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s-nakamura\Desktop\"/>
    </mc:Choice>
  </mc:AlternateContent>
  <xr:revisionPtr revIDLastSave="0" documentId="8_{9C576ADA-1243-4665-BBCF-9B3FFA52B90E}" xr6:coauthVersionLast="47" xr6:coauthVersionMax="47" xr10:uidLastSave="{00000000-0000-0000-0000-000000000000}"/>
  <bookViews>
    <workbookView xWindow="-108" yWindow="-108" windowWidth="23256" windowHeight="12576" tabRatio="797" xr2:uid="{00000000-000D-0000-FFFF-FFFF00000000}"/>
  </bookViews>
  <sheets>
    <sheet name="交付要望書" sheetId="27" r:id="rId1"/>
    <sheet name="別紙1-1　補助事業者の概要" sheetId="34" r:id="rId2"/>
    <sheet name="別紙1-2　中核館、連携先概要" sheetId="1" r:id="rId3"/>
    <sheet name="別紙１-3 有期雇用人材（※）" sheetId="20" r:id="rId4"/>
    <sheet name="別紙2-1　全体計画書①" sheetId="22" r:id="rId5"/>
    <sheet name="別紙2-2　全体計画書②" sheetId="33" r:id="rId6"/>
    <sheet name="別紙2-3　全体計画書③（※）" sheetId="21" r:id="rId7"/>
    <sheet name="別紙3 事業計画書①" sheetId="35" r:id="rId8"/>
    <sheet name="別紙3-2　事業計画書②" sheetId="29" r:id="rId9"/>
    <sheet name="別紙4-1 収支計算書①" sheetId="11" r:id="rId10"/>
    <sheet name="別紙4-2　収支計算書②" sheetId="17" r:id="rId11"/>
    <sheet name="別紙4-3　収支計算書③" sheetId="14" r:id="rId12"/>
    <sheet name="別紙5 国宝・重文リスト" sheetId="13" r:id="rId13"/>
    <sheet name="チェックリスト" sheetId="16" r:id="rId14"/>
    <sheet name="リスト" sheetId="3" state="hidden" r:id="rId15"/>
  </sheets>
  <externalReferences>
    <externalReference r:id="rId16"/>
  </externalReferences>
  <definedNames>
    <definedName name="_Fill" localSheetId="1" hidden="1">#REF!</definedName>
    <definedName name="_Fill" hidden="1">#REF!</definedName>
    <definedName name="_Key1" localSheetId="1" hidden="1">#REF!</definedName>
    <definedName name="_Key1" hidden="1">#REF!</definedName>
    <definedName name="_Order1" hidden="1">1</definedName>
    <definedName name="_Sort" localSheetId="1" hidden="1">#REF!</definedName>
    <definedName name="_Sort" hidden="1">#REF!</definedName>
    <definedName name="GRN人数" localSheetId="1">#REF!</definedName>
    <definedName name="GRN人数" localSheetId="7">#REF!</definedName>
    <definedName name="GRN人数" localSheetId="9">#REF!</definedName>
    <definedName name="GRN人数" localSheetId="10">#REF!</definedName>
    <definedName name="GRN人数" localSheetId="11">#REF!</definedName>
    <definedName name="GRN人数" localSheetId="12">#REF!</definedName>
    <definedName name="GRN人数">#REF!</definedName>
    <definedName name="_xlnm.Print_Area" localSheetId="13">チェックリスト!$A$1:$F$30</definedName>
    <definedName name="_xlnm.Print_Area" localSheetId="0">交付要望書!$A$1:$D$29</definedName>
    <definedName name="_xlnm.Print_Area" localSheetId="1">'別紙1-1　補助事業者の概要'!$A$1:$H$30</definedName>
    <definedName name="_xlnm.Print_Area" localSheetId="3">'別紙１-3 有期雇用人材（※）'!$A$1:$K$36</definedName>
    <definedName name="_xlnm.Print_Area" localSheetId="4">'別紙2-1　全体計画書①'!$A$1:$B$14</definedName>
    <definedName name="_xlnm.Print_Area" localSheetId="5">'別紙2-2　全体計画書②'!$A$1:$B$7</definedName>
    <definedName name="_xlnm.Print_Area" localSheetId="6">'別紙2-3　全体計画書③（※）'!$A$1:$B$4</definedName>
    <definedName name="_xlnm.Print_Area" localSheetId="7">'別紙3 事業計画書①'!$A$1:$AK$23</definedName>
    <definedName name="_xlnm.Print_Area" localSheetId="9">'別紙4-1 収支計算書①'!$A$1:$H$47</definedName>
    <definedName name="_xlnm.Print_Area" localSheetId="10">'別紙4-2　収支計算書②'!$A$1:$Q$74</definedName>
    <definedName name="_xlnm.Print_Area" localSheetId="11">'別紙4-3　収支計算書③'!$A$1:$F$34</definedName>
    <definedName name="_xlnm.Print_Area" localSheetId="12">'別紙5 国宝・重文リスト'!$A$1:$B$25</definedName>
    <definedName name="_xlnm.Print_Titles" localSheetId="5">'別紙2-2　全体計画書②'!$1:$2</definedName>
    <definedName name="_xlnm.Print_Titles" localSheetId="6">'別紙2-3　全体計画書③（※）'!$1:$2</definedName>
    <definedName name="_xlnm.Print_Titles" localSheetId="7">'別紙3 事業計画書①'!$1:$6</definedName>
    <definedName name="ああああ">#REF!</definedName>
    <definedName name="その他" localSheetId="1">#REF!</definedName>
    <definedName name="その他">#REF!</definedName>
    <definedName name="ネットワークの形成による広域等課題対応事業">リスト!$F$2:$F$10</definedName>
    <definedName name="一般人数" localSheetId="1">#REF!</definedName>
    <definedName name="一般人数">#REF!</definedName>
    <definedName name="運搬費" localSheetId="1">#REF!</definedName>
    <definedName name="運搬費">#REF!</definedName>
    <definedName name="演奏料" localSheetId="7">#REF!</definedName>
    <definedName name="演奏料" localSheetId="9">#REF!</definedName>
    <definedName name="演奏料" localSheetId="10">#REF!</definedName>
    <definedName name="演奏料" localSheetId="11">#REF!</definedName>
    <definedName name="演奏料" localSheetId="12">#REF!</definedName>
    <definedName name="演奏料">#REF!</definedName>
    <definedName name="記録作成">#REF!</definedName>
    <definedName name="後継者養成">#REF!</definedName>
    <definedName name="交通費GRN">#REF!</definedName>
    <definedName name="交通費一般" localSheetId="7">#REF!</definedName>
    <definedName name="交通費一般" localSheetId="9">#REF!</definedName>
    <definedName name="交通費一般" localSheetId="10">#REF!</definedName>
    <definedName name="交通費一般" localSheetId="11">#REF!</definedName>
    <definedName name="交通費一般" localSheetId="12">#REF!</definedName>
    <definedName name="交通費一般">#REF!</definedName>
    <definedName name="参照データ">[1]参照データ!$B$3:$C$9</definedName>
    <definedName name="事務経費" localSheetId="1">#REF!</definedName>
    <definedName name="事務経費">#REF!</definedName>
    <definedName name="巡回運搬賃１" localSheetId="1">#REF!</definedName>
    <definedName name="巡回運搬賃１">#REF!</definedName>
    <definedName name="巡回運搬賃２" localSheetId="1">#REF!</definedName>
    <definedName name="巡回運搬賃２">#REF!</definedName>
    <definedName name="情報発信">#REF!</definedName>
    <definedName name="人材育成">#REF!</definedName>
    <definedName name="世界文化遺産活性化">#REF!</definedName>
    <definedName name="宣伝費" localSheetId="7">#REF!</definedName>
    <definedName name="宣伝費" localSheetId="9">#REF!</definedName>
    <definedName name="宣伝費" localSheetId="10">#REF!</definedName>
    <definedName name="宣伝費" localSheetId="11">#REF!</definedName>
    <definedName name="宣伝費" localSheetId="12">#REF!</definedName>
    <definedName name="宣伝費">#REF!</definedName>
    <definedName name="地域の文化資源を核としたコミュニティの再生・活性化">#REF!</definedName>
    <definedName name="地域の文化資源を活用した集客・交流">#REF!</definedName>
    <definedName name="地域課題対応支援事業">リスト!$E$2:$E$12</definedName>
    <definedName name="地域文化遺産活性化" localSheetId="1">#REF!</definedName>
    <definedName name="地域文化遺産活性化">#REF!</definedName>
    <definedName name="伝統文化の継承体制の維持・確立" localSheetId="1">#REF!</definedName>
    <definedName name="伝統文化の継承体制の維持・確立">#REF!</definedName>
    <definedName name="俳優出演料" localSheetId="1">#REF!</definedName>
    <definedName name="俳優出演料">#REF!</definedName>
    <definedName name="普及啓発">#REF!</definedName>
    <definedName name="用具等整備">#REF!</definedName>
    <definedName name="練習会場費">#REF!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7" i="17" l="1"/>
  <c r="M17" i="17"/>
  <c r="O47" i="17"/>
  <c r="M67" i="17"/>
  <c r="O67" i="17" s="1"/>
  <c r="M66" i="17"/>
  <c r="O66" i="17" s="1"/>
  <c r="M65" i="17"/>
  <c r="O65" i="17" s="1"/>
  <c r="M63" i="17"/>
  <c r="O63" i="17" s="1"/>
  <c r="M62" i="17"/>
  <c r="O62" i="17" s="1"/>
  <c r="M61" i="17"/>
  <c r="O61" i="17" s="1"/>
  <c r="M59" i="17"/>
  <c r="O59" i="17" s="1"/>
  <c r="M58" i="17"/>
  <c r="O58" i="17" s="1"/>
  <c r="M57" i="17"/>
  <c r="O57" i="17" s="1"/>
  <c r="M55" i="17"/>
  <c r="O55" i="17" s="1"/>
  <c r="M54" i="17"/>
  <c r="O54" i="17" s="1"/>
  <c r="M53" i="17"/>
  <c r="O53" i="17" s="1"/>
  <c r="M51" i="17"/>
  <c r="O51" i="17" s="1"/>
  <c r="M50" i="17"/>
  <c r="O50" i="17" s="1"/>
  <c r="M49" i="17"/>
  <c r="O49" i="17" s="1"/>
  <c r="M40" i="17"/>
  <c r="O40" i="17" s="1"/>
  <c r="M39" i="17"/>
  <c r="O39" i="17" s="1"/>
  <c r="M38" i="17"/>
  <c r="O38" i="17" s="1"/>
  <c r="M35" i="17"/>
  <c r="O35" i="17" s="1"/>
  <c r="M34" i="17"/>
  <c r="O34" i="17" s="1"/>
  <c r="M31" i="17"/>
  <c r="O31" i="17" s="1"/>
  <c r="M30" i="17"/>
  <c r="O30" i="17" s="1"/>
  <c r="M27" i="17"/>
  <c r="O27" i="17" s="1"/>
  <c r="M24" i="17"/>
  <c r="M23" i="17"/>
  <c r="M19" i="17"/>
  <c r="O19" i="17" s="1"/>
  <c r="M16" i="17"/>
  <c r="O16" i="17" s="1"/>
  <c r="M15" i="17"/>
  <c r="O15" i="17" s="1"/>
  <c r="M14" i="17"/>
  <c r="O14" i="17" s="1"/>
  <c r="M11" i="17"/>
  <c r="O11" i="17" s="1"/>
  <c r="B7" i="34"/>
  <c r="B8" i="34"/>
  <c r="G6" i="34"/>
  <c r="B5" i="34"/>
  <c r="B4" i="34"/>
  <c r="C8" i="16"/>
  <c r="D35" i="11"/>
  <c r="C4" i="11"/>
  <c r="B5" i="22"/>
  <c r="B3" i="22"/>
  <c r="B3" i="35"/>
  <c r="C35" i="11" l="1"/>
  <c r="E35" i="11" s="1"/>
  <c r="O70" i="17"/>
  <c r="C38" i="11" s="1"/>
  <c r="N68" i="17"/>
  <c r="D36" i="11" s="1"/>
  <c r="N64" i="17"/>
  <c r="M64" i="17"/>
  <c r="N60" i="17"/>
  <c r="D34" i="11" s="1"/>
  <c r="M60" i="17"/>
  <c r="C34" i="11" s="1"/>
  <c r="N56" i="17"/>
  <c r="D33" i="11" s="1"/>
  <c r="M56" i="17"/>
  <c r="C33" i="11" s="1"/>
  <c r="N52" i="17"/>
  <c r="D32" i="11" s="1"/>
  <c r="M44" i="17"/>
  <c r="O44" i="17" s="1"/>
  <c r="M43" i="17"/>
  <c r="O43" i="17" s="1"/>
  <c r="M42" i="17"/>
  <c r="O42" i="17" s="1"/>
  <c r="M36" i="17"/>
  <c r="O36" i="17" s="1"/>
  <c r="M32" i="17"/>
  <c r="O32" i="17" s="1"/>
  <c r="M28" i="17"/>
  <c r="O28" i="17" s="1"/>
  <c r="M26" i="17"/>
  <c r="O26" i="17" s="1"/>
  <c r="O24" i="17"/>
  <c r="O23" i="17"/>
  <c r="M22" i="17"/>
  <c r="O22" i="17" s="1"/>
  <c r="M20" i="17"/>
  <c r="O20" i="17" s="1"/>
  <c r="M18" i="17"/>
  <c r="O18" i="17" s="1"/>
  <c r="M12" i="17"/>
  <c r="O12" i="17" s="1"/>
  <c r="M10" i="17"/>
  <c r="C28" i="11" l="1"/>
  <c r="E42" i="11" s="1"/>
  <c r="O10" i="17"/>
  <c r="N69" i="17"/>
  <c r="O56" i="17"/>
  <c r="M68" i="17"/>
  <c r="O64" i="17"/>
  <c r="M52" i="17"/>
  <c r="O60" i="17"/>
  <c r="O68" i="17" l="1"/>
  <c r="C36" i="11"/>
  <c r="O52" i="17"/>
  <c r="C32" i="11"/>
  <c r="M69" i="17"/>
  <c r="O71" i="17" s="1"/>
  <c r="C37" i="11" l="1"/>
  <c r="O69" i="17"/>
  <c r="E28" i="11"/>
  <c r="N41" i="17" l="1"/>
  <c r="D25" i="11" s="1"/>
  <c r="N37" i="17"/>
  <c r="D24" i="11" s="1"/>
  <c r="N33" i="17"/>
  <c r="N45" i="17"/>
  <c r="D26" i="11" s="1"/>
  <c r="M41" i="17"/>
  <c r="N29" i="17"/>
  <c r="D22" i="11" s="1"/>
  <c r="N25" i="17"/>
  <c r="D21" i="11" s="1"/>
  <c r="M25" i="17"/>
  <c r="N21" i="17"/>
  <c r="D20" i="11" s="1"/>
  <c r="N13" i="17"/>
  <c r="E38" i="11"/>
  <c r="D19" i="11" l="1"/>
  <c r="N46" i="17"/>
  <c r="D23" i="11"/>
  <c r="O25" i="17"/>
  <c r="O41" i="17"/>
  <c r="E36" i="11"/>
  <c r="C25" i="11"/>
  <c r="E25" i="11" s="1"/>
  <c r="C21" i="11"/>
  <c r="E21" i="11" s="1"/>
  <c r="D18" i="11"/>
  <c r="D37" i="11"/>
  <c r="D31" i="11" s="1"/>
  <c r="M13" i="17"/>
  <c r="C18" i="11" s="1"/>
  <c r="M33" i="17"/>
  <c r="M29" i="17"/>
  <c r="M45" i="17"/>
  <c r="M21" i="17"/>
  <c r="M37" i="17"/>
  <c r="X2" i="11" l="1"/>
  <c r="M46" i="17"/>
  <c r="O48" i="17" s="1"/>
  <c r="O72" i="17" s="1"/>
  <c r="D27" i="11"/>
  <c r="O13" i="17"/>
  <c r="O17" i="17"/>
  <c r="C19" i="11"/>
  <c r="E19" i="11" s="1"/>
  <c r="E34" i="11"/>
  <c r="E33" i="11"/>
  <c r="O45" i="17"/>
  <c r="C26" i="11"/>
  <c r="E26" i="11" s="1"/>
  <c r="O37" i="17"/>
  <c r="C24" i="11"/>
  <c r="E24" i="11" s="1"/>
  <c r="O33" i="17"/>
  <c r="C23" i="11"/>
  <c r="E23" i="11" s="1"/>
  <c r="O29" i="17"/>
  <c r="C22" i="11"/>
  <c r="E22" i="11" s="1"/>
  <c r="O21" i="17"/>
  <c r="C20" i="11"/>
  <c r="E20" i="11" s="1"/>
  <c r="O2" i="11" l="1"/>
  <c r="E44" i="11"/>
  <c r="O46" i="17"/>
  <c r="O73" i="17"/>
  <c r="G12" i="11" s="1"/>
  <c r="E18" i="11"/>
  <c r="E27" i="11" s="1"/>
  <c r="R2" i="11" s="1"/>
  <c r="C27" i="11"/>
  <c r="E41" i="11" s="1"/>
  <c r="D17" i="11"/>
  <c r="E12" i="11" s="1"/>
  <c r="E32" i="11"/>
  <c r="E37" i="11" s="1"/>
  <c r="C12" i="11" l="1"/>
  <c r="C18" i="27"/>
  <c r="U2" i="11"/>
  <c r="C39" i="11" s="1"/>
  <c r="C31" i="11" s="1"/>
  <c r="L2" i="11"/>
  <c r="C29" i="11" s="1"/>
  <c r="AA2" i="11"/>
  <c r="C17" i="11" l="1"/>
  <c r="E43" i="11"/>
  <c r="E45" i="11" s="1"/>
  <c r="E39" i="11"/>
  <c r="E31" i="11" s="1"/>
  <c r="C16" i="27" s="1"/>
  <c r="D12" i="11"/>
  <c r="F12" i="11" s="1"/>
  <c r="E29" i="11"/>
  <c r="AD2" i="11"/>
  <c r="C11" i="14" l="1"/>
  <c r="E11" i="14" s="1"/>
  <c r="E17" i="11"/>
  <c r="C15" i="27" s="1"/>
  <c r="C17" i="27" s="1"/>
  <c r="C27" i="14" l="1"/>
  <c r="E27" i="14" s="1"/>
  <c r="C32" i="14"/>
  <c r="E32" i="14" s="1"/>
  <c r="C18" i="14"/>
  <c r="E18"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西本雄太</author>
    <author>中村翔</author>
  </authors>
  <commentList>
    <comment ref="D2" authorId="0" shapeId="0" xr:uid="{6AA0F0DC-081A-4806-A78B-29176833C5F1}">
      <text>
        <r>
          <rPr>
            <b/>
            <sz val="9"/>
            <color indexed="81"/>
            <rFont val="ＭＳ Ｐゴシック"/>
            <family val="3"/>
            <charset val="128"/>
          </rPr>
          <t>文書番号があれば記入してください。</t>
        </r>
      </text>
    </comment>
    <comment ref="D3" authorId="0" shapeId="0" xr:uid="{07260996-C20F-4193-98DB-7386EDB58CBD}">
      <text>
        <r>
          <rPr>
            <b/>
            <sz val="9"/>
            <color indexed="81"/>
            <rFont val="ＭＳ Ｐゴシック"/>
            <family val="3"/>
            <charset val="128"/>
          </rPr>
          <t>要望書の提出年月日を記入してください。</t>
        </r>
      </text>
    </comment>
    <comment ref="D9" authorId="0" shapeId="0" xr:uid="{300B1C69-E871-43AB-9D1A-C005D67FB211}">
      <text>
        <r>
          <rPr>
            <b/>
            <sz val="9"/>
            <color indexed="81"/>
            <rFont val="ＭＳ Ｐゴシック"/>
            <family val="3"/>
            <charset val="128"/>
          </rPr>
          <t>代表者氏名を記入してください。
※地方自治体が施設設置者として要望する場合、地方自治体の首長名で要望書を提出してください。</t>
        </r>
      </text>
    </comment>
    <comment ref="B12" authorId="1" shapeId="0" xr:uid="{4A60D24C-17C1-4617-B1F1-ADF31DC4B78F}">
      <text>
        <r>
          <rPr>
            <b/>
            <sz val="9"/>
            <color indexed="81"/>
            <rFont val="MS P ゴシック"/>
            <family val="3"/>
            <charset val="128"/>
          </rPr>
          <t>応募される事業の種類をプルダウンから選択してください。</t>
        </r>
      </text>
    </comment>
    <comment ref="C13" authorId="1" shapeId="0" xr:uid="{E665D844-F75B-4CE3-B991-E3D7012099E0}">
      <text>
        <r>
          <rPr>
            <b/>
            <sz val="9"/>
            <color indexed="81"/>
            <rFont val="MS P ゴシック"/>
            <family val="3"/>
            <charset val="128"/>
          </rPr>
          <t>事業の着手日希望日をご記入ください。
交付決定日以降となります。現状では9月以降となる予定です。</t>
        </r>
      </text>
    </comment>
    <comment ref="C14" authorId="1" shapeId="0" xr:uid="{5332A980-B303-48B9-8E3C-D8FD1226FEBE}">
      <text>
        <r>
          <rPr>
            <b/>
            <sz val="9"/>
            <color indexed="81"/>
            <rFont val="MS P ゴシック"/>
            <family val="3"/>
            <charset val="128"/>
          </rPr>
          <t>事業の完了日を入力してください。（令和5年3月31日までの日付としてください。）</t>
        </r>
      </text>
    </comment>
    <comment ref="C15" authorId="1" shapeId="0" xr:uid="{A3F26EDC-086D-43F8-8A52-44FCCC5F4893}">
      <text>
        <r>
          <rPr>
            <b/>
            <sz val="9"/>
            <color indexed="81"/>
            <rFont val="MS P ゴシック"/>
            <family val="3"/>
            <charset val="128"/>
          </rPr>
          <t>別紙4-1から転記されます。</t>
        </r>
      </text>
    </comment>
    <comment ref="C16" authorId="1" shapeId="0" xr:uid="{9E962607-C431-40A1-A603-78C0A3A5536C}">
      <text>
        <r>
          <rPr>
            <b/>
            <sz val="9"/>
            <color indexed="81"/>
            <rFont val="MS P ゴシック"/>
            <family val="3"/>
            <charset val="128"/>
          </rPr>
          <t>別紙4-1から転記されます。</t>
        </r>
      </text>
    </comment>
    <comment ref="C17" authorId="1" shapeId="0" xr:uid="{B2BD14D8-951D-4C27-920D-8B946C71707A}">
      <text>
        <r>
          <rPr>
            <b/>
            <sz val="9"/>
            <color indexed="81"/>
            <rFont val="MS P ゴシック"/>
            <family val="3"/>
            <charset val="128"/>
          </rPr>
          <t>主たる事業費とその他経費の合計</t>
        </r>
      </text>
    </comment>
    <comment ref="C18" authorId="1" shapeId="0" xr:uid="{24E91DD7-79F2-45B1-B70B-9EFBC67937CD}">
      <text>
        <r>
          <rPr>
            <b/>
            <sz val="9"/>
            <color indexed="81"/>
            <rFont val="MS P ゴシック"/>
            <family val="3"/>
            <charset val="128"/>
          </rPr>
          <t>別紙4-1より転記されます。</t>
        </r>
      </text>
    </comment>
    <comment ref="B19" authorId="0" shapeId="0" xr:uid="{FC0548F3-D460-451D-BF51-C0C1AFA3A11F}">
      <text>
        <r>
          <rPr>
            <b/>
            <sz val="9"/>
            <color indexed="81"/>
            <rFont val="MS P ゴシック"/>
            <family val="3"/>
            <charset val="128"/>
          </rPr>
          <t>その他参考になるべき事項がある場合、記入してください。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F10" authorId="0" shapeId="0" xr:uid="{BE9FECE8-74E9-4798-A0EA-3ACEB54C3468}">
      <text>
        <r>
          <rPr>
            <b/>
            <sz val="9"/>
            <color indexed="81"/>
            <rFont val="MS P ゴシック"/>
            <family val="3"/>
            <charset val="128"/>
          </rPr>
          <t>実行委員会を構成する場合、本務先の名称、職名を記載すること</t>
        </r>
      </text>
    </comment>
    <comment ref="F16" authorId="0" shapeId="0" xr:uid="{D53B6EE1-4149-4607-8A25-23A5EADF62A9}">
      <text>
        <r>
          <rPr>
            <b/>
            <sz val="9"/>
            <color indexed="81"/>
            <rFont val="MS P ゴシック"/>
            <family val="3"/>
            <charset val="128"/>
          </rPr>
          <t>実行委員会を構成する場合、本務先の名称、職名を記載すること</t>
        </r>
      </text>
    </comment>
    <comment ref="H22" authorId="0" shapeId="0" xr:uid="{B378D6F9-C834-44B3-9102-C3991F1AECE2}">
      <text>
        <r>
          <rPr>
            <b/>
            <sz val="9"/>
            <color indexed="81"/>
            <rFont val="MS P ゴシック"/>
            <family val="3"/>
            <charset val="128"/>
          </rPr>
          <t xml:space="preserve">　※　以下の事業を活用しての実施である場合は本欄に○を付けてください。
　・＜平成14～18年度＞ 芸術拠点形成事業（展覧会事業等支援）
　・＜平成19～20年度＞ 芸術拠点形成事業（ミュージアムタウン構想の推進）
　・＜平成21～22年度＞ 美術館・歴史博物館活動基盤整備支援事業
　・＜平成23～24年度＞ 文化遺産を活かした観光振興・地域活性化事業（ミュージアム活性化支援事業）
　・＜平成25～26年度＞ 地域と共働した美術館・歴史博物館創造活動支援事業
　・＜平成27～29年度＞ 地域の核となる美術館・歴史博物館支援事業
　・＜平成30～令和元年度＞ 博物館クラスター形成支援事業
　・＜平成30～令和3年度＞ 地域と共働した博物館創造活動支援事業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西本雄太</author>
  </authors>
  <commentList>
    <comment ref="B7" authorId="0" shapeId="0" xr:uid="{156B4FDF-F094-45D9-A26F-2E1C3A50B389}">
      <text>
        <r>
          <rPr>
            <b/>
            <sz val="9"/>
            <color indexed="81"/>
            <rFont val="MS P ゴシック"/>
            <family val="3"/>
            <charset val="128"/>
          </rPr>
          <t>リストから該当するものを選択してください。
法人、その他を選択した場合、下段に法人種別等の詳細を記載してください。</t>
        </r>
      </text>
    </comment>
    <comment ref="B8" authorId="0" shapeId="0" xr:uid="{6F34D459-F72B-44E4-B3D1-48E5CCD2005D}">
      <text>
        <r>
          <rPr>
            <b/>
            <sz val="9"/>
            <color indexed="81"/>
            <rFont val="MS P ゴシック"/>
            <family val="3"/>
            <charset val="128"/>
          </rPr>
          <t>リストから該当するものを選択してください。</t>
        </r>
        <r>
          <rPr>
            <sz val="9"/>
            <color indexed="81"/>
            <rFont val="MS P ゴシック"/>
            <family val="3"/>
            <charset val="128"/>
          </rPr>
          <t xml:space="preserve">
</t>
        </r>
      </text>
    </comment>
    <comment ref="B9" authorId="0" shapeId="0" xr:uid="{A69A2FBC-ACB7-4D97-B9C7-CC8439FE9A75}">
      <text>
        <r>
          <rPr>
            <b/>
            <sz val="9"/>
            <color indexed="81"/>
            <rFont val="MS P ゴシック"/>
            <family val="3"/>
            <charset val="128"/>
          </rPr>
          <t>リストから該当するものを選択してください。</t>
        </r>
        <r>
          <rPr>
            <sz val="9"/>
            <color indexed="81"/>
            <rFont val="MS P ゴシック"/>
            <family val="3"/>
            <charset val="128"/>
          </rPr>
          <t xml:space="preserve">
</t>
        </r>
      </text>
    </comment>
    <comment ref="B10" authorId="0" shapeId="0" xr:uid="{A107CBE8-3836-4388-97A4-EE5F2C85DEC7}">
      <text>
        <r>
          <rPr>
            <b/>
            <sz val="9"/>
            <color indexed="81"/>
            <rFont val="MS P ゴシック"/>
            <family val="3"/>
            <charset val="128"/>
          </rPr>
          <t>リストから該当するものを選択してください。</t>
        </r>
        <r>
          <rPr>
            <sz val="9"/>
            <color indexed="81"/>
            <rFont val="MS P ゴシック"/>
            <family val="3"/>
            <charset val="128"/>
          </rPr>
          <t xml:space="preserve">
</t>
        </r>
      </text>
    </comment>
    <comment ref="D13" authorId="0" shapeId="0" xr:uid="{F0879E2B-266A-4BFC-B077-6746320B5E4A}">
      <text>
        <r>
          <rPr>
            <b/>
            <sz val="9"/>
            <color indexed="81"/>
            <rFont val="MS P ゴシック"/>
            <family val="3"/>
            <charset val="128"/>
          </rPr>
          <t>リストから該当するものを選択してください。</t>
        </r>
      </text>
    </comment>
    <comment ref="D14" authorId="0" shapeId="0" xr:uid="{CA277275-E6CB-4ACE-A61F-D6A190B9BE5D}">
      <text>
        <r>
          <rPr>
            <b/>
            <sz val="9"/>
            <color indexed="81"/>
            <rFont val="MS P ゴシック"/>
            <family val="3"/>
            <charset val="128"/>
          </rPr>
          <t>リストから該当するものを選択してください。</t>
        </r>
      </text>
    </comment>
    <comment ref="D15" authorId="0" shapeId="0" xr:uid="{8C2C58A0-A834-40A2-B902-BC8135BA9F30}">
      <text>
        <r>
          <rPr>
            <b/>
            <sz val="9"/>
            <color indexed="81"/>
            <rFont val="MS P ゴシック"/>
            <family val="3"/>
            <charset val="128"/>
          </rPr>
          <t>リストから該当するものを選択してください。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B6" authorId="0" shapeId="0" xr:uid="{B193C00D-B940-4FE6-8782-A94FC07B71F3}">
      <text>
        <r>
          <rPr>
            <b/>
            <sz val="9"/>
            <color indexed="81"/>
            <rFont val="MS P ゴシック"/>
            <family val="3"/>
            <charset val="128"/>
          </rPr>
          <t>プルダウンで該当する区分を選択してください。（最大３つ）</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A8" authorId="0" shapeId="0" xr:uid="{C1330C34-2801-4CE0-BBEA-E1034006BB81}">
      <text>
        <r>
          <rPr>
            <sz val="9"/>
            <color indexed="81"/>
            <rFont val="MS P ゴシック"/>
            <family val="3"/>
            <charset val="128"/>
          </rPr>
          <t xml:space="preserve">会議の出席者、講師、指導者、調査者、招へい者等を記載してください。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西本雄太</author>
  </authors>
  <commentList>
    <comment ref="B4" authorId="0" shapeId="0" xr:uid="{17A98FDC-8F8D-4388-BE5F-26ACAF0E3921}">
      <text>
        <r>
          <rPr>
            <b/>
            <sz val="9"/>
            <color indexed="81"/>
            <rFont val="MS P ゴシック"/>
            <family val="3"/>
            <charset val="128"/>
          </rPr>
          <t>リストから該当するものを選択してください。</t>
        </r>
      </text>
    </comment>
    <comment ref="B10" authorId="0" shapeId="0" xr:uid="{34584B4E-F6A3-4D7C-A338-B8FABA55B47A}">
      <text>
        <r>
          <rPr>
            <b/>
            <sz val="9"/>
            <color indexed="81"/>
            <rFont val="MS P ゴシック"/>
            <family val="3"/>
            <charset val="128"/>
          </rPr>
          <t>リストから該当するものを選択してください。</t>
        </r>
      </text>
    </comment>
    <comment ref="B16" authorId="0" shapeId="0" xr:uid="{FECE91BE-7EC2-40AE-9668-87C923AF4A1A}">
      <text>
        <r>
          <rPr>
            <b/>
            <sz val="9"/>
            <color indexed="81"/>
            <rFont val="MS P ゴシック"/>
            <family val="3"/>
            <charset val="128"/>
          </rPr>
          <t>リストから該当するものを選択してください。</t>
        </r>
      </text>
    </comment>
    <comment ref="B22" authorId="0" shapeId="0" xr:uid="{BBC299DF-2017-4147-A91B-FC6341C89632}">
      <text>
        <r>
          <rPr>
            <b/>
            <sz val="9"/>
            <color indexed="81"/>
            <rFont val="MS P ゴシック"/>
            <family val="3"/>
            <charset val="128"/>
          </rPr>
          <t>リストから該当するものを選択してください。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C16" authorId="0" shapeId="0" xr:uid="{8887E55A-8CC9-4BC7-9836-E8988173D33A}">
      <text>
        <r>
          <rPr>
            <b/>
            <sz val="9"/>
            <color indexed="81"/>
            <rFont val="MS P ゴシック"/>
            <family val="3"/>
            <charset val="128"/>
          </rPr>
          <t>郵送で提出される方のみチェックをお願いします。
メールでの提出の場合不要。</t>
        </r>
      </text>
    </comment>
    <comment ref="C24" authorId="0" shapeId="0" xr:uid="{BA37E6ED-B4B9-47A9-A730-83BCAD4E259A}">
      <text>
        <r>
          <rPr>
            <b/>
            <sz val="9"/>
            <color indexed="81"/>
            <rFont val="MS P ゴシック"/>
            <family val="3"/>
            <charset val="128"/>
          </rPr>
          <t>郵送で提出される方のみチェックをお願いします。
メールでの提出の場合不要。</t>
        </r>
      </text>
    </comment>
    <comment ref="C25" authorId="0" shapeId="0" xr:uid="{2A965BD3-787D-4068-B7DA-46E75DC92A26}">
      <text>
        <r>
          <rPr>
            <b/>
            <sz val="9"/>
            <color indexed="81"/>
            <rFont val="MS P ゴシック"/>
            <family val="3"/>
            <charset val="128"/>
          </rPr>
          <t>郵送で提出される方のみチェックをお願いします。
メールでの提出の場合不要。</t>
        </r>
      </text>
    </comment>
  </commentList>
</comments>
</file>

<file path=xl/sharedStrings.xml><?xml version="1.0" encoding="utf-8"?>
<sst xmlns="http://schemas.openxmlformats.org/spreadsheetml/2006/main" count="620" uniqueCount="389">
  <si>
    <t>令和　年　月　日</t>
    <rPh sb="0" eb="2">
      <t>レイワ</t>
    </rPh>
    <rPh sb="3" eb="4">
      <t>ネン</t>
    </rPh>
    <rPh sb="5" eb="6">
      <t>ガツ</t>
    </rPh>
    <rPh sb="7" eb="8">
      <t>ニチ</t>
    </rPh>
    <phoneticPr fontId="8"/>
  </si>
  <si>
    <t>文化庁長官　殿</t>
    <rPh sb="0" eb="3">
      <t>ブンカチョウ</t>
    </rPh>
    <rPh sb="3" eb="5">
      <t>チョウカン</t>
    </rPh>
    <rPh sb="6" eb="7">
      <t>ドノ</t>
    </rPh>
    <phoneticPr fontId="8"/>
  </si>
  <si>
    <t>補助事業者</t>
    <rPh sb="0" eb="5">
      <t>ホジョジギョウシャ</t>
    </rPh>
    <phoneticPr fontId="8"/>
  </si>
  <si>
    <t>所　在　地</t>
    <rPh sb="0" eb="1">
      <t>ショ</t>
    </rPh>
    <rPh sb="2" eb="3">
      <t>ザイ</t>
    </rPh>
    <rPh sb="4" eb="5">
      <t>チ</t>
    </rPh>
    <phoneticPr fontId="8"/>
  </si>
  <si>
    <t>〒</t>
    <phoneticPr fontId="8"/>
  </si>
  <si>
    <t>代表者職名</t>
    <rPh sb="0" eb="3">
      <t>ダイヒョウシャ</t>
    </rPh>
    <rPh sb="3" eb="5">
      <t>ショクメイ</t>
    </rPh>
    <phoneticPr fontId="8"/>
  </si>
  <si>
    <t>代表者氏名</t>
    <rPh sb="0" eb="3">
      <t>ダイヒョウシャ</t>
    </rPh>
    <rPh sb="3" eb="5">
      <t>シメイ</t>
    </rPh>
    <phoneticPr fontId="8"/>
  </si>
  <si>
    <t>令和４年度文化芸術振興費補助金
（Innovate MUSEUM事業）交付要望書</t>
    <rPh sb="0" eb="2">
      <t>レイワ</t>
    </rPh>
    <rPh sb="3" eb="5">
      <t>ネンド</t>
    </rPh>
    <rPh sb="5" eb="9">
      <t>ブンカゲイジュツ</t>
    </rPh>
    <rPh sb="9" eb="12">
      <t>シンコウヒ</t>
    </rPh>
    <rPh sb="12" eb="15">
      <t>ホジョキン</t>
    </rPh>
    <rPh sb="32" eb="34">
      <t>ジギョウ</t>
    </rPh>
    <rPh sb="35" eb="37">
      <t>コウフ</t>
    </rPh>
    <rPh sb="37" eb="40">
      <t>ヨウボウショ</t>
    </rPh>
    <phoneticPr fontId="8"/>
  </si>
  <si>
    <t>事業の名称</t>
    <rPh sb="0" eb="2">
      <t>ジギョウ</t>
    </rPh>
    <rPh sb="3" eb="5">
      <t>メイショウ</t>
    </rPh>
    <phoneticPr fontId="8"/>
  </si>
  <si>
    <t>事業の種類</t>
    <rPh sb="0" eb="2">
      <t>ジギョウ</t>
    </rPh>
    <rPh sb="3" eb="5">
      <t>シュルイ</t>
    </rPh>
    <phoneticPr fontId="8"/>
  </si>
  <si>
    <t>補助事業の
着手及び完了の
予定期日</t>
    <rPh sb="0" eb="4">
      <t>ホジョジギョウ</t>
    </rPh>
    <rPh sb="6" eb="8">
      <t>チャクシュ</t>
    </rPh>
    <rPh sb="8" eb="9">
      <t>オヨ</t>
    </rPh>
    <rPh sb="10" eb="12">
      <t>カンリョウ</t>
    </rPh>
    <rPh sb="14" eb="16">
      <t>ヨテイ</t>
    </rPh>
    <rPh sb="16" eb="18">
      <t>キジツ</t>
    </rPh>
    <phoneticPr fontId="8"/>
  </si>
  <si>
    <t>着手</t>
    <rPh sb="0" eb="2">
      <t>チャクシュ</t>
    </rPh>
    <phoneticPr fontId="8"/>
  </si>
  <si>
    <t>完了</t>
    <rPh sb="0" eb="2">
      <t>カンリョウ</t>
    </rPh>
    <phoneticPr fontId="8"/>
  </si>
  <si>
    <t>補助対象経費の
配分</t>
    <rPh sb="0" eb="4">
      <t>ホジョタイショウ</t>
    </rPh>
    <rPh sb="4" eb="6">
      <t>ケイヒ</t>
    </rPh>
    <rPh sb="8" eb="10">
      <t>ハイブン</t>
    </rPh>
    <phoneticPr fontId="8"/>
  </si>
  <si>
    <t>主たる事業費</t>
    <rPh sb="0" eb="1">
      <t>シュ</t>
    </rPh>
    <rPh sb="3" eb="6">
      <t>ジギョウヒ</t>
    </rPh>
    <phoneticPr fontId="8"/>
  </si>
  <si>
    <t>その他経費</t>
    <rPh sb="2" eb="3">
      <t>タ</t>
    </rPh>
    <rPh sb="3" eb="5">
      <t>ケイヒ</t>
    </rPh>
    <phoneticPr fontId="8"/>
  </si>
  <si>
    <t>計</t>
    <rPh sb="0" eb="1">
      <t>ケイ</t>
    </rPh>
    <phoneticPr fontId="8"/>
  </si>
  <si>
    <t>交付を受けようと
する補助金の額</t>
    <rPh sb="0" eb="2">
      <t>コウフ</t>
    </rPh>
    <rPh sb="3" eb="4">
      <t>ウ</t>
    </rPh>
    <rPh sb="11" eb="14">
      <t>ホジョキン</t>
    </rPh>
    <rPh sb="15" eb="16">
      <t>ガク</t>
    </rPh>
    <phoneticPr fontId="8"/>
  </si>
  <si>
    <t>その他
参考となるべき
事項</t>
    <rPh sb="2" eb="3">
      <t>タ</t>
    </rPh>
    <rPh sb="4" eb="6">
      <t>サンコウ</t>
    </rPh>
    <rPh sb="12" eb="14">
      <t>ジコウ</t>
    </rPh>
    <phoneticPr fontId="8"/>
  </si>
  <si>
    <t>○事業担当者の連絡先について</t>
    <rPh sb="1" eb="6">
      <t>ジギョウタントウシャ</t>
    </rPh>
    <rPh sb="7" eb="9">
      <t>レンラク</t>
    </rPh>
    <rPh sb="9" eb="10">
      <t>サキ</t>
    </rPh>
    <phoneticPr fontId="8"/>
  </si>
  <si>
    <t>（フリガナ）</t>
    <phoneticPr fontId="8"/>
  </si>
  <si>
    <t>所属・職名</t>
    <rPh sb="0" eb="2">
      <t>ショゾク</t>
    </rPh>
    <rPh sb="3" eb="5">
      <t>ショクメイ</t>
    </rPh>
    <phoneticPr fontId="8"/>
  </si>
  <si>
    <t>氏　名</t>
    <rPh sb="0" eb="1">
      <t>シ</t>
    </rPh>
    <rPh sb="2" eb="3">
      <t>ナ</t>
    </rPh>
    <phoneticPr fontId="8"/>
  </si>
  <si>
    <t>住　所</t>
    <rPh sb="0" eb="1">
      <t>ジュウ</t>
    </rPh>
    <rPh sb="2" eb="3">
      <t>ショ</t>
    </rPh>
    <phoneticPr fontId="8"/>
  </si>
  <si>
    <t>T E L</t>
    <phoneticPr fontId="8"/>
  </si>
  <si>
    <t>F A X</t>
    <phoneticPr fontId="8"/>
  </si>
  <si>
    <t>E-mail</t>
    <phoneticPr fontId="8"/>
  </si>
  <si>
    <t>（記載上の注意）</t>
    <phoneticPr fontId="8"/>
  </si>
  <si>
    <t>　別紙として、事業内容に応じて必要な書類を添付すること。</t>
    <phoneticPr fontId="8"/>
  </si>
  <si>
    <t>（注）用紙は日本産業規格Ａ４とする。</t>
    <phoneticPr fontId="8"/>
  </si>
  <si>
    <t>別紙1-1</t>
    <rPh sb="0" eb="2">
      <t>ベッシ</t>
    </rPh>
    <phoneticPr fontId="8"/>
  </si>
  <si>
    <t>補助事業者（補助の対象となる者）の概要</t>
    <rPh sb="0" eb="2">
      <t>ホジョ</t>
    </rPh>
    <rPh sb="2" eb="5">
      <t>ジギョウシャ</t>
    </rPh>
    <rPh sb="6" eb="8">
      <t>ホジョ</t>
    </rPh>
    <rPh sb="9" eb="11">
      <t>タイショウ</t>
    </rPh>
    <rPh sb="14" eb="15">
      <t>モノ</t>
    </rPh>
    <rPh sb="17" eb="19">
      <t>ガイヨウ</t>
    </rPh>
    <phoneticPr fontId="8"/>
  </si>
  <si>
    <t>事業者名称</t>
    <rPh sb="0" eb="2">
      <t>ジギョウ</t>
    </rPh>
    <rPh sb="2" eb="3">
      <t>シャ</t>
    </rPh>
    <rPh sb="3" eb="5">
      <t>メイショウ</t>
    </rPh>
    <phoneticPr fontId="8"/>
  </si>
  <si>
    <t>氏名</t>
    <rPh sb="0" eb="2">
      <t>シメイ</t>
    </rPh>
    <phoneticPr fontId="8"/>
  </si>
  <si>
    <t>所在地</t>
    <rPh sb="0" eb="3">
      <t>ショザイチ</t>
    </rPh>
    <phoneticPr fontId="8"/>
  </si>
  <si>
    <t>電話番号</t>
    <rPh sb="0" eb="2">
      <t>デンワ</t>
    </rPh>
    <rPh sb="2" eb="4">
      <t>バンゴウ</t>
    </rPh>
    <phoneticPr fontId="8"/>
  </si>
  <si>
    <t>ＦＡＸ番号</t>
    <rPh sb="3" eb="5">
      <t>バンゴウ</t>
    </rPh>
    <phoneticPr fontId="8"/>
  </si>
  <si>
    <t>役員</t>
    <rPh sb="0" eb="2">
      <t>ヤクイン</t>
    </rPh>
    <phoneticPr fontId="8"/>
  </si>
  <si>
    <t>役職名</t>
    <rPh sb="0" eb="3">
      <t>ヤクショクメイ</t>
    </rPh>
    <phoneticPr fontId="8"/>
  </si>
  <si>
    <t>所属先組織名・職名</t>
    <rPh sb="0" eb="2">
      <t>ショゾク</t>
    </rPh>
    <rPh sb="2" eb="3">
      <t>サキ</t>
    </rPh>
    <rPh sb="3" eb="6">
      <t>ソシキメイ</t>
    </rPh>
    <rPh sb="7" eb="9">
      <t>ショクメイ</t>
    </rPh>
    <phoneticPr fontId="8"/>
  </si>
  <si>
    <t>本事業に関わる
主な職員</t>
    <rPh sb="0" eb="3">
      <t>ホンジギョウ</t>
    </rPh>
    <rPh sb="4" eb="5">
      <t>カカ</t>
    </rPh>
    <rPh sb="8" eb="9">
      <t>オモ</t>
    </rPh>
    <rPh sb="10" eb="12">
      <t>ショクイン</t>
    </rPh>
    <phoneticPr fontId="8"/>
  </si>
  <si>
    <t>過去の
同種事業の実績</t>
    <rPh sb="0" eb="2">
      <t>カコ</t>
    </rPh>
    <rPh sb="4" eb="6">
      <t>ドウシュ</t>
    </rPh>
    <rPh sb="6" eb="8">
      <t>ジギョウ</t>
    </rPh>
    <rPh sb="9" eb="11">
      <t>ジッセキ</t>
    </rPh>
    <phoneticPr fontId="8"/>
  </si>
  <si>
    <t>実施年度</t>
    <phoneticPr fontId="8"/>
  </si>
  <si>
    <t>実施実績
（各年度の実施事項及び資金の調達先）</t>
    <rPh sb="14" eb="15">
      <t>オヨ</t>
    </rPh>
    <rPh sb="16" eb="18">
      <t>シキン</t>
    </rPh>
    <rPh sb="19" eb="22">
      <t>チョウタツサキ</t>
    </rPh>
    <phoneticPr fontId="8"/>
  </si>
  <si>
    <t>博物館関係の
支援事業</t>
    <rPh sb="0" eb="3">
      <t>ハクブツカン</t>
    </rPh>
    <rPh sb="3" eb="5">
      <t>カンケイ</t>
    </rPh>
    <rPh sb="7" eb="11">
      <t>シエンジギョウ</t>
    </rPh>
    <phoneticPr fontId="8"/>
  </si>
  <si>
    <t>※ 補助事業者の定款に類する規約、会計規則を併せて提出すること。</t>
    <rPh sb="2" eb="7">
      <t>ホジョジギョウシャ</t>
    </rPh>
    <rPh sb="8" eb="10">
      <t>テイカン</t>
    </rPh>
    <rPh sb="11" eb="12">
      <t>ルイ</t>
    </rPh>
    <rPh sb="14" eb="16">
      <t>キヤク</t>
    </rPh>
    <rPh sb="17" eb="21">
      <t>カイケイキソク</t>
    </rPh>
    <rPh sb="22" eb="23">
      <t>アワ</t>
    </rPh>
    <rPh sb="25" eb="27">
      <t>テイシュツ</t>
    </rPh>
    <phoneticPr fontId="8"/>
  </si>
  <si>
    <t>別紙1-2</t>
    <rPh sb="0" eb="2">
      <t>ベッシ</t>
    </rPh>
    <phoneticPr fontId="8"/>
  </si>
  <si>
    <t>中核館及び連携先の概要</t>
    <rPh sb="0" eb="3">
      <t>チュウカクカン</t>
    </rPh>
    <rPh sb="3" eb="4">
      <t>オヨ</t>
    </rPh>
    <rPh sb="5" eb="8">
      <t>レンケイサキ</t>
    </rPh>
    <rPh sb="9" eb="11">
      <t>ガイヨウ</t>
    </rPh>
    <phoneticPr fontId="8"/>
  </si>
  <si>
    <t>〇中核となる博物館（中核館）について</t>
    <rPh sb="1" eb="3">
      <t>チュウカク</t>
    </rPh>
    <rPh sb="6" eb="9">
      <t>ハクブツカン</t>
    </rPh>
    <rPh sb="10" eb="13">
      <t>チュウカクカン</t>
    </rPh>
    <phoneticPr fontId="8"/>
  </si>
  <si>
    <t>施設名</t>
    <rPh sb="0" eb="1">
      <t>セ</t>
    </rPh>
    <rPh sb="1" eb="2">
      <t>セツ</t>
    </rPh>
    <rPh sb="2" eb="3">
      <t>メイ</t>
    </rPh>
    <phoneticPr fontId="8"/>
  </si>
  <si>
    <t>設置者種別</t>
    <rPh sb="0" eb="3">
      <t>セッチシャ</t>
    </rPh>
    <rPh sb="3" eb="5">
      <t>シュベツ</t>
    </rPh>
    <phoneticPr fontId="8"/>
  </si>
  <si>
    <t>館種</t>
    <rPh sb="0" eb="1">
      <t>カン</t>
    </rPh>
    <rPh sb="1" eb="2">
      <t>シュ</t>
    </rPh>
    <phoneticPr fontId="8"/>
  </si>
  <si>
    <t>登録等</t>
    <rPh sb="0" eb="1">
      <t>ノボル</t>
    </rPh>
    <rPh sb="1" eb="2">
      <t>ロク</t>
    </rPh>
    <rPh sb="2" eb="3">
      <t>トウ</t>
    </rPh>
    <phoneticPr fontId="8"/>
  </si>
  <si>
    <t>運営形態</t>
    <rPh sb="0" eb="1">
      <t>ウン</t>
    </rPh>
    <rPh sb="1" eb="2">
      <t>エイ</t>
    </rPh>
    <rPh sb="2" eb="3">
      <t>カタチ</t>
    </rPh>
    <rPh sb="3" eb="4">
      <t>タイ</t>
    </rPh>
    <phoneticPr fontId="8"/>
  </si>
  <si>
    <t>〇中核館以外の連携先について</t>
    <rPh sb="1" eb="4">
      <t>チュウカクカン</t>
    </rPh>
    <rPh sb="4" eb="6">
      <t>イガイ</t>
    </rPh>
    <rPh sb="7" eb="10">
      <t>レンケイサキ</t>
    </rPh>
    <phoneticPr fontId="8"/>
  </si>
  <si>
    <t>事業実施における役割</t>
    <rPh sb="0" eb="4">
      <t>ジギョウジッシ</t>
    </rPh>
    <rPh sb="8" eb="10">
      <t>ヤクワリ</t>
    </rPh>
    <phoneticPr fontId="8"/>
  </si>
  <si>
    <t>団体・
機関名</t>
    <rPh sb="0" eb="2">
      <t>ダンタイ</t>
    </rPh>
    <rPh sb="4" eb="7">
      <t>キカンメイ</t>
    </rPh>
    <phoneticPr fontId="8"/>
  </si>
  <si>
    <t>種類</t>
    <rPh sb="0" eb="2">
      <t>シュルイ</t>
    </rPh>
    <phoneticPr fontId="8"/>
  </si>
  <si>
    <t>館種</t>
    <rPh sb="0" eb="2">
      <t>カンシュ</t>
    </rPh>
    <phoneticPr fontId="8"/>
  </si>
  <si>
    <t>登録等</t>
    <rPh sb="0" eb="2">
      <t>トウロク</t>
    </rPh>
    <rPh sb="2" eb="3">
      <t>トウ</t>
    </rPh>
    <phoneticPr fontId="8"/>
  </si>
  <si>
    <r>
      <t xml:space="preserve">別紙1-3
</t>
    </r>
    <r>
      <rPr>
        <sz val="8"/>
        <rFont val="ＭＳ 明朝"/>
        <family val="1"/>
        <charset val="128"/>
      </rPr>
      <t>（ネットワークの形成による広域等課題対応支援事業において有期雇用人材を雇用する場合のみ、雇用する人数分提出すること。）</t>
    </r>
    <rPh sb="34" eb="40">
      <t>ユウキコヨウジンザイ</t>
    </rPh>
    <rPh sb="41" eb="43">
      <t>コヨウ</t>
    </rPh>
    <rPh sb="45" eb="47">
      <t>バアイ</t>
    </rPh>
    <rPh sb="50" eb="52">
      <t>コヨウ</t>
    </rPh>
    <rPh sb="54" eb="57">
      <t>ニンズウブン</t>
    </rPh>
    <phoneticPr fontId="8"/>
  </si>
  <si>
    <t>有期雇用人材（コーディネーター・学芸員等）の職務と主な経歴</t>
    <rPh sb="0" eb="2">
      <t>ユウキ</t>
    </rPh>
    <rPh sb="2" eb="4">
      <t>コヨウ</t>
    </rPh>
    <rPh sb="4" eb="6">
      <t>ジンザイ</t>
    </rPh>
    <rPh sb="16" eb="19">
      <t>ガクゲイイン</t>
    </rPh>
    <rPh sb="19" eb="20">
      <t>ナド</t>
    </rPh>
    <rPh sb="22" eb="24">
      <t>ショクム</t>
    </rPh>
    <rPh sb="25" eb="26">
      <t>オモ</t>
    </rPh>
    <rPh sb="27" eb="29">
      <t>ケイレキ</t>
    </rPh>
    <phoneticPr fontId="20"/>
  </si>
  <si>
    <t>(フリガナ)</t>
    <phoneticPr fontId="20"/>
  </si>
  <si>
    <t>氏名</t>
  </si>
  <si>
    <t>所属・役職</t>
    <rPh sb="0" eb="2">
      <t>ショゾク</t>
    </rPh>
    <rPh sb="3" eb="5">
      <t>ヤクショク</t>
    </rPh>
    <phoneticPr fontId="20"/>
  </si>
  <si>
    <t>□</t>
  </si>
  <si>
    <t>　常勤（任期あり）</t>
  </si>
  <si>
    <t>任　期：令和　年　月　日～令和　年　月　日</t>
    <rPh sb="4" eb="6">
      <t>レイワ</t>
    </rPh>
    <rPh sb="13" eb="15">
      <t>レイワ</t>
    </rPh>
    <phoneticPr fontId="20"/>
  </si>
  <si>
    <t>　非常勤</t>
    <phoneticPr fontId="20"/>
  </si>
  <si>
    <t xml:space="preserve">担当業務
（連携先での
活動計画）
</t>
    <rPh sb="6" eb="8">
      <t>レンケイ</t>
    </rPh>
    <rPh sb="8" eb="9">
      <t>サキ</t>
    </rPh>
    <rPh sb="12" eb="14">
      <t>カツドウ</t>
    </rPh>
    <rPh sb="14" eb="16">
      <t>ケイカク</t>
    </rPh>
    <phoneticPr fontId="8"/>
  </si>
  <si>
    <t>経歴</t>
    <phoneticPr fontId="20"/>
  </si>
  <si>
    <t>期間</t>
    <phoneticPr fontId="20"/>
  </si>
  <si>
    <t>所属及び職務内容</t>
  </si>
  <si>
    <t>　　年　月　日から</t>
    <phoneticPr fontId="20"/>
  </si>
  <si>
    <t>　　年　月　日まで</t>
    <rPh sb="2" eb="3">
      <t>ネン</t>
    </rPh>
    <rPh sb="4" eb="5">
      <t>ツキ</t>
    </rPh>
    <rPh sb="6" eb="7">
      <t>ヒ</t>
    </rPh>
    <phoneticPr fontId="20"/>
  </si>
  <si>
    <t>これまで
携わったことのある文化事業</t>
    <rPh sb="14" eb="16">
      <t>ブンカ</t>
    </rPh>
    <rPh sb="16" eb="17">
      <t>コト</t>
    </rPh>
    <rPh sb="17" eb="18">
      <t>ギョウ</t>
    </rPh>
    <phoneticPr fontId="20"/>
  </si>
  <si>
    <t>日付（　年　月）</t>
    <rPh sb="0" eb="2">
      <t>ヒヅケ</t>
    </rPh>
    <rPh sb="4" eb="5">
      <t>ネン</t>
    </rPh>
    <rPh sb="6" eb="7">
      <t>ツキ</t>
    </rPh>
    <phoneticPr fontId="20"/>
  </si>
  <si>
    <t>事業名</t>
    <rPh sb="0" eb="2">
      <t>ジギョウ</t>
    </rPh>
    <rPh sb="2" eb="3">
      <t>メイ</t>
    </rPh>
    <phoneticPr fontId="20"/>
  </si>
  <si>
    <t>役職・担当等</t>
    <rPh sb="0" eb="2">
      <t>ヤクショク</t>
    </rPh>
    <rPh sb="3" eb="5">
      <t>タントウ</t>
    </rPh>
    <rPh sb="5" eb="6">
      <t>ナド</t>
    </rPh>
    <phoneticPr fontId="20"/>
  </si>
  <si>
    <t>　　年　月　日</t>
    <phoneticPr fontId="20"/>
  </si>
  <si>
    <t>備考</t>
  </si>
  <si>
    <t>※　１人あたり１ページに収まるように記入すること。なお、複数人の場合は，この頁をコピーして追加してください。</t>
    <rPh sb="3" eb="4">
      <t>ニン</t>
    </rPh>
    <rPh sb="12" eb="13">
      <t>オサ</t>
    </rPh>
    <rPh sb="18" eb="20">
      <t>キニュウ</t>
    </rPh>
    <rPh sb="28" eb="30">
      <t>フクスウ</t>
    </rPh>
    <rPh sb="30" eb="31">
      <t>ニン</t>
    </rPh>
    <rPh sb="32" eb="34">
      <t>バアイ</t>
    </rPh>
    <rPh sb="38" eb="39">
      <t>ペイジ</t>
    </rPh>
    <rPh sb="45" eb="47">
      <t>ツイカ</t>
    </rPh>
    <phoneticPr fontId="20"/>
  </si>
  <si>
    <t>※　有期雇用職員の雇用を計画する場合は、人事規程・規則等の根拠を添付して提出すること。</t>
    <phoneticPr fontId="20"/>
  </si>
  <si>
    <t>別紙2-1</t>
    <rPh sb="0" eb="2">
      <t>ベッシ</t>
    </rPh>
    <phoneticPr fontId="8"/>
  </si>
  <si>
    <t>全体計画書①</t>
    <rPh sb="0" eb="2">
      <t>ゼンタイ</t>
    </rPh>
    <rPh sb="2" eb="5">
      <t>ケイカクショ</t>
    </rPh>
    <phoneticPr fontId="8"/>
  </si>
  <si>
    <t>事業の種別</t>
    <rPh sb="3" eb="5">
      <t>シュベツ</t>
    </rPh>
    <phoneticPr fontId="8"/>
  </si>
  <si>
    <t>該当する区分</t>
    <rPh sb="0" eb="2">
      <t>ガイトウ</t>
    </rPh>
    <rPh sb="4" eb="6">
      <t>クブン</t>
    </rPh>
    <phoneticPr fontId="8"/>
  </si>
  <si>
    <t>現状の分析</t>
    <rPh sb="0" eb="2">
      <t>ゲンジョウ</t>
    </rPh>
    <phoneticPr fontId="8"/>
  </si>
  <si>
    <t>事業の目的</t>
    <rPh sb="0" eb="2">
      <t>ジギョウ</t>
    </rPh>
    <rPh sb="3" eb="5">
      <t>モクテキ</t>
    </rPh>
    <phoneticPr fontId="8"/>
  </si>
  <si>
    <t>事業の概要</t>
    <phoneticPr fontId="8"/>
  </si>
  <si>
    <t>博物館の
機能強化実現に
つながる工夫</t>
    <phoneticPr fontId="8"/>
  </si>
  <si>
    <t>目標・効果等
及びその指標の
設定</t>
    <phoneticPr fontId="8"/>
  </si>
  <si>
    <t>※本紙については１枚に収まるように記入してください。文字の大きさは10pt以上</t>
    <rPh sb="1" eb="2">
      <t>ホン</t>
    </rPh>
    <rPh sb="2" eb="3">
      <t>シ</t>
    </rPh>
    <rPh sb="9" eb="10">
      <t>マイ</t>
    </rPh>
    <rPh sb="11" eb="12">
      <t>オサ</t>
    </rPh>
    <rPh sb="17" eb="19">
      <t>キニュウ</t>
    </rPh>
    <rPh sb="26" eb="28">
      <t>モジ</t>
    </rPh>
    <rPh sb="29" eb="30">
      <t>オオ</t>
    </rPh>
    <rPh sb="37" eb="39">
      <t>イジョウ</t>
    </rPh>
    <phoneticPr fontId="8"/>
  </si>
  <si>
    <t>別紙2-2</t>
    <rPh sb="0" eb="2">
      <t>ベッシ</t>
    </rPh>
    <phoneticPr fontId="8"/>
  </si>
  <si>
    <t>全体計画書②</t>
    <rPh sb="0" eb="2">
      <t>ゼンタイ</t>
    </rPh>
    <rPh sb="2" eb="5">
      <t>ケイカクショ</t>
    </rPh>
    <phoneticPr fontId="8"/>
  </si>
  <si>
    <t>事業の
モデル性・
先進性</t>
    <rPh sb="0" eb="2">
      <t>ジギョウ</t>
    </rPh>
    <rPh sb="7" eb="8">
      <t>セイ</t>
    </rPh>
    <rPh sb="10" eb="13">
      <t>センシンセイ</t>
    </rPh>
    <phoneticPr fontId="8"/>
  </si>
  <si>
    <t xml:space="preserve">  </t>
    <phoneticPr fontId="8"/>
  </si>
  <si>
    <t>事業における
中核館の役割</t>
    <rPh sb="0" eb="2">
      <t>ジギョウ</t>
    </rPh>
    <rPh sb="7" eb="9">
      <t>チュウカク</t>
    </rPh>
    <rPh sb="9" eb="10">
      <t>カン</t>
    </rPh>
    <rPh sb="11" eb="13">
      <t>ヤクワリ</t>
    </rPh>
    <phoneticPr fontId="7"/>
  </si>
  <si>
    <t>事業における
連携先の役割</t>
    <rPh sb="0" eb="2">
      <t>ジギョウ</t>
    </rPh>
    <rPh sb="11" eb="13">
      <t>ヤクワリ</t>
    </rPh>
    <phoneticPr fontId="8"/>
  </si>
  <si>
    <t>補助事業終了後の
継続方法・内容</t>
    <rPh sb="0" eb="2">
      <t>ホジョ</t>
    </rPh>
    <rPh sb="2" eb="4">
      <t>ジギョウ</t>
    </rPh>
    <rPh sb="4" eb="7">
      <t>シュウリョウゴ</t>
    </rPh>
    <rPh sb="9" eb="11">
      <t>ケイゾク</t>
    </rPh>
    <rPh sb="11" eb="13">
      <t>ホウホウ</t>
    </rPh>
    <rPh sb="14" eb="16">
      <t>ナイヨウ</t>
    </rPh>
    <phoneticPr fontId="8"/>
  </si>
  <si>
    <t>※本紙については１枚に収まるように記入してください。文字の大きさは10pt以上</t>
    <phoneticPr fontId="8"/>
  </si>
  <si>
    <r>
      <t>別紙2-3
（</t>
    </r>
    <r>
      <rPr>
        <sz val="8"/>
        <color theme="1"/>
        <rFont val="ＭＳ 明朝"/>
        <family val="1"/>
        <charset val="128"/>
      </rPr>
      <t>ネットワークの形成による広域等課題対応支援事業の応募者のみ提出すること。）</t>
    </r>
    <rPh sb="0" eb="2">
      <t>ベッシ</t>
    </rPh>
    <rPh sb="14" eb="16">
      <t>ケイセイ</t>
    </rPh>
    <rPh sb="19" eb="21">
      <t>コウイキ</t>
    </rPh>
    <rPh sb="21" eb="22">
      <t>トウ</t>
    </rPh>
    <rPh sb="22" eb="24">
      <t>カダイ</t>
    </rPh>
    <rPh sb="24" eb="26">
      <t>タイオウ</t>
    </rPh>
    <rPh sb="26" eb="28">
      <t>シエン</t>
    </rPh>
    <rPh sb="28" eb="30">
      <t>ジギョウ</t>
    </rPh>
    <rPh sb="31" eb="34">
      <t>オウボシャ</t>
    </rPh>
    <rPh sb="36" eb="38">
      <t>テイシュツ</t>
    </rPh>
    <phoneticPr fontId="8"/>
  </si>
  <si>
    <t>全体計画書③</t>
    <rPh sb="0" eb="2">
      <t>ゼンタイ</t>
    </rPh>
    <rPh sb="2" eb="5">
      <t>ケイカクショ</t>
    </rPh>
    <phoneticPr fontId="8"/>
  </si>
  <si>
    <t>ネットワーク内での
資源・ノウハウの
共有計画</t>
    <rPh sb="6" eb="7">
      <t>ナイ</t>
    </rPh>
    <rPh sb="10" eb="12">
      <t>シゲン</t>
    </rPh>
    <rPh sb="19" eb="21">
      <t>キョウユウ</t>
    </rPh>
    <rPh sb="21" eb="23">
      <t>ケイカク</t>
    </rPh>
    <phoneticPr fontId="8"/>
  </si>
  <si>
    <t>別紙3-1</t>
    <rPh sb="0" eb="2">
      <t>ベッシ</t>
    </rPh>
    <phoneticPr fontId="20"/>
  </si>
  <si>
    <t>事業計画書①（実施日程表）</t>
    <rPh sb="0" eb="5">
      <t>ジギョウケイカクショ</t>
    </rPh>
    <rPh sb="7" eb="8">
      <t>ジツ</t>
    </rPh>
    <rPh sb="8" eb="9">
      <t>セ</t>
    </rPh>
    <rPh sb="9" eb="11">
      <t>ニッテイ</t>
    </rPh>
    <rPh sb="11" eb="12">
      <t>ヒョウ</t>
    </rPh>
    <phoneticPr fontId="20"/>
  </si>
  <si>
    <t>４月</t>
    <rPh sb="1" eb="2">
      <t>ガツ</t>
    </rPh>
    <phoneticPr fontId="8"/>
  </si>
  <si>
    <t>５月</t>
  </si>
  <si>
    <t>６月</t>
  </si>
  <si>
    <t>７月</t>
  </si>
  <si>
    <t>８月</t>
  </si>
  <si>
    <t>９月</t>
  </si>
  <si>
    <t>１０月</t>
  </si>
  <si>
    <t>１１月</t>
  </si>
  <si>
    <t>１２月</t>
  </si>
  <si>
    <t>１月</t>
  </si>
  <si>
    <t>２月</t>
  </si>
  <si>
    <t>３月</t>
  </si>
  <si>
    <t>上
旬</t>
    <rPh sb="0" eb="1">
      <t>ウエ</t>
    </rPh>
    <rPh sb="2" eb="3">
      <t>シュン</t>
    </rPh>
    <phoneticPr fontId="8"/>
  </si>
  <si>
    <t>中
旬</t>
    <rPh sb="0" eb="1">
      <t>ナカ</t>
    </rPh>
    <rPh sb="2" eb="3">
      <t>シュン</t>
    </rPh>
    <phoneticPr fontId="8"/>
  </si>
  <si>
    <t>下
旬</t>
    <rPh sb="0" eb="1">
      <t>シタ</t>
    </rPh>
    <rPh sb="2" eb="3">
      <t>シュン</t>
    </rPh>
    <phoneticPr fontId="8"/>
  </si>
  <si>
    <t>別紙3-2</t>
    <rPh sb="0" eb="2">
      <t>ベッシ</t>
    </rPh>
    <phoneticPr fontId="8"/>
  </si>
  <si>
    <t>事業計画書（具体的な活動内容）</t>
    <rPh sb="0" eb="5">
      <t>ジギョウケイカクショ</t>
    </rPh>
    <rPh sb="6" eb="9">
      <t>グタイテキ</t>
    </rPh>
    <rPh sb="10" eb="12">
      <t>カツドウ</t>
    </rPh>
    <rPh sb="12" eb="14">
      <t>ナイヨウ</t>
    </rPh>
    <phoneticPr fontId="8"/>
  </si>
  <si>
    <t>活動名</t>
    <rPh sb="0" eb="3">
      <t>カツドウメイ</t>
    </rPh>
    <phoneticPr fontId="8"/>
  </si>
  <si>
    <t>事項①</t>
    <rPh sb="0" eb="2">
      <t>ジコウ</t>
    </rPh>
    <phoneticPr fontId="8"/>
  </si>
  <si>
    <t>事項名</t>
    <rPh sb="0" eb="2">
      <t>ジコウ</t>
    </rPh>
    <rPh sb="2" eb="3">
      <t>メイ</t>
    </rPh>
    <phoneticPr fontId="8"/>
  </si>
  <si>
    <t>実施時期</t>
    <rPh sb="0" eb="2">
      <t>ジッシ</t>
    </rPh>
    <rPh sb="2" eb="4">
      <t>ジキ</t>
    </rPh>
    <phoneticPr fontId="8"/>
  </si>
  <si>
    <t>実施場所</t>
    <phoneticPr fontId="8"/>
  </si>
  <si>
    <t>講師・
出席者等名</t>
    <rPh sb="0" eb="2">
      <t>コウシ</t>
    </rPh>
    <rPh sb="4" eb="7">
      <t>シュッセキシャ</t>
    </rPh>
    <rPh sb="7" eb="8">
      <t>トウ</t>
    </rPh>
    <rPh sb="8" eb="9">
      <t>メイ</t>
    </rPh>
    <phoneticPr fontId="8"/>
  </si>
  <si>
    <t>役割</t>
    <rPh sb="0" eb="2">
      <t>ヤクワリ</t>
    </rPh>
    <phoneticPr fontId="8"/>
  </si>
  <si>
    <t>対象者・
参加予定人数</t>
    <rPh sb="0" eb="3">
      <t>タイショウシャ</t>
    </rPh>
    <rPh sb="5" eb="11">
      <t>サンカヨテイニンズウ</t>
    </rPh>
    <phoneticPr fontId="8"/>
  </si>
  <si>
    <t>内容</t>
    <rPh sb="0" eb="2">
      <t>ナイヨウ</t>
    </rPh>
    <phoneticPr fontId="8"/>
  </si>
  <si>
    <t>作成物・作成数量</t>
    <rPh sb="0" eb="3">
      <t>サクセイブツ</t>
    </rPh>
    <rPh sb="4" eb="6">
      <t>サクセイ</t>
    </rPh>
    <rPh sb="6" eb="7">
      <t>スウ</t>
    </rPh>
    <rPh sb="7" eb="8">
      <t>リョウ</t>
    </rPh>
    <phoneticPr fontId="8"/>
  </si>
  <si>
    <t>事項②</t>
    <phoneticPr fontId="8"/>
  </si>
  <si>
    <t>別紙4-1</t>
    <rPh sb="0" eb="2">
      <t>ベッシ</t>
    </rPh>
    <phoneticPr fontId="20"/>
  </si>
  <si>
    <t>区分</t>
    <rPh sb="0" eb="2">
      <t>クブン</t>
    </rPh>
    <phoneticPr fontId="20"/>
  </si>
  <si>
    <t>控除税額</t>
    <rPh sb="0" eb="2">
      <t>コウジョ</t>
    </rPh>
    <rPh sb="2" eb="4">
      <t>ゼイガク</t>
    </rPh>
    <phoneticPr fontId="20"/>
  </si>
  <si>
    <t>収支計算書①</t>
    <rPh sb="0" eb="2">
      <t>シュウシ</t>
    </rPh>
    <rPh sb="2" eb="3">
      <t>ケイ</t>
    </rPh>
    <rPh sb="3" eb="4">
      <t>サン</t>
    </rPh>
    <rPh sb="4" eb="5">
      <t>ショ</t>
    </rPh>
    <phoneticPr fontId="20"/>
  </si>
  <si>
    <t>ア</t>
    <phoneticPr fontId="20"/>
  </si>
  <si>
    <t>ア</t>
    <phoneticPr fontId="8"/>
  </si>
  <si>
    <t>ア　課税事業者</t>
    <phoneticPr fontId="8"/>
  </si>
  <si>
    <t>イ</t>
    <phoneticPr fontId="20"/>
  </si>
  <si>
    <t>イ</t>
    <phoneticPr fontId="8"/>
  </si>
  <si>
    <t>イ　簡易課税事業者</t>
    <phoneticPr fontId="8"/>
  </si>
  <si>
    <t>○消費税等仕入控除税額の取扱い</t>
    <phoneticPr fontId="8"/>
  </si>
  <si>
    <t>ウ</t>
    <phoneticPr fontId="20"/>
  </si>
  <si>
    <t>ウ</t>
    <phoneticPr fontId="8"/>
  </si>
  <si>
    <t>ウ　免税・非課税事業者者</t>
    <phoneticPr fontId="8"/>
  </si>
  <si>
    <t>エ</t>
    <phoneticPr fontId="20"/>
  </si>
  <si>
    <t>エ</t>
    <phoneticPr fontId="8"/>
  </si>
  <si>
    <t>エ　課税事業者ではあるが，その他条件により消費税等仕入控除調整を行わない事業者</t>
    <phoneticPr fontId="8"/>
  </si>
  <si>
    <t>オ</t>
    <phoneticPr fontId="20"/>
  </si>
  <si>
    <t>オ</t>
    <phoneticPr fontId="8"/>
  </si>
  <si>
    <t>オ　現時点ではわからない</t>
    <phoneticPr fontId="8"/>
  </si>
  <si>
    <t>＜収入の部＞</t>
    <phoneticPr fontId="20"/>
  </si>
  <si>
    <t>（単位：円）</t>
    <phoneticPr fontId="20"/>
  </si>
  <si>
    <t>経費区分</t>
    <rPh sb="0" eb="2">
      <t>ケイヒ</t>
    </rPh>
    <phoneticPr fontId="20"/>
  </si>
  <si>
    <t>収入総額
（（A）＋（D））</t>
    <rPh sb="0" eb="2">
      <t>シュウニュウ</t>
    </rPh>
    <rPh sb="2" eb="4">
      <t>ソウガク</t>
    </rPh>
    <phoneticPr fontId="20"/>
  </si>
  <si>
    <t>自己負担金</t>
    <phoneticPr fontId="20"/>
  </si>
  <si>
    <t>補助対象経費
（（（A）+（D））-（（c）+(f））-（（b）の合計））</t>
    <rPh sb="0" eb="2">
      <t>ホジョ</t>
    </rPh>
    <rPh sb="2" eb="4">
      <t>タイショウ</t>
    </rPh>
    <rPh sb="4" eb="6">
      <t>ケイヒ</t>
    </rPh>
    <phoneticPr fontId="20"/>
  </si>
  <si>
    <t>国庫補助要望額</t>
    <rPh sb="0" eb="2">
      <t>コッコ</t>
    </rPh>
    <rPh sb="2" eb="4">
      <t>ホジョ</t>
    </rPh>
    <rPh sb="4" eb="6">
      <t>ヨウボウ</t>
    </rPh>
    <rPh sb="6" eb="7">
      <t>ガク</t>
    </rPh>
    <phoneticPr fontId="20"/>
  </si>
  <si>
    <t>国庫補助以外の額の内訳</t>
    <rPh sb="0" eb="2">
      <t>コッコ</t>
    </rPh>
    <rPh sb="2" eb="4">
      <t>ホジョ</t>
    </rPh>
    <rPh sb="4" eb="6">
      <t>イガイ</t>
    </rPh>
    <rPh sb="7" eb="8">
      <t>ガク</t>
    </rPh>
    <rPh sb="9" eb="11">
      <t>ウチワケ</t>
    </rPh>
    <phoneticPr fontId="20"/>
  </si>
  <si>
    <t>消費税等
仕入控除税額
（（C）＋（F））</t>
    <phoneticPr fontId="20"/>
  </si>
  <si>
    <t>国庫補助以外の額
（（b）の総額）</t>
    <phoneticPr fontId="20"/>
  </si>
  <si>
    <t>収入額</t>
    <rPh sb="0" eb="2">
      <t>シュウニュウ</t>
    </rPh>
    <rPh sb="2" eb="3">
      <t>ガク</t>
    </rPh>
    <phoneticPr fontId="20"/>
  </si>
  <si>
    <t>＜支出の部＞</t>
    <phoneticPr fontId="20"/>
  </si>
  <si>
    <t>　　　　　　                     経費内訳　　         　
　　経費区分</t>
    <rPh sb="27" eb="29">
      <t>ケイヒ</t>
    </rPh>
    <rPh sb="29" eb="31">
      <t>ウチワケ</t>
    </rPh>
    <rPh sb="47" eb="49">
      <t>ケイヒ</t>
    </rPh>
    <rPh sb="49" eb="51">
      <t>クブン</t>
    </rPh>
    <phoneticPr fontId="20"/>
  </si>
  <si>
    <t>支出予定総額（a）</t>
    <phoneticPr fontId="20"/>
  </si>
  <si>
    <t>自己負担金等
国庫補助以外の
対象経費（b）</t>
    <rPh sb="11" eb="13">
      <t>イガイ</t>
    </rPh>
    <rPh sb="15" eb="17">
      <t>タイショウ</t>
    </rPh>
    <rPh sb="17" eb="19">
      <t>ケイヒ</t>
    </rPh>
    <phoneticPr fontId="20"/>
  </si>
  <si>
    <t>補助対象経費
（（a）－（b））</t>
    <rPh sb="0" eb="2">
      <t>ホジョ</t>
    </rPh>
    <rPh sb="2" eb="4">
      <t>タイショウ</t>
    </rPh>
    <rPh sb="4" eb="6">
      <t>ケイヒ</t>
    </rPh>
    <phoneticPr fontId="20"/>
  </si>
  <si>
    <t>主たる事業費</t>
    <rPh sb="0" eb="1">
      <t>シュ</t>
    </rPh>
    <rPh sb="3" eb="6">
      <t>ジギョウヒ</t>
    </rPh>
    <phoneticPr fontId="20"/>
  </si>
  <si>
    <t>賃金</t>
    <rPh sb="0" eb="2">
      <t>チンギン</t>
    </rPh>
    <phoneticPr fontId="20"/>
  </si>
  <si>
    <t>共済費</t>
    <rPh sb="0" eb="2">
      <t>キョウサイ</t>
    </rPh>
    <rPh sb="2" eb="3">
      <t>ヒ</t>
    </rPh>
    <phoneticPr fontId="20"/>
  </si>
  <si>
    <t>報償費</t>
    <rPh sb="0" eb="3">
      <t>ホウショウヒ</t>
    </rPh>
    <phoneticPr fontId="20"/>
  </si>
  <si>
    <t>旅費</t>
    <rPh sb="0" eb="2">
      <t>リョヒ</t>
    </rPh>
    <phoneticPr fontId="20"/>
  </si>
  <si>
    <t>使用料及び借料</t>
    <rPh sb="0" eb="3">
      <t>シヨウリョウ</t>
    </rPh>
    <rPh sb="3" eb="4">
      <t>オヨ</t>
    </rPh>
    <rPh sb="5" eb="7">
      <t>シャクリョウ</t>
    </rPh>
    <phoneticPr fontId="20"/>
  </si>
  <si>
    <t>役務費</t>
    <rPh sb="0" eb="2">
      <t>エキム</t>
    </rPh>
    <rPh sb="2" eb="3">
      <t>ヒ</t>
    </rPh>
    <phoneticPr fontId="20"/>
  </si>
  <si>
    <t>委託費</t>
    <rPh sb="0" eb="2">
      <t>イタク</t>
    </rPh>
    <rPh sb="2" eb="3">
      <t>ヒ</t>
    </rPh>
    <phoneticPr fontId="20"/>
  </si>
  <si>
    <t>請負費</t>
    <rPh sb="0" eb="2">
      <t>ウケオイ</t>
    </rPh>
    <rPh sb="2" eb="3">
      <t>ヒ</t>
    </rPh>
    <phoneticPr fontId="20"/>
  </si>
  <si>
    <t>需用費</t>
    <rPh sb="0" eb="3">
      <t>ジュヨウヒ</t>
    </rPh>
    <phoneticPr fontId="20"/>
  </si>
  <si>
    <r>
      <t xml:space="preserve">小計 </t>
    </r>
    <r>
      <rPr>
        <sz val="10"/>
        <rFont val="ＭＳ Ｐ明朝"/>
        <family val="1"/>
        <charset val="128"/>
      </rPr>
      <t>(A)</t>
    </r>
    <rPh sb="0" eb="2">
      <t>ショウケイ</t>
    </rPh>
    <phoneticPr fontId="20"/>
  </si>
  <si>
    <r>
      <t>うち課税対象外経費</t>
    </r>
    <r>
      <rPr>
        <sz val="10"/>
        <rFont val="ＭＳ Ｐ明朝"/>
        <family val="1"/>
        <charset val="128"/>
      </rPr>
      <t>(B）</t>
    </r>
    <phoneticPr fontId="20"/>
  </si>
  <si>
    <t>消費税等仕入控除税額（c）
{(A)-(B)}×10/110</t>
    <phoneticPr fontId="20"/>
  </si>
  <si>
    <t>その他の経費（事務費）</t>
    <rPh sb="2" eb="3">
      <t>タ</t>
    </rPh>
    <rPh sb="4" eb="6">
      <t>ケイヒ</t>
    </rPh>
    <phoneticPr fontId="20"/>
  </si>
  <si>
    <r>
      <t xml:space="preserve">小計 </t>
    </r>
    <r>
      <rPr>
        <sz val="10"/>
        <rFont val="ＭＳ Ｐ明朝"/>
        <family val="1"/>
        <charset val="128"/>
      </rPr>
      <t>(D)</t>
    </r>
    <rPh sb="0" eb="2">
      <t>ショウケイ</t>
    </rPh>
    <phoneticPr fontId="20"/>
  </si>
  <si>
    <r>
      <t>うち課税対象外経費</t>
    </r>
    <r>
      <rPr>
        <sz val="10"/>
        <rFont val="ＭＳ Ｐ明朝"/>
        <family val="1"/>
        <charset val="128"/>
      </rPr>
      <t>(E)</t>
    </r>
    <phoneticPr fontId="20"/>
  </si>
  <si>
    <t>消費税等仕入控除税額（f）
{(D)-(E)}×10/110</t>
    <phoneticPr fontId="20"/>
  </si>
  <si>
    <t>支出総額［経費合計］　（総事業費）（（A）+（D））</t>
    <rPh sb="12" eb="16">
      <t>ソウジギョウヒ</t>
    </rPh>
    <phoneticPr fontId="20"/>
  </si>
  <si>
    <t>課税対象外経費合計（（B）+（E））</t>
    <rPh sb="0" eb="2">
      <t>カゼイ</t>
    </rPh>
    <rPh sb="2" eb="4">
      <t>タイショウ</t>
    </rPh>
    <rPh sb="4" eb="5">
      <t>ガイ</t>
    </rPh>
    <rPh sb="5" eb="7">
      <t>ケイヒ</t>
    </rPh>
    <rPh sb="7" eb="9">
      <t>ゴウケイ</t>
    </rPh>
    <phoneticPr fontId="20"/>
  </si>
  <si>
    <t>自己負担額</t>
    <rPh sb="4" eb="5">
      <t>ガク</t>
    </rPh>
    <phoneticPr fontId="20"/>
  </si>
  <si>
    <t>消費税等仕入控除税額合計
（（c）+(f））</t>
    <phoneticPr fontId="20"/>
  </si>
  <si>
    <t>国庫補助以外の額合計
（（b）の合計）</t>
    <rPh sb="8" eb="10">
      <t>ゴウケイ</t>
    </rPh>
    <rPh sb="16" eb="18">
      <t>ゴウケイ</t>
    </rPh>
    <phoneticPr fontId="20"/>
  </si>
  <si>
    <t>補助対象経費合計
（（（A）+（D））-（（c）+(f））-（（b）の合計））</t>
    <rPh sb="0" eb="2">
      <t>ホジョ</t>
    </rPh>
    <rPh sb="2" eb="4">
      <t>タイショウ</t>
    </rPh>
    <rPh sb="4" eb="6">
      <t>ケイヒ</t>
    </rPh>
    <rPh sb="6" eb="8">
      <t>ゴウケイ</t>
    </rPh>
    <phoneticPr fontId="20"/>
  </si>
  <si>
    <r>
      <t xml:space="preserve"> ※消費税等仕入控除税額の控除について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t>
    </r>
    <r>
      <rPr>
        <sz val="9"/>
        <color indexed="10"/>
        <rFont val="ＭＳ Ｐ明朝"/>
        <family val="1"/>
        <charset val="128"/>
      </rPr>
      <t>　</t>
    </r>
    <r>
      <rPr>
        <sz val="9"/>
        <rFont val="ＭＳ Ｐ明朝"/>
        <family val="1"/>
        <charset val="128"/>
      </rPr>
      <t>（文化芸術振興費補助金（Innovate MUSEUM事業）交付要綱第12条2項参照）</t>
    </r>
    <rPh sb="2" eb="5">
      <t>ショウヒゼイ</t>
    </rPh>
    <rPh sb="5" eb="6">
      <t>トウ</t>
    </rPh>
    <rPh sb="6" eb="8">
      <t>シイレ</t>
    </rPh>
    <rPh sb="8" eb="10">
      <t>コウジョ</t>
    </rPh>
    <rPh sb="10" eb="12">
      <t>ゼイガク</t>
    </rPh>
    <rPh sb="13" eb="15">
      <t>コウジョ</t>
    </rPh>
    <rPh sb="26" eb="29">
      <t>ジギョウヒ</t>
    </rPh>
    <rPh sb="30" eb="33">
      <t>ジムヒ</t>
    </rPh>
    <rPh sb="34" eb="35">
      <t>ウチ</t>
    </rPh>
    <rPh sb="36" eb="39">
      <t>ショウヒゼイ</t>
    </rPh>
    <rPh sb="40" eb="42">
      <t>チホウ</t>
    </rPh>
    <rPh sb="42" eb="45">
      <t>ショウヒゼイ</t>
    </rPh>
    <rPh sb="51" eb="53">
      <t>ゼイガク</t>
    </rPh>
    <rPh sb="58" eb="59">
      <t>ホン</t>
    </rPh>
    <rPh sb="59" eb="62">
      <t>ホジョキン</t>
    </rPh>
    <rPh sb="63" eb="65">
      <t>ホジョ</t>
    </rPh>
    <rPh sb="65" eb="67">
      <t>タイショウ</t>
    </rPh>
    <rPh sb="90" eb="91">
      <t>オコナ</t>
    </rPh>
    <rPh sb="92" eb="94">
      <t>カゼイ</t>
    </rPh>
    <rPh sb="94" eb="97">
      <t>ジギョウシャ</t>
    </rPh>
    <rPh sb="121" eb="123">
      <t>カクニン</t>
    </rPh>
    <rPh sb="123" eb="125">
      <t>ジコウ</t>
    </rPh>
    <rPh sb="129" eb="131">
      <t>ガイトウ</t>
    </rPh>
    <rPh sb="133" eb="136">
      <t>ジギョウシャ</t>
    </rPh>
    <rPh sb="165" eb="167">
      <t>カクニン</t>
    </rPh>
    <rPh sb="167" eb="169">
      <t>ジコウ</t>
    </rPh>
    <rPh sb="177" eb="179">
      <t>ガイトウ</t>
    </rPh>
    <rPh sb="181" eb="184">
      <t>ジギョウシャ</t>
    </rPh>
    <rPh sb="221" eb="223">
      <t>ジギョウ</t>
    </rPh>
    <phoneticPr fontId="20"/>
  </si>
  <si>
    <t>別紙4-2</t>
    <phoneticPr fontId="8"/>
  </si>
  <si>
    <t>収支計算書②（明細）</t>
    <rPh sb="0" eb="5">
      <t>シュウシケイサンショ</t>
    </rPh>
    <rPh sb="7" eb="8">
      <t>メイ</t>
    </rPh>
    <rPh sb="8" eb="9">
      <t>ホソ</t>
    </rPh>
    <phoneticPr fontId="20"/>
  </si>
  <si>
    <t>【確認事項】  消費税等仕入控除税額の取扱いについて，以下のいずれに該当するか右欄に入力してください。</t>
    <rPh sb="34" eb="36">
      <t>ガイトウ</t>
    </rPh>
    <phoneticPr fontId="20"/>
  </si>
  <si>
    <r>
      <rPr>
        <b/>
        <sz val="10"/>
        <rFont val="ＭＳ 明朝"/>
        <family val="1"/>
        <charset val="128"/>
      </rPr>
      <t>ア</t>
    </r>
    <r>
      <rPr>
        <sz val="10"/>
        <rFont val="ＭＳ 明朝"/>
        <family val="1"/>
        <charset val="128"/>
      </rPr>
      <t>　課税事業者　　</t>
    </r>
    <r>
      <rPr>
        <b/>
        <sz val="10"/>
        <rFont val="ＭＳ 明朝"/>
        <family val="1"/>
        <charset val="128"/>
      </rPr>
      <t xml:space="preserve"> イ</t>
    </r>
    <r>
      <rPr>
        <sz val="10"/>
        <rFont val="ＭＳ 明朝"/>
        <family val="1"/>
        <charset val="128"/>
      </rPr>
      <t xml:space="preserve">　簡易課税事業者　　 </t>
    </r>
    <r>
      <rPr>
        <b/>
        <sz val="10"/>
        <rFont val="ＭＳ 明朝"/>
        <family val="1"/>
        <charset val="128"/>
      </rPr>
      <t>ウ</t>
    </r>
    <r>
      <rPr>
        <sz val="10"/>
        <rFont val="ＭＳ 明朝"/>
        <family val="1"/>
        <charset val="128"/>
      </rPr>
      <t>　免税・非課税事業者者　　</t>
    </r>
    <r>
      <rPr>
        <b/>
        <sz val="10"/>
        <rFont val="ＭＳ 明朝"/>
        <family val="1"/>
        <charset val="128"/>
      </rPr>
      <t>エ</t>
    </r>
    <r>
      <rPr>
        <sz val="10"/>
        <rFont val="ＭＳ 明朝"/>
        <family val="1"/>
        <charset val="128"/>
      </rPr>
      <t>　課税事業者ではあるが，その他条件により消費税等仕入控除調整を行わない事業者　　</t>
    </r>
    <r>
      <rPr>
        <b/>
        <sz val="10"/>
        <rFont val="ＭＳ 明朝"/>
        <family val="1"/>
        <charset val="128"/>
      </rPr>
      <t>オ</t>
    </r>
    <r>
      <rPr>
        <sz val="10"/>
        <rFont val="ＭＳ 明朝"/>
        <family val="1"/>
        <charset val="128"/>
      </rPr>
      <t>　現時点ではわからない</t>
    </r>
    <rPh sb="27" eb="30">
      <t>ヒカゼイ</t>
    </rPh>
    <phoneticPr fontId="20"/>
  </si>
  <si>
    <t>（単位：円）</t>
    <rPh sb="1" eb="3">
      <t>タンイ</t>
    </rPh>
    <rPh sb="4" eb="5">
      <t>エン</t>
    </rPh>
    <phoneticPr fontId="20"/>
  </si>
  <si>
    <t>項</t>
    <rPh sb="0" eb="1">
      <t>コウ</t>
    </rPh>
    <phoneticPr fontId="8"/>
  </si>
  <si>
    <t>目</t>
    <rPh sb="0" eb="1">
      <t>モク</t>
    </rPh>
    <phoneticPr fontId="20"/>
  </si>
  <si>
    <t>目の細分</t>
    <rPh sb="0" eb="1">
      <t>モク</t>
    </rPh>
    <rPh sb="2" eb="4">
      <t>サイブン</t>
    </rPh>
    <phoneticPr fontId="20"/>
  </si>
  <si>
    <t>実施項目</t>
    <rPh sb="0" eb="2">
      <t>ジッシ</t>
    </rPh>
    <rPh sb="2" eb="4">
      <t>コウモク</t>
    </rPh>
    <phoneticPr fontId="20"/>
  </si>
  <si>
    <t>内　　容</t>
    <rPh sb="0" eb="1">
      <t>ナイ</t>
    </rPh>
    <rPh sb="3" eb="4">
      <t>カタチ</t>
    </rPh>
    <phoneticPr fontId="20"/>
  </si>
  <si>
    <t>経　費　内　訳</t>
    <rPh sb="0" eb="1">
      <t>キョウ</t>
    </rPh>
    <rPh sb="2" eb="3">
      <t>ヒ</t>
    </rPh>
    <rPh sb="4" eb="5">
      <t>ナイ</t>
    </rPh>
    <rPh sb="6" eb="7">
      <t>ヤク</t>
    </rPh>
    <phoneticPr fontId="20"/>
  </si>
  <si>
    <t>支出予定
総額（a）</t>
    <rPh sb="0" eb="2">
      <t>シシュツ</t>
    </rPh>
    <rPh sb="2" eb="4">
      <t>ヨテイ</t>
    </rPh>
    <rPh sb="5" eb="7">
      <t>ソウガク</t>
    </rPh>
    <phoneticPr fontId="20"/>
  </si>
  <si>
    <t>(a)のうち自己負担金等国庫補助以外の額（b）</t>
    <rPh sb="6" eb="8">
      <t>ジコ</t>
    </rPh>
    <rPh sb="8" eb="12">
      <t>フタンキントウ</t>
    </rPh>
    <rPh sb="12" eb="14">
      <t>コッコ</t>
    </rPh>
    <rPh sb="14" eb="16">
      <t>ホジョ</t>
    </rPh>
    <rPh sb="16" eb="18">
      <t>イガイ</t>
    </rPh>
    <rPh sb="19" eb="20">
      <t>ガク</t>
    </rPh>
    <phoneticPr fontId="20"/>
  </si>
  <si>
    <t>(a)のうち
補助対象経費
（（a）－（b））</t>
    <rPh sb="7" eb="9">
      <t>ホジョ</t>
    </rPh>
    <rPh sb="8" eb="9">
      <t>ガク</t>
    </rPh>
    <rPh sb="9" eb="13">
      <t>タイショウケイヒ</t>
    </rPh>
    <phoneticPr fontId="20"/>
  </si>
  <si>
    <t>備 考</t>
    <rPh sb="0" eb="1">
      <t>ソナエ</t>
    </rPh>
    <rPh sb="2" eb="3">
      <t>コウ</t>
    </rPh>
    <phoneticPr fontId="20"/>
  </si>
  <si>
    <t>数量</t>
    <rPh sb="0" eb="2">
      <t>スウリョウ</t>
    </rPh>
    <phoneticPr fontId="20"/>
  </si>
  <si>
    <t>単価</t>
    <rPh sb="0" eb="2">
      <t>タンカ</t>
    </rPh>
    <phoneticPr fontId="20"/>
  </si>
  <si>
    <t>課税
対象外</t>
    <rPh sb="0" eb="1">
      <t>カゼイ</t>
    </rPh>
    <rPh sb="3" eb="6">
      <t>タイショウガイ</t>
    </rPh>
    <phoneticPr fontId="20"/>
  </si>
  <si>
    <t>員数・単価の説明
一式の内訳等</t>
    <phoneticPr fontId="20"/>
  </si>
  <si>
    <t>事業費（主たる事業費）</t>
    <rPh sb="0" eb="3">
      <t>ジギョウヒ</t>
    </rPh>
    <rPh sb="4" eb="5">
      <t>シュ</t>
    </rPh>
    <rPh sb="7" eb="10">
      <t>ジギョウヒ</t>
    </rPh>
    <phoneticPr fontId="8"/>
  </si>
  <si>
    <t>賃金</t>
  </si>
  <si>
    <t>人</t>
    <rPh sb="0" eb="1">
      <t>ヒト</t>
    </rPh>
    <phoneticPr fontId="20"/>
  </si>
  <si>
    <t>時間</t>
    <rPh sb="0" eb="2">
      <t>ジカン</t>
    </rPh>
    <phoneticPr fontId="20"/>
  </si>
  <si>
    <t>日</t>
    <rPh sb="0" eb="1">
      <t>ヒ</t>
    </rPh>
    <phoneticPr fontId="20"/>
  </si>
  <si>
    <t>賃金小計</t>
    <rPh sb="0" eb="2">
      <t>チンギン</t>
    </rPh>
    <phoneticPr fontId="20"/>
  </si>
  <si>
    <t>共済費</t>
  </si>
  <si>
    <t>共催費小計</t>
    <rPh sb="0" eb="2">
      <t>キョウサイ</t>
    </rPh>
    <rPh sb="2" eb="3">
      <t>ヒ</t>
    </rPh>
    <rPh sb="3" eb="5">
      <t>ショウケイ</t>
    </rPh>
    <phoneticPr fontId="20"/>
  </si>
  <si>
    <t>報償費</t>
  </si>
  <si>
    <t>報償費小計</t>
    <rPh sb="0" eb="3">
      <t>ホウショウヒ</t>
    </rPh>
    <phoneticPr fontId="20"/>
  </si>
  <si>
    <t>旅費</t>
  </si>
  <si>
    <t>旅費小計</t>
    <rPh sb="0" eb="2">
      <t>リョヒ</t>
    </rPh>
    <phoneticPr fontId="20"/>
  </si>
  <si>
    <t>使用料
及び借料</t>
    <phoneticPr fontId="8"/>
  </si>
  <si>
    <t>使用料及び借料小計</t>
    <rPh sb="0" eb="3">
      <t>シヨウリョウ</t>
    </rPh>
    <rPh sb="3" eb="4">
      <t>オヨ</t>
    </rPh>
    <rPh sb="5" eb="7">
      <t>シャクリョウ</t>
    </rPh>
    <rPh sb="7" eb="9">
      <t>ショウケイ</t>
    </rPh>
    <phoneticPr fontId="20"/>
  </si>
  <si>
    <t>役務費</t>
  </si>
  <si>
    <t>役務費小計</t>
    <rPh sb="0" eb="3">
      <t>エキムヒ</t>
    </rPh>
    <rPh sb="3" eb="5">
      <t>ショウケイ</t>
    </rPh>
    <phoneticPr fontId="20"/>
  </si>
  <si>
    <t>委託費</t>
  </si>
  <si>
    <t>委託費小計</t>
    <rPh sb="0" eb="3">
      <t>イタクヒ</t>
    </rPh>
    <rPh sb="3" eb="5">
      <t>ショウケイ</t>
    </rPh>
    <phoneticPr fontId="20"/>
  </si>
  <si>
    <t>請負費</t>
  </si>
  <si>
    <t>請負費小計</t>
    <rPh sb="0" eb="3">
      <t>ウケオイヒ</t>
    </rPh>
    <rPh sb="3" eb="5">
      <t>ショウケイ</t>
    </rPh>
    <phoneticPr fontId="20"/>
  </si>
  <si>
    <t>需用費</t>
  </si>
  <si>
    <t>需用費小計</t>
    <rPh sb="0" eb="3">
      <t>ジュヨウヒ</t>
    </rPh>
    <rPh sb="3" eb="5">
      <t>ショウケイ</t>
    </rPh>
    <phoneticPr fontId="20"/>
  </si>
  <si>
    <t>事業費（主たる事業費）小計（A）</t>
    <phoneticPr fontId="8"/>
  </si>
  <si>
    <t>（A）のうち消費税非課税・不課税となる補助対象経費の額（B）</t>
    <rPh sb="6" eb="9">
      <t>ショウヒゼイ</t>
    </rPh>
    <rPh sb="9" eb="12">
      <t>ヒカゼイ</t>
    </rPh>
    <rPh sb="13" eb="16">
      <t>フカゼイ</t>
    </rPh>
    <rPh sb="19" eb="25">
      <t>ホジョタイショウケイヒ</t>
    </rPh>
    <rPh sb="26" eb="27">
      <t>ガク</t>
    </rPh>
    <phoneticPr fontId="8"/>
  </si>
  <si>
    <t>消費税等仕入れ控除税額控除後補助対象経費（C）</t>
    <rPh sb="0" eb="4">
      <t>ショウヒゼイトウ</t>
    </rPh>
    <rPh sb="4" eb="6">
      <t>シイ</t>
    </rPh>
    <rPh sb="7" eb="11">
      <t>コウジョゼイガク</t>
    </rPh>
    <rPh sb="11" eb="14">
      <t>コウジョゴ</t>
    </rPh>
    <rPh sb="14" eb="16">
      <t>ホジョ</t>
    </rPh>
    <rPh sb="16" eb="18">
      <t>タイショウ</t>
    </rPh>
    <rPh sb="18" eb="20">
      <t>ケイヒ</t>
    </rPh>
    <phoneticPr fontId="8"/>
  </si>
  <si>
    <t>事務費（その他の経費）</t>
    <rPh sb="0" eb="3">
      <t>ジムヒ</t>
    </rPh>
    <rPh sb="6" eb="7">
      <t>タ</t>
    </rPh>
    <rPh sb="8" eb="10">
      <t>ケイヒ</t>
    </rPh>
    <phoneticPr fontId="8"/>
  </si>
  <si>
    <t>共済費</t>
    <rPh sb="0" eb="2">
      <t>キョウサイ</t>
    </rPh>
    <phoneticPr fontId="8"/>
  </si>
  <si>
    <t>事務費（その他の経費）小計（D）</t>
    <rPh sb="0" eb="3">
      <t>ジムヒ</t>
    </rPh>
    <rPh sb="6" eb="7">
      <t>タ</t>
    </rPh>
    <rPh sb="8" eb="10">
      <t>ケイヒ</t>
    </rPh>
    <phoneticPr fontId="8"/>
  </si>
  <si>
    <t>（D）のうち消費税非課税・不課税となる補助対象経費の額（E）</t>
    <rPh sb="6" eb="9">
      <t>ショウヒゼイ</t>
    </rPh>
    <rPh sb="9" eb="12">
      <t>ヒカゼイ</t>
    </rPh>
    <rPh sb="13" eb="16">
      <t>フカゼイ</t>
    </rPh>
    <rPh sb="19" eb="25">
      <t>ホジョタイショウケイヒ</t>
    </rPh>
    <rPh sb="26" eb="27">
      <t>ガク</t>
    </rPh>
    <phoneticPr fontId="8"/>
  </si>
  <si>
    <t>消費税等仕入れ控除税額控除後補助対象経費（F）</t>
    <rPh sb="0" eb="4">
      <t>ショウヒゼイトウ</t>
    </rPh>
    <rPh sb="4" eb="6">
      <t>シイ</t>
    </rPh>
    <rPh sb="7" eb="11">
      <t>コウジョゼイガク</t>
    </rPh>
    <rPh sb="11" eb="14">
      <t>コウジョゴ</t>
    </rPh>
    <rPh sb="14" eb="16">
      <t>ホジョ</t>
    </rPh>
    <rPh sb="16" eb="18">
      <t>タイショウ</t>
    </rPh>
    <rPh sb="18" eb="20">
      <t>ケイヒ</t>
    </rPh>
    <phoneticPr fontId="8"/>
  </si>
  <si>
    <t>補助対象経費（G）
（（C）＋（F）-（ｂ）の合計）</t>
    <rPh sb="0" eb="2">
      <t>ホジョ</t>
    </rPh>
    <rPh sb="2" eb="6">
      <t>タイショウケイヒ</t>
    </rPh>
    <rPh sb="23" eb="25">
      <t>ゴウケイ</t>
    </rPh>
    <phoneticPr fontId="8"/>
  </si>
  <si>
    <t>国庫補助要望額（H）
（1,000円単位　（G）=（H）となるように調整すること）</t>
    <rPh sb="17" eb="18">
      <t>エン</t>
    </rPh>
    <rPh sb="18" eb="20">
      <t>タンイ</t>
    </rPh>
    <rPh sb="34" eb="36">
      <t>チョウセイ</t>
    </rPh>
    <phoneticPr fontId="8"/>
  </si>
  <si>
    <t>※消費税等仕入控除税額の控除について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　（文化芸術振興費補助金（Innovate MUSEUM事業）交付要綱第12条2項参照）</t>
    <phoneticPr fontId="8"/>
  </si>
  <si>
    <t>別紙4-3</t>
    <rPh sb="0" eb="2">
      <t>ベッシ</t>
    </rPh>
    <phoneticPr fontId="20"/>
  </si>
  <si>
    <t>収支計算書③（別添　補足票）　</t>
    <rPh sb="0" eb="5">
      <t>シュウシケイサンショ</t>
    </rPh>
    <rPh sb="7" eb="9">
      <t>ベッテン</t>
    </rPh>
    <rPh sb="10" eb="11">
      <t>ホ</t>
    </rPh>
    <rPh sb="11" eb="12">
      <t>アシ</t>
    </rPh>
    <rPh sb="12" eb="13">
      <t>ヒョウ</t>
    </rPh>
    <phoneticPr fontId="20"/>
  </si>
  <si>
    <t>【広告費等について】</t>
    <rPh sb="1" eb="4">
      <t>コウコクヒ</t>
    </rPh>
    <rPh sb="4" eb="5">
      <t>トウ</t>
    </rPh>
    <phoneticPr fontId="20"/>
  </si>
  <si>
    <t>　本事業においては，広報宣伝のみを目的とする事業や，補助対象経費に占める広告費等の割合が過度な事業は補助対象外となります。
　補助対象経費と，別紙4-2に記載した経費のうち広告費等※の額を記入してください。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コウホウ</t>
    </rPh>
    <rPh sb="12" eb="14">
      <t>センデン</t>
    </rPh>
    <rPh sb="17" eb="19">
      <t>モクテキ</t>
    </rPh>
    <rPh sb="26" eb="28">
      <t>ホジョ</t>
    </rPh>
    <rPh sb="28" eb="30">
      <t>タイショウ</t>
    </rPh>
    <rPh sb="30" eb="32">
      <t>ケイヒ</t>
    </rPh>
    <rPh sb="63" eb="65">
      <t>ホジョ</t>
    </rPh>
    <rPh sb="65" eb="67">
      <t>タイショウ</t>
    </rPh>
    <rPh sb="67" eb="69">
      <t>ケイヒ</t>
    </rPh>
    <rPh sb="71" eb="73">
      <t>ベッシ</t>
    </rPh>
    <rPh sb="77" eb="79">
      <t>キサイ</t>
    </rPh>
    <rPh sb="81" eb="83">
      <t>ケイヒ</t>
    </rPh>
    <rPh sb="86" eb="90">
      <t>コウコクヒトウ</t>
    </rPh>
    <rPh sb="92" eb="93">
      <t>ガク</t>
    </rPh>
    <rPh sb="94" eb="96">
      <t>キニュウ</t>
    </rPh>
    <rPh sb="109" eb="111">
      <t>ジギョウ</t>
    </rPh>
    <rPh sb="111" eb="113">
      <t>ゼンタイ</t>
    </rPh>
    <rPh sb="115" eb="117">
      <t>ワリアイ</t>
    </rPh>
    <rPh sb="118" eb="119">
      <t>ヒク</t>
    </rPh>
    <rPh sb="121" eb="123">
      <t>サイタク</t>
    </rPh>
    <rPh sb="125" eb="127">
      <t>バアイ</t>
    </rPh>
    <rPh sb="130" eb="132">
      <t>コウセイ</t>
    </rPh>
    <rPh sb="134" eb="136">
      <t>ジギョウ</t>
    </rPh>
    <rPh sb="137" eb="139">
      <t>ジッシ</t>
    </rPh>
    <rPh sb="139" eb="141">
      <t>ジコウ</t>
    </rPh>
    <rPh sb="142" eb="143">
      <t>ナカ</t>
    </rPh>
    <rPh sb="145" eb="147">
      <t>ジョウキ</t>
    </rPh>
    <rPh sb="148" eb="149">
      <t>ア</t>
    </rPh>
    <rPh sb="153" eb="155">
      <t>バアイ</t>
    </rPh>
    <rPh sb="159" eb="161">
      <t>ジギョウ</t>
    </rPh>
    <rPh sb="162" eb="164">
      <t>ジコウ</t>
    </rPh>
    <rPh sb="167" eb="168">
      <t>フ</t>
    </rPh>
    <rPh sb="168" eb="170">
      <t>サイタク</t>
    </rPh>
    <rPh sb="173" eb="176">
      <t>カノウセイ</t>
    </rPh>
    <phoneticPr fontId="20"/>
  </si>
  <si>
    <t>　※広報費等：広告掲載料，広告掲示料，ポスター・チラシ作成費等（自己申告）</t>
    <rPh sb="2" eb="4">
      <t>コウホウ</t>
    </rPh>
    <rPh sb="4" eb="5">
      <t>ヒ</t>
    </rPh>
    <rPh sb="5" eb="6">
      <t>トウ</t>
    </rPh>
    <rPh sb="7" eb="9">
      <t>コウコク</t>
    </rPh>
    <rPh sb="9" eb="12">
      <t>ケイサイリョウ</t>
    </rPh>
    <rPh sb="13" eb="15">
      <t>コウコク</t>
    </rPh>
    <rPh sb="15" eb="17">
      <t>ケイジ</t>
    </rPh>
    <rPh sb="17" eb="18">
      <t>リョウ</t>
    </rPh>
    <rPh sb="27" eb="29">
      <t>サクセイ</t>
    </rPh>
    <rPh sb="29" eb="30">
      <t>ヒ</t>
    </rPh>
    <rPh sb="30" eb="31">
      <t>トウ</t>
    </rPh>
    <rPh sb="32" eb="34">
      <t>ジコ</t>
    </rPh>
    <rPh sb="34" eb="36">
      <t>シンコク</t>
    </rPh>
    <phoneticPr fontId="20"/>
  </si>
  <si>
    <t>補助対象経費</t>
    <rPh sb="0" eb="2">
      <t>ホジョ</t>
    </rPh>
    <rPh sb="2" eb="4">
      <t>タイショウ</t>
    </rPh>
    <rPh sb="4" eb="6">
      <t>ケイヒ</t>
    </rPh>
    <phoneticPr fontId="20"/>
  </si>
  <si>
    <t>広告費等</t>
    <rPh sb="0" eb="4">
      <t>コウコクヒトウ</t>
    </rPh>
    <phoneticPr fontId="20"/>
  </si>
  <si>
    <t>割合</t>
    <rPh sb="0" eb="2">
      <t>ワリアイ</t>
    </rPh>
    <phoneticPr fontId="20"/>
  </si>
  <si>
    <t>【備品借用費について】</t>
    <rPh sb="1" eb="3">
      <t>ビヒン</t>
    </rPh>
    <rPh sb="3" eb="6">
      <t>シャクヨウヒ</t>
    </rPh>
    <phoneticPr fontId="20"/>
  </si>
  <si>
    <t>　本事業においては，備品調達を目的とする事業や，補助対象経費に占める備品借用費の割合が過度な（補助対象経費の1／2を超える）事業は補助対象外となります。
　補助対象経費と，別紙4-2に記載した経費のうち備品借用費の総額を記入してください。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ビヒン</t>
    </rPh>
    <rPh sb="12" eb="14">
      <t>チョウタツ</t>
    </rPh>
    <rPh sb="15" eb="17">
      <t>モクテキ</t>
    </rPh>
    <rPh sb="24" eb="26">
      <t>ホジョ</t>
    </rPh>
    <rPh sb="26" eb="28">
      <t>タイショウ</t>
    </rPh>
    <rPh sb="28" eb="30">
      <t>ケイヒ</t>
    </rPh>
    <rPh sb="36" eb="38">
      <t>シャクヨウ</t>
    </rPh>
    <rPh sb="47" eb="49">
      <t>ホジョ</t>
    </rPh>
    <rPh sb="49" eb="51">
      <t>タイショウ</t>
    </rPh>
    <rPh sb="51" eb="53">
      <t>ケイヒ</t>
    </rPh>
    <rPh sb="58" eb="59">
      <t>コ</t>
    </rPh>
    <rPh sb="78" eb="80">
      <t>ホジョ</t>
    </rPh>
    <rPh sb="80" eb="82">
      <t>タイショウ</t>
    </rPh>
    <rPh sb="82" eb="84">
      <t>ケイヒ</t>
    </rPh>
    <rPh sb="92" eb="94">
      <t>キサイ</t>
    </rPh>
    <rPh sb="96" eb="98">
      <t>ケイヒ</t>
    </rPh>
    <rPh sb="101" eb="103">
      <t>ビヒン</t>
    </rPh>
    <rPh sb="107" eb="109">
      <t>ソウガク</t>
    </rPh>
    <rPh sb="110" eb="112">
      <t>キニュウ</t>
    </rPh>
    <rPh sb="125" eb="127">
      <t>ジギョウ</t>
    </rPh>
    <rPh sb="127" eb="129">
      <t>ゼンタイ</t>
    </rPh>
    <rPh sb="131" eb="133">
      <t>ワリアイ</t>
    </rPh>
    <rPh sb="134" eb="135">
      <t>ヒク</t>
    </rPh>
    <rPh sb="137" eb="139">
      <t>サイタク</t>
    </rPh>
    <rPh sb="141" eb="143">
      <t>バアイ</t>
    </rPh>
    <rPh sb="146" eb="148">
      <t>コウセイ</t>
    </rPh>
    <rPh sb="150" eb="152">
      <t>ジギョウ</t>
    </rPh>
    <rPh sb="153" eb="155">
      <t>ジッシ</t>
    </rPh>
    <rPh sb="155" eb="157">
      <t>ジコウ</t>
    </rPh>
    <rPh sb="158" eb="159">
      <t>ナカ</t>
    </rPh>
    <rPh sb="161" eb="163">
      <t>ジョウキ</t>
    </rPh>
    <rPh sb="164" eb="165">
      <t>ア</t>
    </rPh>
    <rPh sb="169" eb="171">
      <t>バアイ</t>
    </rPh>
    <rPh sb="175" eb="177">
      <t>ジギョウ</t>
    </rPh>
    <rPh sb="178" eb="180">
      <t>ジコウ</t>
    </rPh>
    <rPh sb="183" eb="184">
      <t>フ</t>
    </rPh>
    <rPh sb="184" eb="186">
      <t>サイタク</t>
    </rPh>
    <rPh sb="189" eb="192">
      <t>カノウセイ</t>
    </rPh>
    <phoneticPr fontId="20"/>
  </si>
  <si>
    <t>備品借用費総額</t>
    <rPh sb="0" eb="2">
      <t>ビヒン</t>
    </rPh>
    <rPh sb="2" eb="5">
      <t>シャクヨウヒ</t>
    </rPh>
    <rPh sb="5" eb="7">
      <t>ソウガク</t>
    </rPh>
    <phoneticPr fontId="20"/>
  </si>
  <si>
    <t>【委託費・請負費について】</t>
    <rPh sb="1" eb="3">
      <t>イタク</t>
    </rPh>
    <rPh sb="3" eb="4">
      <t>ヒ</t>
    </rPh>
    <rPh sb="5" eb="7">
      <t>ウケオイ</t>
    </rPh>
    <rPh sb="7" eb="8">
      <t>ヒ</t>
    </rPh>
    <phoneticPr fontId="20"/>
  </si>
  <si>
    <t>　本事業においては，委託費・請負費が1件で補助対象経費の1／2を超える事業や，委託費・請負費総額の割合過度な事業は、原則として補助対象外となります。
　補助対象経費と，別紙4-2に記載した経費のうち，１件当たりの金額が最も高い委託費又は請負費と，委託費・請負費の総額を記入してください。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イタク</t>
    </rPh>
    <rPh sb="12" eb="13">
      <t>ヒ</t>
    </rPh>
    <rPh sb="14" eb="16">
      <t>ウケオイ</t>
    </rPh>
    <rPh sb="16" eb="17">
      <t>ヒ</t>
    </rPh>
    <rPh sb="19" eb="20">
      <t>ケン</t>
    </rPh>
    <rPh sb="21" eb="23">
      <t>ホジョ</t>
    </rPh>
    <rPh sb="23" eb="25">
      <t>タイショウ</t>
    </rPh>
    <rPh sb="25" eb="27">
      <t>ケイヒ</t>
    </rPh>
    <rPh sb="32" eb="33">
      <t>コ</t>
    </rPh>
    <rPh sb="35" eb="37">
      <t>ジギョウ</t>
    </rPh>
    <rPh sb="39" eb="41">
      <t>イタク</t>
    </rPh>
    <rPh sb="41" eb="42">
      <t>ヒ</t>
    </rPh>
    <rPh sb="43" eb="45">
      <t>ウケオイ</t>
    </rPh>
    <rPh sb="45" eb="46">
      <t>ヒ</t>
    </rPh>
    <rPh sb="46" eb="48">
      <t>ソウガク</t>
    </rPh>
    <rPh sb="49" eb="51">
      <t>ワリアイ</t>
    </rPh>
    <rPh sb="58" eb="60">
      <t>ゲンソク</t>
    </rPh>
    <rPh sb="76" eb="78">
      <t>ホジョ</t>
    </rPh>
    <rPh sb="78" eb="80">
      <t>タイショウ</t>
    </rPh>
    <rPh sb="80" eb="82">
      <t>ケイヒ</t>
    </rPh>
    <rPh sb="90" eb="92">
      <t>キサイ</t>
    </rPh>
    <rPh sb="94" eb="96">
      <t>ケイヒ</t>
    </rPh>
    <rPh sb="101" eb="102">
      <t>ケン</t>
    </rPh>
    <rPh sb="102" eb="103">
      <t>ア</t>
    </rPh>
    <rPh sb="106" eb="108">
      <t>キンガク</t>
    </rPh>
    <rPh sb="109" eb="110">
      <t>モット</t>
    </rPh>
    <rPh sb="111" eb="112">
      <t>タカ</t>
    </rPh>
    <rPh sb="113" eb="115">
      <t>イタク</t>
    </rPh>
    <rPh sb="115" eb="116">
      <t>ヒ</t>
    </rPh>
    <rPh sb="116" eb="117">
      <t>マタ</t>
    </rPh>
    <rPh sb="118" eb="120">
      <t>ウケオイ</t>
    </rPh>
    <rPh sb="120" eb="121">
      <t>ヒ</t>
    </rPh>
    <rPh sb="123" eb="125">
      <t>イタク</t>
    </rPh>
    <rPh sb="125" eb="126">
      <t>ヒ</t>
    </rPh>
    <rPh sb="127" eb="129">
      <t>ウケオイ</t>
    </rPh>
    <rPh sb="129" eb="130">
      <t>ヒ</t>
    </rPh>
    <rPh sb="131" eb="133">
      <t>ソウガク</t>
    </rPh>
    <rPh sb="134" eb="136">
      <t>キニュウ</t>
    </rPh>
    <rPh sb="149" eb="151">
      <t>ジギョウ</t>
    </rPh>
    <rPh sb="151" eb="153">
      <t>ゼンタイ</t>
    </rPh>
    <rPh sb="155" eb="157">
      <t>ワリアイ</t>
    </rPh>
    <rPh sb="158" eb="159">
      <t>ヒク</t>
    </rPh>
    <rPh sb="161" eb="163">
      <t>サイタク</t>
    </rPh>
    <rPh sb="165" eb="167">
      <t>バアイ</t>
    </rPh>
    <rPh sb="170" eb="172">
      <t>コウセイ</t>
    </rPh>
    <rPh sb="174" eb="176">
      <t>ジギョウ</t>
    </rPh>
    <rPh sb="177" eb="179">
      <t>ジッシ</t>
    </rPh>
    <rPh sb="179" eb="181">
      <t>ジコウ</t>
    </rPh>
    <rPh sb="182" eb="183">
      <t>ナカ</t>
    </rPh>
    <rPh sb="185" eb="187">
      <t>ジョウキ</t>
    </rPh>
    <rPh sb="188" eb="189">
      <t>ア</t>
    </rPh>
    <rPh sb="193" eb="195">
      <t>バアイ</t>
    </rPh>
    <rPh sb="199" eb="201">
      <t>ジギョウ</t>
    </rPh>
    <rPh sb="202" eb="204">
      <t>ジコウ</t>
    </rPh>
    <rPh sb="207" eb="208">
      <t>フ</t>
    </rPh>
    <rPh sb="208" eb="210">
      <t>サイタク</t>
    </rPh>
    <rPh sb="213" eb="216">
      <t>カノウセイ</t>
    </rPh>
    <phoneticPr fontId="20"/>
  </si>
  <si>
    <t>　・委託費又は請負費１件当たりの金額の補助対象経費における割合</t>
    <rPh sb="2" eb="4">
      <t>イタク</t>
    </rPh>
    <rPh sb="4" eb="5">
      <t>ヒ</t>
    </rPh>
    <rPh sb="5" eb="6">
      <t>マタ</t>
    </rPh>
    <rPh sb="7" eb="9">
      <t>ウケオイ</t>
    </rPh>
    <rPh sb="9" eb="10">
      <t>ヒ</t>
    </rPh>
    <rPh sb="11" eb="12">
      <t>ケン</t>
    </rPh>
    <rPh sb="12" eb="13">
      <t>ア</t>
    </rPh>
    <rPh sb="16" eb="18">
      <t>キンガク</t>
    </rPh>
    <rPh sb="19" eb="21">
      <t>ホジョ</t>
    </rPh>
    <rPh sb="21" eb="23">
      <t>タイショウ</t>
    </rPh>
    <rPh sb="23" eb="25">
      <t>ケイヒ</t>
    </rPh>
    <rPh sb="29" eb="31">
      <t>ワリアイ</t>
    </rPh>
    <phoneticPr fontId="20"/>
  </si>
  <si>
    <t>１件当たりの
金額が最も高い
委託費又は
請負費</t>
    <phoneticPr fontId="20"/>
  </si>
  <si>
    <t>　・委託費・請負費の総額の補助対象経費における割合</t>
    <rPh sb="2" eb="4">
      <t>イタク</t>
    </rPh>
    <rPh sb="4" eb="5">
      <t>ヒ</t>
    </rPh>
    <rPh sb="6" eb="8">
      <t>ウケオイ</t>
    </rPh>
    <rPh sb="8" eb="9">
      <t>ヒ</t>
    </rPh>
    <rPh sb="10" eb="12">
      <t>ソウガク</t>
    </rPh>
    <rPh sb="13" eb="15">
      <t>ホジョ</t>
    </rPh>
    <rPh sb="15" eb="17">
      <t>タイショウ</t>
    </rPh>
    <rPh sb="17" eb="19">
      <t>ケイヒ</t>
    </rPh>
    <rPh sb="23" eb="25">
      <t>ワリアイ</t>
    </rPh>
    <phoneticPr fontId="20"/>
  </si>
  <si>
    <t>委託費及び
請負費総額</t>
    <rPh sb="3" eb="4">
      <t>オヨ</t>
    </rPh>
    <rPh sb="9" eb="11">
      <t>ソウガク</t>
    </rPh>
    <phoneticPr fontId="20"/>
  </si>
  <si>
    <t>別紙5</t>
    <rPh sb="0" eb="2">
      <t>ベッシ</t>
    </rPh>
    <phoneticPr fontId="20"/>
  </si>
  <si>
    <t>国宝・重要文化財リスト</t>
    <rPh sb="0" eb="2">
      <t>コクホウ</t>
    </rPh>
    <rPh sb="3" eb="5">
      <t>ジュウヨウ</t>
    </rPh>
    <rPh sb="5" eb="8">
      <t>ブンカザイ</t>
    </rPh>
    <phoneticPr fontId="20"/>
  </si>
  <si>
    <t>文化財の名称</t>
    <rPh sb="0" eb="3">
      <t>ブンカザイ</t>
    </rPh>
    <rPh sb="4" eb="6">
      <t>メイショウ</t>
    </rPh>
    <phoneticPr fontId="20"/>
  </si>
  <si>
    <t>指定の別</t>
    <rPh sb="0" eb="2">
      <t>シテイ</t>
    </rPh>
    <rPh sb="3" eb="4">
      <t>ベツ</t>
    </rPh>
    <phoneticPr fontId="20"/>
  </si>
  <si>
    <t>開催内容等</t>
    <rPh sb="0" eb="2">
      <t>カイサイ</t>
    </rPh>
    <rPh sb="2" eb="5">
      <t>ナイヨウトウ</t>
    </rPh>
    <phoneticPr fontId="20"/>
  </si>
  <si>
    <t>具体的な
使用方法</t>
    <rPh sb="0" eb="3">
      <t>グタイテキ</t>
    </rPh>
    <rPh sb="5" eb="7">
      <t>シヨウ</t>
    </rPh>
    <rPh sb="7" eb="9">
      <t>ホウホウ</t>
    </rPh>
    <phoneticPr fontId="20"/>
  </si>
  <si>
    <t>（別添）</t>
    <rPh sb="1" eb="3">
      <t>ベッテン</t>
    </rPh>
    <phoneticPr fontId="20"/>
  </si>
  <si>
    <t>　※本チェックリストは，作成者・確認者がそれぞれチェック欄に記入してください。</t>
    <rPh sb="2" eb="3">
      <t>ホン</t>
    </rPh>
    <rPh sb="12" eb="15">
      <t>サクセイシャ</t>
    </rPh>
    <rPh sb="16" eb="18">
      <t>カクニン</t>
    </rPh>
    <rPh sb="18" eb="19">
      <t>シャ</t>
    </rPh>
    <rPh sb="28" eb="29">
      <t>ラン</t>
    </rPh>
    <rPh sb="30" eb="32">
      <t>キニュウ</t>
    </rPh>
    <phoneticPr fontId="20"/>
  </si>
  <si>
    <t>チ　ェ　ッ　ク　リ　ス　ト</t>
    <phoneticPr fontId="20"/>
  </si>
  <si>
    <t>作成者氏名</t>
    <rPh sb="0" eb="2">
      <t>サクセイ</t>
    </rPh>
    <rPh sb="2" eb="3">
      <t>シャ</t>
    </rPh>
    <rPh sb="3" eb="4">
      <t>シ</t>
    </rPh>
    <rPh sb="4" eb="5">
      <t>メイ</t>
    </rPh>
    <phoneticPr fontId="20"/>
  </si>
  <si>
    <t>確認者氏名</t>
    <rPh sb="0" eb="2">
      <t>カクニン</t>
    </rPh>
    <rPh sb="2" eb="3">
      <t>シャ</t>
    </rPh>
    <rPh sb="3" eb="4">
      <t>シ</t>
    </rPh>
    <rPh sb="4" eb="5">
      <t>メイ</t>
    </rPh>
    <phoneticPr fontId="20"/>
  </si>
  <si>
    <t>チェック項目</t>
    <rPh sb="4" eb="6">
      <t>コウモク</t>
    </rPh>
    <phoneticPr fontId="20"/>
  </si>
  <si>
    <t>番
号</t>
    <rPh sb="0" eb="1">
      <t>バン</t>
    </rPh>
    <rPh sb="2" eb="3">
      <t>ゴウ</t>
    </rPh>
    <phoneticPr fontId="20"/>
  </si>
  <si>
    <t>チェック内容
※本欄には全体的な項目や主な項目を掲げているので，
詳細なチェックは記入例等により行ってください。</t>
    <rPh sb="4" eb="6">
      <t>ナイヨウ</t>
    </rPh>
    <rPh sb="8" eb="10">
      <t>ホンラン</t>
    </rPh>
    <rPh sb="12" eb="15">
      <t>ゼンタイテキ</t>
    </rPh>
    <rPh sb="16" eb="18">
      <t>コウモク</t>
    </rPh>
    <rPh sb="19" eb="20">
      <t>オモ</t>
    </rPh>
    <rPh sb="21" eb="23">
      <t>コウモク</t>
    </rPh>
    <rPh sb="24" eb="25">
      <t>カカ</t>
    </rPh>
    <rPh sb="33" eb="35">
      <t>ショウサイ</t>
    </rPh>
    <rPh sb="41" eb="43">
      <t>キニュウ</t>
    </rPh>
    <rPh sb="43" eb="45">
      <t>レイトウ</t>
    </rPh>
    <rPh sb="48" eb="49">
      <t>オコナ</t>
    </rPh>
    <phoneticPr fontId="20"/>
  </si>
  <si>
    <t>募集案内の頁</t>
    <rPh sb="0" eb="2">
      <t>ボシュウ</t>
    </rPh>
    <rPh sb="2" eb="4">
      <t>アンナイ</t>
    </rPh>
    <rPh sb="5" eb="6">
      <t>ページ</t>
    </rPh>
    <phoneticPr fontId="20"/>
  </si>
  <si>
    <t>作成者
チェック</t>
    <rPh sb="0" eb="2">
      <t>サクセイ</t>
    </rPh>
    <rPh sb="2" eb="3">
      <t>シャ</t>
    </rPh>
    <phoneticPr fontId="20"/>
  </si>
  <si>
    <t>確認者
チェック</t>
    <rPh sb="0" eb="2">
      <t>カクニン</t>
    </rPh>
    <rPh sb="2" eb="3">
      <t>シャ</t>
    </rPh>
    <phoneticPr fontId="20"/>
  </si>
  <si>
    <t>募集案内の確認</t>
    <rPh sb="0" eb="2">
      <t>ボシュウ</t>
    </rPh>
    <rPh sb="2" eb="4">
      <t>アンナイ</t>
    </rPh>
    <rPh sb="5" eb="7">
      <t>カクニン</t>
    </rPh>
    <phoneticPr fontId="20"/>
  </si>
  <si>
    <t>①</t>
    <phoneticPr fontId="20"/>
  </si>
  <si>
    <t xml:space="preserve">書類を作成した後，募集案内のとおりに作成されているかを，募集案内の説明や記入例などと照合して確認しましたか。
</t>
    <rPh sb="0" eb="2">
      <t>ショルイ</t>
    </rPh>
    <rPh sb="3" eb="5">
      <t>サクセイ</t>
    </rPh>
    <rPh sb="7" eb="8">
      <t>ノチ</t>
    </rPh>
    <rPh sb="9" eb="11">
      <t>ボシュウ</t>
    </rPh>
    <rPh sb="11" eb="13">
      <t>アンナイ</t>
    </rPh>
    <rPh sb="18" eb="20">
      <t>サクセイ</t>
    </rPh>
    <rPh sb="28" eb="30">
      <t>ボシュウ</t>
    </rPh>
    <rPh sb="30" eb="32">
      <t>アンナイ</t>
    </rPh>
    <rPh sb="33" eb="35">
      <t>セツメイ</t>
    </rPh>
    <rPh sb="36" eb="38">
      <t>キニュウ</t>
    </rPh>
    <rPh sb="38" eb="39">
      <t>レイ</t>
    </rPh>
    <rPh sb="42" eb="44">
      <t>ショウゴウ</t>
    </rPh>
    <rPh sb="46" eb="48">
      <t>カクニン</t>
    </rPh>
    <phoneticPr fontId="20"/>
  </si>
  <si>
    <t>提出書類の作成・確認体制</t>
    <rPh sb="0" eb="2">
      <t>テイシュツ</t>
    </rPh>
    <rPh sb="2" eb="4">
      <t>ショルイ</t>
    </rPh>
    <rPh sb="5" eb="7">
      <t>サクセイ</t>
    </rPh>
    <rPh sb="8" eb="10">
      <t>カクニン</t>
    </rPh>
    <rPh sb="10" eb="12">
      <t>タイセイ</t>
    </rPh>
    <phoneticPr fontId="20"/>
  </si>
  <si>
    <t>②</t>
    <phoneticPr fontId="20"/>
  </si>
  <si>
    <t xml:space="preserve">提出書類の形式や内容に不備がないか，作成者以外の者（例えば作成者が学芸員等の場合は事務職員等）を確認者としてチェックを行いましたか。
</t>
    <rPh sb="0" eb="2">
      <t>テイシュツ</t>
    </rPh>
    <rPh sb="2" eb="4">
      <t>ショルイ</t>
    </rPh>
    <rPh sb="5" eb="7">
      <t>ケイシキ</t>
    </rPh>
    <rPh sb="8" eb="10">
      <t>ナイヨウ</t>
    </rPh>
    <rPh sb="11" eb="13">
      <t>フビ</t>
    </rPh>
    <rPh sb="18" eb="21">
      <t>サクセイシャ</t>
    </rPh>
    <rPh sb="21" eb="23">
      <t>イガイ</t>
    </rPh>
    <rPh sb="24" eb="25">
      <t>モノ</t>
    </rPh>
    <rPh sb="26" eb="27">
      <t>タト</t>
    </rPh>
    <rPh sb="29" eb="32">
      <t>サクセイシャ</t>
    </rPh>
    <rPh sb="33" eb="36">
      <t>ガクゲイイン</t>
    </rPh>
    <rPh sb="36" eb="37">
      <t>トウ</t>
    </rPh>
    <rPh sb="38" eb="40">
      <t>バアイ</t>
    </rPh>
    <rPh sb="41" eb="43">
      <t>ジム</t>
    </rPh>
    <rPh sb="43" eb="45">
      <t>ショクイン</t>
    </rPh>
    <rPh sb="45" eb="46">
      <t>トウ</t>
    </rPh>
    <rPh sb="48" eb="50">
      <t>カクニン</t>
    </rPh>
    <rPh sb="50" eb="51">
      <t>シャ</t>
    </rPh>
    <rPh sb="59" eb="60">
      <t>オコナ</t>
    </rPh>
    <phoneticPr fontId="20"/>
  </si>
  <si>
    <t>提出書類の構成</t>
    <rPh sb="0" eb="2">
      <t>テイシュツ</t>
    </rPh>
    <rPh sb="2" eb="4">
      <t>ショルイ</t>
    </rPh>
    <rPh sb="5" eb="7">
      <t>コウセイ</t>
    </rPh>
    <phoneticPr fontId="20"/>
  </si>
  <si>
    <t>③</t>
    <phoneticPr fontId="20"/>
  </si>
  <si>
    <t>提出書類に過不足はありませんか。（該当しない様式や，求められていない書類を添付していませんか。）</t>
    <rPh sb="0" eb="2">
      <t>テイシュツ</t>
    </rPh>
    <rPh sb="2" eb="4">
      <t>ショルイ</t>
    </rPh>
    <rPh sb="5" eb="6">
      <t>ス</t>
    </rPh>
    <rPh sb="6" eb="8">
      <t>フソク</t>
    </rPh>
    <rPh sb="17" eb="19">
      <t>ガイトウ</t>
    </rPh>
    <rPh sb="22" eb="24">
      <t>ヨウシキ</t>
    </rPh>
    <rPh sb="26" eb="27">
      <t>モト</t>
    </rPh>
    <rPh sb="34" eb="36">
      <t>ショルイ</t>
    </rPh>
    <rPh sb="37" eb="39">
      <t>テンプ</t>
    </rPh>
    <phoneticPr fontId="20"/>
  </si>
  <si>
    <t>13頁</t>
    <phoneticPr fontId="20"/>
  </si>
  <si>
    <t>提出方法</t>
    <rPh sb="0" eb="2">
      <t>テイシュツ</t>
    </rPh>
    <rPh sb="2" eb="4">
      <t>ホウホウ</t>
    </rPh>
    <phoneticPr fontId="20"/>
  </si>
  <si>
    <t>④</t>
    <phoneticPr fontId="20"/>
  </si>
  <si>
    <t xml:space="preserve">提出書類を本事業事務局へ直接郵送することとし，締切日までに到着するよう提出できますか。
その他の郵送の際の注意点も確認していますか。
</t>
    <rPh sb="0" eb="2">
      <t>テイシュツ</t>
    </rPh>
    <rPh sb="2" eb="4">
      <t>ショルイ</t>
    </rPh>
    <rPh sb="5" eb="6">
      <t>ホン</t>
    </rPh>
    <rPh sb="6" eb="8">
      <t>ジギョウ</t>
    </rPh>
    <rPh sb="8" eb="11">
      <t>ジムキョク</t>
    </rPh>
    <rPh sb="12" eb="14">
      <t>チョクセツ</t>
    </rPh>
    <rPh sb="14" eb="16">
      <t>ユウソウ</t>
    </rPh>
    <rPh sb="23" eb="25">
      <t>シメキ</t>
    </rPh>
    <rPh sb="25" eb="26">
      <t>ビ</t>
    </rPh>
    <rPh sb="29" eb="31">
      <t>トウチャク</t>
    </rPh>
    <rPh sb="35" eb="37">
      <t>テイシュツ</t>
    </rPh>
    <rPh sb="46" eb="47">
      <t>タ</t>
    </rPh>
    <rPh sb="48" eb="50">
      <t>ユウソウ</t>
    </rPh>
    <rPh sb="51" eb="52">
      <t>サイ</t>
    </rPh>
    <rPh sb="53" eb="56">
      <t>チュウイテン</t>
    </rPh>
    <rPh sb="57" eb="59">
      <t>カクニン</t>
    </rPh>
    <phoneticPr fontId="20"/>
  </si>
  <si>
    <t xml:space="preserve">14,15頁
</t>
    <phoneticPr fontId="20"/>
  </si>
  <si>
    <t>事業実施体制構成</t>
    <rPh sb="0" eb="4">
      <t>ジギョウジッシ</t>
    </rPh>
    <rPh sb="4" eb="6">
      <t>タイセイ</t>
    </rPh>
    <rPh sb="6" eb="8">
      <t>コウセイ</t>
    </rPh>
    <phoneticPr fontId="20"/>
  </si>
  <si>
    <t>⑤</t>
    <phoneticPr fontId="20"/>
  </si>
  <si>
    <t xml:space="preserve">博物館単館で実施する体制ではなく、他館や他の組織と連携・共働する体制となっていますか。また、実行委員会を構成する場合、博物館が中心（中核館）となっており，事務局を中核館又は中核館を設置する機関の中に置いていますか。
</t>
    <rPh sb="0" eb="3">
      <t>ハクブツカン</t>
    </rPh>
    <rPh sb="3" eb="5">
      <t>タンカン</t>
    </rPh>
    <rPh sb="6" eb="8">
      <t>ジッシ</t>
    </rPh>
    <rPh sb="10" eb="12">
      <t>タイセイ</t>
    </rPh>
    <rPh sb="17" eb="19">
      <t>タカン</t>
    </rPh>
    <rPh sb="20" eb="21">
      <t>ホカ</t>
    </rPh>
    <rPh sb="22" eb="24">
      <t>ソシキ</t>
    </rPh>
    <rPh sb="25" eb="27">
      <t>レンケイ</t>
    </rPh>
    <rPh sb="28" eb="30">
      <t>キョウドウ</t>
    </rPh>
    <rPh sb="32" eb="34">
      <t>タイセイ</t>
    </rPh>
    <rPh sb="46" eb="51">
      <t>ジッコウイインカイ</t>
    </rPh>
    <rPh sb="52" eb="54">
      <t>コウセイ</t>
    </rPh>
    <rPh sb="56" eb="58">
      <t>バアイ</t>
    </rPh>
    <rPh sb="59" eb="62">
      <t>ハクブツカン</t>
    </rPh>
    <rPh sb="63" eb="65">
      <t>チュウシン</t>
    </rPh>
    <rPh sb="66" eb="68">
      <t>チュウカク</t>
    </rPh>
    <rPh sb="68" eb="69">
      <t>カン</t>
    </rPh>
    <rPh sb="77" eb="79">
      <t>チュウカク</t>
    </rPh>
    <rPh sb="79" eb="80">
      <t>カン</t>
    </rPh>
    <rPh sb="80" eb="81">
      <t>マタ</t>
    </rPh>
    <rPh sb="82" eb="84">
      <t>チュウカク</t>
    </rPh>
    <rPh sb="84" eb="85">
      <t>カン</t>
    </rPh>
    <rPh sb="86" eb="88">
      <t>セッチ</t>
    </rPh>
    <rPh sb="90" eb="92">
      <t>キカン</t>
    </rPh>
    <rPh sb="93" eb="94">
      <t>ナカ</t>
    </rPh>
    <rPh sb="95" eb="96">
      <t>オ</t>
    </rPh>
    <phoneticPr fontId="20"/>
  </si>
  <si>
    <t xml:space="preserve">3頁
</t>
    <phoneticPr fontId="20"/>
  </si>
  <si>
    <t>事業の趣旨（１）</t>
    <rPh sb="0" eb="2">
      <t>ジギョウ</t>
    </rPh>
    <rPh sb="3" eb="5">
      <t>シュシ</t>
    </rPh>
    <phoneticPr fontId="20"/>
  </si>
  <si>
    <t>⑥</t>
    <phoneticPr fontId="20"/>
  </si>
  <si>
    <t xml:space="preserve">課題に明確な問題意識をもって向き合い、その解決に資する具体的な計画となっていますか。
</t>
    <rPh sb="0" eb="2">
      <t>カダイ</t>
    </rPh>
    <rPh sb="3" eb="5">
      <t>メイカク</t>
    </rPh>
    <rPh sb="6" eb="8">
      <t>モンダイ</t>
    </rPh>
    <rPh sb="8" eb="10">
      <t>イシキ</t>
    </rPh>
    <rPh sb="14" eb="15">
      <t>ム</t>
    </rPh>
    <rPh sb="16" eb="17">
      <t>ア</t>
    </rPh>
    <phoneticPr fontId="20"/>
  </si>
  <si>
    <t>20頁</t>
    <phoneticPr fontId="20"/>
  </si>
  <si>
    <t>事業の趣旨（２）</t>
    <rPh sb="0" eb="2">
      <t>ジギョウ</t>
    </rPh>
    <rPh sb="3" eb="5">
      <t>シュシ</t>
    </rPh>
    <phoneticPr fontId="20"/>
  </si>
  <si>
    <t>⑦</t>
    <phoneticPr fontId="20"/>
  </si>
  <si>
    <t xml:space="preserve">課題を解決するために必要となる機関との連携が有効に機能する計画となっているか。
</t>
    <phoneticPr fontId="20"/>
  </si>
  <si>
    <t>国宝・重要文化財の取扱い</t>
    <rPh sb="0" eb="2">
      <t>コクホウ</t>
    </rPh>
    <rPh sb="3" eb="5">
      <t>ジュウヨウ</t>
    </rPh>
    <rPh sb="5" eb="8">
      <t>ブンカザイ</t>
    </rPh>
    <rPh sb="9" eb="11">
      <t>トリアツカ</t>
    </rPh>
    <phoneticPr fontId="20"/>
  </si>
  <si>
    <t>⑧</t>
    <phoneticPr fontId="20"/>
  </si>
  <si>
    <t xml:space="preserve">国宝・重要文化財を事業に活用する場合，当該文化財の取扱いについて文化財保護法等に基づく適切な計画となっていますか。
</t>
    <rPh sb="0" eb="2">
      <t>コクホウ</t>
    </rPh>
    <rPh sb="3" eb="5">
      <t>ジュウヨウ</t>
    </rPh>
    <rPh sb="5" eb="8">
      <t>ブンカザイ</t>
    </rPh>
    <rPh sb="9" eb="11">
      <t>ジギョウ</t>
    </rPh>
    <rPh sb="12" eb="14">
      <t>カツヨウ</t>
    </rPh>
    <rPh sb="16" eb="18">
      <t>バアイ</t>
    </rPh>
    <rPh sb="19" eb="21">
      <t>トウガイ</t>
    </rPh>
    <rPh sb="21" eb="24">
      <t>ブンカザイ</t>
    </rPh>
    <rPh sb="25" eb="27">
      <t>トリアツカ</t>
    </rPh>
    <rPh sb="32" eb="35">
      <t>ブンカザイ</t>
    </rPh>
    <rPh sb="35" eb="38">
      <t>ホゴホウ</t>
    </rPh>
    <rPh sb="38" eb="39">
      <t>トウ</t>
    </rPh>
    <rPh sb="40" eb="41">
      <t>モト</t>
    </rPh>
    <rPh sb="43" eb="45">
      <t>テキセツ</t>
    </rPh>
    <rPh sb="46" eb="48">
      <t>ケイカク</t>
    </rPh>
    <phoneticPr fontId="20"/>
  </si>
  <si>
    <t>22頁</t>
    <phoneticPr fontId="20"/>
  </si>
  <si>
    <t>交付申請額及び端数の処理</t>
    <rPh sb="0" eb="2">
      <t>コウフ</t>
    </rPh>
    <rPh sb="2" eb="4">
      <t>シンセイ</t>
    </rPh>
    <rPh sb="4" eb="5">
      <t>ガク</t>
    </rPh>
    <rPh sb="5" eb="6">
      <t>オヨ</t>
    </rPh>
    <rPh sb="7" eb="9">
      <t>ハスウ</t>
    </rPh>
    <rPh sb="10" eb="12">
      <t>ショリ</t>
    </rPh>
    <phoneticPr fontId="20"/>
  </si>
  <si>
    <t>⑨</t>
    <phoneticPr fontId="20"/>
  </si>
  <si>
    <t xml:space="preserve">国庫補助額（申請額）について，記載すべき書類（交付申請書，別紙4-1,4-2）において千円未満を切り捨てていますか。
千円未満の端数がある場合は，自己負担金等を充てていますか。
</t>
    <rPh sb="0" eb="2">
      <t>コッコ</t>
    </rPh>
    <rPh sb="2" eb="4">
      <t>ホジョ</t>
    </rPh>
    <rPh sb="4" eb="5">
      <t>ガク</t>
    </rPh>
    <rPh sb="6" eb="9">
      <t>シンセイガク</t>
    </rPh>
    <rPh sb="15" eb="17">
      <t>キサイ</t>
    </rPh>
    <rPh sb="20" eb="22">
      <t>ショルイ</t>
    </rPh>
    <rPh sb="23" eb="28">
      <t>コウフシンセイショ</t>
    </rPh>
    <rPh sb="29" eb="31">
      <t>ベッシ</t>
    </rPh>
    <rPh sb="43" eb="45">
      <t>センエン</t>
    </rPh>
    <rPh sb="45" eb="47">
      <t>ミマン</t>
    </rPh>
    <rPh sb="48" eb="49">
      <t>キ</t>
    </rPh>
    <rPh sb="50" eb="51">
      <t>ス</t>
    </rPh>
    <rPh sb="59" eb="61">
      <t>センエン</t>
    </rPh>
    <rPh sb="61" eb="63">
      <t>ミマン</t>
    </rPh>
    <rPh sb="64" eb="66">
      <t>ハスウ</t>
    </rPh>
    <rPh sb="69" eb="71">
      <t>バアイ</t>
    </rPh>
    <rPh sb="73" eb="75">
      <t>ジコ</t>
    </rPh>
    <rPh sb="75" eb="78">
      <t>フタンキン</t>
    </rPh>
    <rPh sb="78" eb="79">
      <t>トウ</t>
    </rPh>
    <rPh sb="80" eb="81">
      <t>ア</t>
    </rPh>
    <phoneticPr fontId="20"/>
  </si>
  <si>
    <t>自己負担金等に係る記入</t>
    <rPh sb="0" eb="2">
      <t>ジコ</t>
    </rPh>
    <rPh sb="2" eb="4">
      <t>フタン</t>
    </rPh>
    <rPh sb="4" eb="5">
      <t>キン</t>
    </rPh>
    <rPh sb="5" eb="6">
      <t>トウ</t>
    </rPh>
    <rPh sb="7" eb="8">
      <t>カカ</t>
    </rPh>
    <rPh sb="9" eb="11">
      <t>キニュウ</t>
    </rPh>
    <phoneticPr fontId="20"/>
  </si>
  <si>
    <t>⑩</t>
    <phoneticPr fontId="20"/>
  </si>
  <si>
    <t xml:space="preserve">自己負担金等について，記載すべき書類（別紙4-1,4-2）に記入していますか。
</t>
    <rPh sb="0" eb="2">
      <t>ジコ</t>
    </rPh>
    <rPh sb="2" eb="4">
      <t>フタン</t>
    </rPh>
    <rPh sb="4" eb="5">
      <t>キン</t>
    </rPh>
    <rPh sb="5" eb="6">
      <t>トウ</t>
    </rPh>
    <rPh sb="11" eb="13">
      <t>キサイ</t>
    </rPh>
    <rPh sb="16" eb="18">
      <t>ショルイ</t>
    </rPh>
    <rPh sb="19" eb="21">
      <t>ベッシ</t>
    </rPh>
    <rPh sb="30" eb="32">
      <t>キニュウ</t>
    </rPh>
    <phoneticPr fontId="20"/>
  </si>
  <si>
    <t>補助対象外事業・経費の取扱い</t>
    <rPh sb="0" eb="2">
      <t>ホジョ</t>
    </rPh>
    <rPh sb="2" eb="5">
      <t>タイショウガイ</t>
    </rPh>
    <rPh sb="5" eb="7">
      <t>ジギョウ</t>
    </rPh>
    <rPh sb="8" eb="10">
      <t>ケイヒ</t>
    </rPh>
    <rPh sb="11" eb="13">
      <t>トリアツカ</t>
    </rPh>
    <phoneticPr fontId="20"/>
  </si>
  <si>
    <t>⑪</t>
    <phoneticPr fontId="20"/>
  </si>
  <si>
    <t xml:space="preserve">補助対象外となる事業になっていたり，補助対象外となる経費や補助対象単価を超える分の経費を国庫補助額に含めていませんか。
</t>
    <rPh sb="0" eb="2">
      <t>ホジョ</t>
    </rPh>
    <rPh sb="2" eb="5">
      <t>タイショウガイ</t>
    </rPh>
    <rPh sb="8" eb="10">
      <t>ジギョウ</t>
    </rPh>
    <rPh sb="18" eb="20">
      <t>ホジョ</t>
    </rPh>
    <rPh sb="20" eb="23">
      <t>タイショウガイ</t>
    </rPh>
    <rPh sb="26" eb="28">
      <t>ケイヒ</t>
    </rPh>
    <rPh sb="29" eb="31">
      <t>ホジョ</t>
    </rPh>
    <rPh sb="31" eb="33">
      <t>タイショウ</t>
    </rPh>
    <rPh sb="33" eb="35">
      <t>タンカ</t>
    </rPh>
    <rPh sb="36" eb="37">
      <t>コ</t>
    </rPh>
    <rPh sb="39" eb="40">
      <t>ブン</t>
    </rPh>
    <rPh sb="41" eb="43">
      <t>ケイヒ</t>
    </rPh>
    <rPh sb="44" eb="46">
      <t>コッコ</t>
    </rPh>
    <rPh sb="46" eb="48">
      <t>ホジョ</t>
    </rPh>
    <rPh sb="48" eb="49">
      <t>ガク</t>
    </rPh>
    <rPh sb="50" eb="51">
      <t>フク</t>
    </rPh>
    <phoneticPr fontId="20"/>
  </si>
  <si>
    <t>4,5,6頁</t>
    <phoneticPr fontId="20"/>
  </si>
  <si>
    <t>提出書類の形式
（１）</t>
    <rPh sb="0" eb="2">
      <t>テイシュツ</t>
    </rPh>
    <rPh sb="2" eb="4">
      <t>ショルイ</t>
    </rPh>
    <rPh sb="5" eb="7">
      <t>ケイシキ</t>
    </rPh>
    <phoneticPr fontId="20"/>
  </si>
  <si>
    <t>⑫</t>
    <phoneticPr fontId="20"/>
  </si>
  <si>
    <t xml:space="preserve">用紙のサイズはＡ４判とし，片面・白黒印刷としていますか。
</t>
    <rPh sb="0" eb="2">
      <t>ヨウシ</t>
    </rPh>
    <rPh sb="9" eb="10">
      <t>バン</t>
    </rPh>
    <rPh sb="13" eb="15">
      <t>カタメン</t>
    </rPh>
    <rPh sb="16" eb="18">
      <t>シロクロ</t>
    </rPh>
    <rPh sb="18" eb="20">
      <t>インサツ</t>
    </rPh>
    <phoneticPr fontId="20"/>
  </si>
  <si>
    <t>14頁</t>
    <phoneticPr fontId="20"/>
  </si>
  <si>
    <t>提出書類の形式
（２）</t>
    <rPh sb="0" eb="2">
      <t>テイシュツ</t>
    </rPh>
    <rPh sb="2" eb="4">
      <t>ショルイ</t>
    </rPh>
    <rPh sb="5" eb="7">
      <t>ケイシキ</t>
    </rPh>
    <phoneticPr fontId="20"/>
  </si>
  <si>
    <t>⑬</t>
    <phoneticPr fontId="20"/>
  </si>
  <si>
    <t xml:space="preserve">用紙の左側は２．５ｃｍ程度空けていますか。
パンチ穴を開けたりインデックス・付箋を付けていませんか。
</t>
    <phoneticPr fontId="20"/>
  </si>
  <si>
    <t>提出書類の記入内容（１）</t>
    <rPh sb="0" eb="2">
      <t>テイシュツ</t>
    </rPh>
    <rPh sb="2" eb="4">
      <t>ショルイ</t>
    </rPh>
    <rPh sb="5" eb="7">
      <t>キニュウ</t>
    </rPh>
    <rPh sb="7" eb="9">
      <t>ナイヨウ</t>
    </rPh>
    <phoneticPr fontId="20"/>
  </si>
  <si>
    <t>⑭</t>
    <phoneticPr fontId="20"/>
  </si>
  <si>
    <t xml:space="preserve">実施内容については，何を開催・作成等するかを明確に記入して，必要な経費との関係が明らかになるようにしていますか。
</t>
    <rPh sb="0" eb="2">
      <t>ジッシ</t>
    </rPh>
    <rPh sb="2" eb="4">
      <t>ナイヨウ</t>
    </rPh>
    <rPh sb="10" eb="11">
      <t>ナニ</t>
    </rPh>
    <rPh sb="12" eb="14">
      <t>カイサイ</t>
    </rPh>
    <rPh sb="15" eb="17">
      <t>サクセイ</t>
    </rPh>
    <rPh sb="17" eb="18">
      <t>トウ</t>
    </rPh>
    <rPh sb="22" eb="24">
      <t>メイカク</t>
    </rPh>
    <rPh sb="25" eb="27">
      <t>キニュウ</t>
    </rPh>
    <rPh sb="30" eb="32">
      <t>ヒツヨウ</t>
    </rPh>
    <rPh sb="33" eb="35">
      <t>ケイヒ</t>
    </rPh>
    <rPh sb="37" eb="39">
      <t>カンケイ</t>
    </rPh>
    <rPh sb="40" eb="41">
      <t>アキ</t>
    </rPh>
    <phoneticPr fontId="20"/>
  </si>
  <si>
    <t>提出書類の記入内容（２）</t>
    <rPh sb="0" eb="2">
      <t>テイシュツ</t>
    </rPh>
    <rPh sb="2" eb="4">
      <t>ショルイ</t>
    </rPh>
    <rPh sb="5" eb="7">
      <t>キニュウ</t>
    </rPh>
    <rPh sb="7" eb="9">
      <t>ナイヨウ</t>
    </rPh>
    <phoneticPr fontId="20"/>
  </si>
  <si>
    <t>⑮</t>
    <phoneticPr fontId="20"/>
  </si>
  <si>
    <t xml:space="preserve">使用する用語については，全ての書類の間で統一していますか。
</t>
    <rPh sb="0" eb="2">
      <t>シヨウ</t>
    </rPh>
    <rPh sb="4" eb="6">
      <t>ヨウゴ</t>
    </rPh>
    <rPh sb="12" eb="13">
      <t>スベ</t>
    </rPh>
    <rPh sb="15" eb="17">
      <t>ショルイ</t>
    </rPh>
    <rPh sb="18" eb="19">
      <t>アイダ</t>
    </rPh>
    <rPh sb="20" eb="22">
      <t>トウイツ</t>
    </rPh>
    <phoneticPr fontId="20"/>
  </si>
  <si>
    <t>提出書類の記入内容（３）</t>
    <rPh sb="0" eb="2">
      <t>テイシュツ</t>
    </rPh>
    <rPh sb="2" eb="4">
      <t>ショルイ</t>
    </rPh>
    <rPh sb="5" eb="7">
      <t>キニュウ</t>
    </rPh>
    <rPh sb="7" eb="9">
      <t>ナイヨウ</t>
    </rPh>
    <phoneticPr fontId="20"/>
  </si>
  <si>
    <t>⑯</t>
    <phoneticPr fontId="20"/>
  </si>
  <si>
    <t xml:space="preserve">員数や金額については，全ての書類の間で整合性を取っていますか。
</t>
    <rPh sb="0" eb="2">
      <t>インズウ</t>
    </rPh>
    <rPh sb="3" eb="5">
      <t>キンガク</t>
    </rPh>
    <rPh sb="11" eb="12">
      <t>スベ</t>
    </rPh>
    <rPh sb="14" eb="16">
      <t>ショルイ</t>
    </rPh>
    <rPh sb="17" eb="18">
      <t>アイダ</t>
    </rPh>
    <rPh sb="19" eb="22">
      <t>セイゴウセイ</t>
    </rPh>
    <rPh sb="23" eb="24">
      <t>ト</t>
    </rPh>
    <phoneticPr fontId="20"/>
  </si>
  <si>
    <t xml:space="preserve">※チェック内容欄のとおりに作成できない事情がある場合には，あらかじめ文化庁（事務局）に相談してください。
</t>
    <rPh sb="5" eb="7">
      <t>ナイヨウ</t>
    </rPh>
    <rPh sb="7" eb="8">
      <t>ラン</t>
    </rPh>
    <rPh sb="13" eb="15">
      <t>サクセイ</t>
    </rPh>
    <rPh sb="19" eb="21">
      <t>ジジョウ</t>
    </rPh>
    <rPh sb="24" eb="26">
      <t>バアイ</t>
    </rPh>
    <rPh sb="34" eb="37">
      <t>ブンカチョウ</t>
    </rPh>
    <rPh sb="38" eb="41">
      <t>ジムキョク</t>
    </rPh>
    <rPh sb="43" eb="45">
      <t>ソウダン</t>
    </rPh>
    <phoneticPr fontId="20"/>
  </si>
  <si>
    <t>使途</t>
    <rPh sb="0" eb="2">
      <t>シト</t>
    </rPh>
    <phoneticPr fontId="8"/>
  </si>
  <si>
    <t>地域課題対応支援事業</t>
    <rPh sb="0" eb="10">
      <t>チイキカダイタイオウシエンジギョウ</t>
    </rPh>
    <phoneticPr fontId="8"/>
  </si>
  <si>
    <t>ネットワークの形成による広域等課題対応事業</t>
    <rPh sb="7" eb="9">
      <t>ケイセイ</t>
    </rPh>
    <rPh sb="12" eb="15">
      <t>コウイキトウ</t>
    </rPh>
    <rPh sb="15" eb="17">
      <t>カダイ</t>
    </rPh>
    <rPh sb="17" eb="19">
      <t>タイオウ</t>
    </rPh>
    <rPh sb="19" eb="21">
      <t>ジギョウ</t>
    </rPh>
    <phoneticPr fontId="8"/>
  </si>
  <si>
    <t>国</t>
    <rPh sb="0" eb="1">
      <t>クニ</t>
    </rPh>
    <phoneticPr fontId="8"/>
  </si>
  <si>
    <t>成果物</t>
    <rPh sb="0" eb="3">
      <t>セイカブツ</t>
    </rPh>
    <phoneticPr fontId="8"/>
  </si>
  <si>
    <t>ア　地域の人口減少・過疎化・高齢化に対応した取組</t>
    <phoneticPr fontId="8"/>
  </si>
  <si>
    <t>ア　博物館資源の活用・応用による社会的・地域的課題への対応</t>
    <phoneticPr fontId="8"/>
  </si>
  <si>
    <t>都道府県</t>
    <rPh sb="0" eb="4">
      <t>トドウフケン</t>
    </rPh>
    <phoneticPr fontId="8"/>
  </si>
  <si>
    <t>報告書</t>
    <rPh sb="0" eb="3">
      <t>ホウコクショ</t>
    </rPh>
    <phoneticPr fontId="8"/>
  </si>
  <si>
    <t>イ　少子化・子育て支援に対応した取組や未来を担う人材育成にかかる取組</t>
    <phoneticPr fontId="8"/>
  </si>
  <si>
    <t>イ　単独の博物館（特に小規模館）では実現が困難な課題への対応</t>
    <phoneticPr fontId="8"/>
  </si>
  <si>
    <t>政令指定都市</t>
    <rPh sb="0" eb="2">
      <t>セイレイ</t>
    </rPh>
    <rPh sb="2" eb="6">
      <t>シテイトシ</t>
    </rPh>
    <phoneticPr fontId="8"/>
  </si>
  <si>
    <t>広報物</t>
    <rPh sb="0" eb="3">
      <t>コウホウブツ</t>
    </rPh>
    <phoneticPr fontId="8"/>
  </si>
  <si>
    <t>ウ　地域課題解決に向けた多世代の学びの創出にかかる取組</t>
    <phoneticPr fontId="8"/>
  </si>
  <si>
    <t>ウ　人材交流や連携活動を通じた職員の資質向上や資料価値の磨き上げ</t>
    <phoneticPr fontId="8"/>
  </si>
  <si>
    <t>市区町村</t>
    <rPh sb="0" eb="4">
      <t>シクチョウソン</t>
    </rPh>
    <phoneticPr fontId="8"/>
  </si>
  <si>
    <t>その他</t>
    <rPh sb="2" eb="3">
      <t>タ</t>
    </rPh>
    <phoneticPr fontId="8"/>
  </si>
  <si>
    <t>エ　社会包摂（孤立・孤独対策を含む。）や多文化共生を促進する取組</t>
    <phoneticPr fontId="8"/>
  </si>
  <si>
    <t>エ　博物館の社会的価値・便益や国際的価値の創造・向上</t>
    <phoneticPr fontId="8"/>
  </si>
  <si>
    <t>法人</t>
    <rPh sb="0" eb="2">
      <t>ホウジン</t>
    </rPh>
    <phoneticPr fontId="8"/>
  </si>
  <si>
    <t>オ　持続可能な社会の実現（地球温暖化・地域の環境破壊等への対応を含む。）に向けた取組</t>
    <rPh sb="14" eb="15">
      <t>キュウ</t>
    </rPh>
    <phoneticPr fontId="8"/>
  </si>
  <si>
    <t>オ　経営課題への対応</t>
    <phoneticPr fontId="8"/>
  </si>
  <si>
    <t>指定の別</t>
    <rPh sb="0" eb="2">
      <t>シテイ</t>
    </rPh>
    <rPh sb="3" eb="4">
      <t>ベツ</t>
    </rPh>
    <phoneticPr fontId="8"/>
  </si>
  <si>
    <t>カ　地域の文化財や文化・自然資源の保存・活用を通じたまちづくり・地域活性化の取組</t>
    <phoneticPr fontId="8"/>
  </si>
  <si>
    <t>カ　デジタルアーカイブやコンテンツ等の連携・共有による課題対応</t>
    <phoneticPr fontId="8"/>
  </si>
  <si>
    <t>国宝</t>
    <rPh sb="0" eb="2">
      <t>コクホウ</t>
    </rPh>
    <phoneticPr fontId="8"/>
  </si>
  <si>
    <t>キ　地域の文化・自然・産業資源を生かした観光振興・産業振興に資する取組</t>
    <phoneticPr fontId="8"/>
  </si>
  <si>
    <t>キ　国際的ネットワークの構築による課題対応</t>
    <phoneticPr fontId="8"/>
  </si>
  <si>
    <t>重要文化財</t>
    <rPh sb="0" eb="2">
      <t>ジュウヨウ</t>
    </rPh>
    <rPh sb="2" eb="5">
      <t>ブンカザイ</t>
    </rPh>
    <phoneticPr fontId="8"/>
  </si>
  <si>
    <t>ク　国際交流・国際発信による地域活性化に資する取組</t>
    <phoneticPr fontId="8"/>
  </si>
  <si>
    <t>ク　災害対応・防災等に当たって博物館資料を保全するための対応</t>
    <phoneticPr fontId="8"/>
  </si>
  <si>
    <t>博物館</t>
    <rPh sb="0" eb="3">
      <t>ハクブツカン</t>
    </rPh>
    <phoneticPr fontId="8"/>
  </si>
  <si>
    <t>ケ　デジタル技術等の先進技術を用いた新たな鑑賞・体験・学習モデルの創造によるコミュニケーション活性化の取組</t>
    <phoneticPr fontId="8"/>
  </si>
  <si>
    <t>ケ　その他の課題対応のためのネットワークの形成を通じた博物館の機能強化の推進に資する取組</t>
    <phoneticPr fontId="8"/>
  </si>
  <si>
    <t>コ　実物に触れる感動の醸成による地域資源・博物館資源の価値向上（地域ブランドの向上）と新たな知の共有にかかる取組</t>
    <phoneticPr fontId="8"/>
  </si>
  <si>
    <t>サ　その他の社会的・地域的課題に対応し，地域における博物館の機能強化の推進に資する取組</t>
    <phoneticPr fontId="8"/>
  </si>
  <si>
    <t>総合博物館</t>
    <rPh sb="0" eb="2">
      <t>ソウゴウ</t>
    </rPh>
    <rPh sb="2" eb="5">
      <t>ハクブツカン</t>
    </rPh>
    <phoneticPr fontId="8"/>
  </si>
  <si>
    <t>科学博物館</t>
    <rPh sb="0" eb="2">
      <t>カガク</t>
    </rPh>
    <rPh sb="2" eb="5">
      <t>ハクブツカン</t>
    </rPh>
    <phoneticPr fontId="8"/>
  </si>
  <si>
    <t>歴史博物館</t>
    <rPh sb="0" eb="2">
      <t>レキシ</t>
    </rPh>
    <rPh sb="2" eb="5">
      <t>ハクブツカン</t>
    </rPh>
    <phoneticPr fontId="8"/>
  </si>
  <si>
    <t>美術博物館</t>
    <rPh sb="0" eb="2">
      <t>ビジュツ</t>
    </rPh>
    <rPh sb="2" eb="5">
      <t>ハクブツカン</t>
    </rPh>
    <phoneticPr fontId="8"/>
  </si>
  <si>
    <t>動物園</t>
    <rPh sb="0" eb="2">
      <t>ドウブツ</t>
    </rPh>
    <rPh sb="2" eb="3">
      <t>エン</t>
    </rPh>
    <phoneticPr fontId="8"/>
  </si>
  <si>
    <t>植物園</t>
    <rPh sb="0" eb="2">
      <t>ショクブツ</t>
    </rPh>
    <rPh sb="2" eb="3">
      <t>エン</t>
    </rPh>
    <phoneticPr fontId="8"/>
  </si>
  <si>
    <t>水族館</t>
    <rPh sb="0" eb="2">
      <t>スイゾク</t>
    </rPh>
    <rPh sb="2" eb="3">
      <t>カン</t>
    </rPh>
    <phoneticPr fontId="8"/>
  </si>
  <si>
    <t>登録博物館</t>
    <rPh sb="0" eb="2">
      <t>トウロク</t>
    </rPh>
    <rPh sb="2" eb="5">
      <t>ハクブツカン</t>
    </rPh>
    <phoneticPr fontId="8"/>
  </si>
  <si>
    <t>博物館相当施設</t>
    <rPh sb="0" eb="3">
      <t>ハクブツカン</t>
    </rPh>
    <rPh sb="3" eb="7">
      <t>ソウトウシセツ</t>
    </rPh>
    <phoneticPr fontId="8"/>
  </si>
  <si>
    <t>その他（博物館類似施設）</t>
    <rPh sb="2" eb="3">
      <t>タ</t>
    </rPh>
    <rPh sb="4" eb="7">
      <t>ハクブツカン</t>
    </rPh>
    <rPh sb="7" eb="9">
      <t>ルイジ</t>
    </rPh>
    <rPh sb="9" eb="11">
      <t>シセツ</t>
    </rPh>
    <phoneticPr fontId="8"/>
  </si>
  <si>
    <t>運営形態</t>
    <rPh sb="0" eb="2">
      <t>ウンエイ</t>
    </rPh>
    <rPh sb="2" eb="4">
      <t>ケイタイ</t>
    </rPh>
    <phoneticPr fontId="8"/>
  </si>
  <si>
    <t>直営館</t>
    <rPh sb="0" eb="2">
      <t>チョクエイ</t>
    </rPh>
    <rPh sb="2" eb="3">
      <t>カン</t>
    </rPh>
    <phoneticPr fontId="8"/>
  </si>
  <si>
    <t>指定管理者制度導入館</t>
    <rPh sb="0" eb="2">
      <t>シテイ</t>
    </rPh>
    <rPh sb="2" eb="5">
      <t>カンリシャ</t>
    </rPh>
    <rPh sb="5" eb="7">
      <t>セイド</t>
    </rPh>
    <rPh sb="7" eb="9">
      <t>ドウニュウ</t>
    </rPh>
    <rPh sb="9" eb="10">
      <t>カン</t>
    </rPh>
    <phoneticPr fontId="8"/>
  </si>
  <si>
    <t>□■</t>
    <phoneticPr fontId="8"/>
  </si>
  <si>
    <t>□</t>
    <phoneticPr fontId="8"/>
  </si>
  <si>
    <t>■</t>
    <phoneticPr fontId="8"/>
  </si>
  <si>
    <t>補助事業者名</t>
    <rPh sb="0" eb="5">
      <t>ホジョジギョウシャ</t>
    </rPh>
    <rPh sb="5" eb="6">
      <t>メイ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</si>
</sst>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quot;円&quot;"/>
    <numFmt numFmtId="178" formatCode="[$]ggge&quot;年&quot;m&quot;月&quot;d&quot;日&quot;;@" x16r2:formatCode16="[$-ja-JP-x-gannen]ggge&quot;年&quot;m&quot;月&quot;d&quot;日&quot;;@"/>
    <numFmt numFmtId="179" formatCode="#,##0_ "/>
    <numFmt numFmtId="180" formatCode="#,##0;&quot;△ &quot;#,##0"/>
    <numFmt numFmtId="181" formatCode="0.0%"/>
    <numFmt numFmtId="182" formatCode="#,##0_);[Red]\(#,##0\)"/>
  </numFmts>
  <fonts count="60">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b/>
      <sz val="9"/>
      <color indexed="81"/>
      <name val="ＭＳ Ｐゴシック"/>
      <family val="3"/>
      <charset val="128"/>
    </font>
    <font>
      <b/>
      <sz val="9"/>
      <color indexed="81"/>
      <name val="MS P ゴシック"/>
      <family val="3"/>
      <charset val="128"/>
    </font>
    <font>
      <sz val="10"/>
      <color theme="1"/>
      <name val="ＭＳ 明朝"/>
      <family val="1"/>
      <charset val="128"/>
    </font>
    <font>
      <sz val="11"/>
      <color theme="1"/>
      <name val="ＭＳ 明朝"/>
      <family val="1"/>
      <charset val="128"/>
    </font>
    <font>
      <sz val="8"/>
      <color theme="1"/>
      <name val="ＭＳ 明朝"/>
      <family val="1"/>
      <charset val="128"/>
    </font>
    <font>
      <sz val="12"/>
      <color theme="1"/>
      <name val="ＭＳ 明朝"/>
      <family val="1"/>
      <charset val="128"/>
    </font>
    <font>
      <sz val="12"/>
      <color theme="1"/>
      <name val="游ゴシック"/>
      <family val="2"/>
      <scheme val="minor"/>
    </font>
    <font>
      <sz val="10"/>
      <color theme="1"/>
      <name val="游ゴシック"/>
      <family val="2"/>
      <charset val="128"/>
      <scheme val="minor"/>
    </font>
    <font>
      <sz val="10"/>
      <color theme="1"/>
      <name val="游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4"/>
      <name val="ＭＳ ゴシック"/>
      <family val="3"/>
      <charset val="128"/>
    </font>
    <font>
      <sz val="11"/>
      <color rgb="FFFF0000"/>
      <name val="ＭＳ 明朝"/>
      <family val="1"/>
      <charset val="128"/>
    </font>
    <font>
      <sz val="10"/>
      <color rgb="FFFF0000"/>
      <name val="ＭＳ 明朝"/>
      <family val="1"/>
      <charset val="128"/>
    </font>
    <font>
      <sz val="10"/>
      <name val="ＭＳ 明朝"/>
      <family val="1"/>
      <charset val="128"/>
    </font>
    <font>
      <sz val="10"/>
      <name val="ＭＳ Ｐゴシック"/>
      <family val="3"/>
      <charset val="128"/>
    </font>
    <font>
      <sz val="10"/>
      <color rgb="FFFF0000"/>
      <name val="ＭＳ Ｐ明朝"/>
      <family val="1"/>
      <charset val="128"/>
    </font>
    <font>
      <sz val="12"/>
      <name val="ＭＳ 明朝"/>
      <family val="1"/>
      <charset val="128"/>
    </font>
    <font>
      <sz val="16"/>
      <name val="ＭＳ 明朝"/>
      <family val="1"/>
      <charset val="128"/>
    </font>
    <font>
      <sz val="12"/>
      <name val="ＭＳ ゴシック"/>
      <family val="3"/>
      <charset val="128"/>
    </font>
    <font>
      <sz val="14"/>
      <name val="ＭＳ 明朝"/>
      <family val="1"/>
      <charset val="128"/>
    </font>
    <font>
      <sz val="18"/>
      <name val="ＭＳ 明朝"/>
      <family val="1"/>
      <charset val="128"/>
    </font>
    <font>
      <sz val="11"/>
      <name val="ＭＳ Ｐ明朝"/>
      <family val="1"/>
      <charset val="128"/>
    </font>
    <font>
      <sz val="14"/>
      <name val="ＭＳ Ｐ明朝"/>
      <family val="1"/>
      <charset val="128"/>
    </font>
    <font>
      <sz val="12"/>
      <name val="ＭＳ Ｐ明朝"/>
      <family val="1"/>
      <charset val="128"/>
    </font>
    <font>
      <b/>
      <sz val="14"/>
      <name val="HG明朝E"/>
      <family val="1"/>
      <charset val="128"/>
    </font>
    <font>
      <b/>
      <sz val="12"/>
      <name val="ＭＳ 明朝"/>
      <family val="1"/>
      <charset val="128"/>
    </font>
    <font>
      <b/>
      <sz val="14"/>
      <name val="ＭＳ Ｐ明朝"/>
      <family val="1"/>
      <charset val="128"/>
    </font>
    <font>
      <sz val="10"/>
      <name val="ＭＳ Ｐ明朝"/>
      <family val="1"/>
      <charset val="128"/>
    </font>
    <font>
      <b/>
      <sz val="10"/>
      <color rgb="FFFF0000"/>
      <name val="ＭＳ Ｐ明朝"/>
      <family val="1"/>
      <charset val="128"/>
    </font>
    <font>
      <b/>
      <sz val="11"/>
      <name val="ＭＳ Ｐ明朝"/>
      <family val="1"/>
      <charset val="128"/>
    </font>
    <font>
      <sz val="11"/>
      <color rgb="FFFF0000"/>
      <name val="ＭＳ Ｐ明朝"/>
      <family val="1"/>
      <charset val="128"/>
    </font>
    <font>
      <sz val="9"/>
      <name val="ＭＳ Ｐ明朝"/>
      <family val="1"/>
      <charset val="128"/>
    </font>
    <font>
      <sz val="9"/>
      <color indexed="10"/>
      <name val="ＭＳ Ｐ明朝"/>
      <family val="1"/>
      <charset val="128"/>
    </font>
    <font>
      <sz val="10.5"/>
      <name val="ＭＳ Ｐ明朝"/>
      <family val="1"/>
      <charset val="128"/>
    </font>
    <font>
      <sz val="10"/>
      <name val="リュウミンライト－ＫＬ"/>
      <family val="3"/>
      <charset val="128"/>
    </font>
    <font>
      <b/>
      <sz val="10"/>
      <name val="ＭＳ Ｐ明朝"/>
      <family val="1"/>
      <charset val="128"/>
    </font>
    <font>
      <sz val="22"/>
      <name val="ＭＳ 明朝"/>
      <family val="1"/>
      <charset val="128"/>
    </font>
    <font>
      <sz val="15.5"/>
      <name val="ＭＳ 明朝"/>
      <family val="1"/>
      <charset val="128"/>
    </font>
    <font>
      <sz val="9"/>
      <color indexed="81"/>
      <name val="MS P ゴシック"/>
      <family val="3"/>
      <charset val="128"/>
    </font>
    <font>
      <sz val="14"/>
      <name val="HG明朝E"/>
      <family val="1"/>
      <charset val="128"/>
    </font>
    <font>
      <sz val="12"/>
      <color rgb="FFFF0000"/>
      <name val="ＭＳ 明朝"/>
      <family val="1"/>
      <charset val="128"/>
    </font>
    <font>
      <b/>
      <sz val="10"/>
      <name val="ＭＳ 明朝"/>
      <family val="1"/>
      <charset val="128"/>
    </font>
    <font>
      <sz val="11"/>
      <name val="游ゴシック"/>
      <family val="2"/>
      <charset val="128"/>
      <scheme val="minor"/>
    </font>
    <font>
      <sz val="8"/>
      <name val="ＭＳ 明朝"/>
      <family val="1"/>
      <charset val="128"/>
    </font>
    <font>
      <sz val="10"/>
      <name val="ＭＳ ゴシック"/>
      <family val="3"/>
      <charset val="128"/>
    </font>
    <font>
      <sz val="9"/>
      <name val="ＭＳ 明朝"/>
      <family val="1"/>
      <charset val="128"/>
    </font>
    <font>
      <sz val="9"/>
      <color theme="1"/>
      <name val="ＭＳ 明朝"/>
      <family val="1"/>
      <charset val="128"/>
    </font>
    <font>
      <sz val="8"/>
      <name val="游ゴシック"/>
      <family val="2"/>
      <scheme val="minor"/>
    </font>
    <font>
      <sz val="11"/>
      <name val="游ゴシック"/>
      <family val="2"/>
      <scheme val="minor"/>
    </font>
  </fonts>
  <fills count="10">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66"/>
        <bgColor indexed="64"/>
      </patternFill>
    </fill>
  </fills>
  <borders count="8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auto="1"/>
      </left>
      <right/>
      <top style="medium">
        <color auto="1"/>
      </top>
      <bottom style="medium">
        <color auto="1"/>
      </bottom>
      <diagonal/>
    </border>
    <border>
      <left/>
      <right style="thin">
        <color indexed="64"/>
      </right>
      <top style="medium">
        <color indexed="64"/>
      </top>
      <bottom/>
      <diagonal/>
    </border>
    <border>
      <left style="thin">
        <color indexed="64"/>
      </left>
      <right style="thin">
        <color indexed="64"/>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indexed="64"/>
      </left>
      <right/>
      <top style="medium">
        <color auto="1"/>
      </top>
      <bottom/>
      <diagonal/>
    </border>
    <border>
      <left style="thin">
        <color indexed="64"/>
      </left>
      <right/>
      <top style="medium">
        <color auto="1"/>
      </top>
      <bottom style="dotted">
        <color indexed="64"/>
      </bottom>
      <diagonal/>
    </border>
    <border>
      <left/>
      <right style="medium">
        <color auto="1"/>
      </right>
      <top style="medium">
        <color auto="1"/>
      </top>
      <bottom style="dotted">
        <color indexed="64"/>
      </bottom>
      <diagonal/>
    </border>
    <border>
      <left style="thin">
        <color indexed="64"/>
      </left>
      <right/>
      <top style="dotted">
        <color indexed="64"/>
      </top>
      <bottom style="medium">
        <color auto="1"/>
      </bottom>
      <diagonal/>
    </border>
    <border>
      <left style="thin">
        <color indexed="64"/>
      </left>
      <right style="medium">
        <color auto="1"/>
      </right>
      <top style="dotted">
        <color indexed="64"/>
      </top>
      <bottom style="medium">
        <color auto="1"/>
      </bottom>
      <diagonal/>
    </border>
    <border>
      <left style="medium">
        <color indexed="64"/>
      </left>
      <right/>
      <top style="medium">
        <color indexed="64"/>
      </top>
      <bottom/>
      <diagonal/>
    </border>
    <border>
      <left/>
      <right/>
      <top style="medium">
        <color indexed="64"/>
      </top>
      <bottom/>
      <diagonal/>
    </border>
    <border diagonalDown="1">
      <left style="thin">
        <color indexed="64"/>
      </left>
      <right style="thin">
        <color indexed="64"/>
      </right>
      <top style="medium">
        <color indexed="64"/>
      </top>
      <bottom style="medium">
        <color indexed="64"/>
      </bottom>
      <diagonal style="thin">
        <color indexed="64"/>
      </diagonal>
    </border>
    <border>
      <left/>
      <right style="medium">
        <color auto="1"/>
      </right>
      <top style="medium">
        <color auto="1"/>
      </top>
      <bottom/>
      <diagonal/>
    </border>
    <border diagonalDown="1">
      <left style="thin">
        <color indexed="64"/>
      </left>
      <right style="thin">
        <color indexed="64"/>
      </right>
      <top style="medium">
        <color auto="1"/>
      </top>
      <bottom/>
      <diagonal style="thin">
        <color indexed="64"/>
      </diagonal>
    </border>
    <border diagonalDown="1">
      <left style="thin">
        <color indexed="64"/>
      </left>
      <right style="thin">
        <color indexed="64"/>
      </right>
      <top style="double">
        <color indexed="64"/>
      </top>
      <bottom style="double">
        <color indexed="64"/>
      </bottom>
      <diagonal style="thin">
        <color indexed="64"/>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right/>
      <top style="double">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medium">
        <color auto="1"/>
      </left>
      <right style="medium">
        <color auto="1"/>
      </right>
      <top/>
      <bottom style="medium">
        <color indexed="64"/>
      </bottom>
      <diagonal/>
    </border>
  </borders>
  <cellStyleXfs count="12">
    <xf numFmtId="0" fontId="0" fillId="0" borderId="0"/>
    <xf numFmtId="0" fontId="6" fillId="0" borderId="0">
      <alignment vertical="center"/>
    </xf>
    <xf numFmtId="0" fontId="18" fillId="0" borderId="0"/>
    <xf numFmtId="0" fontId="18" fillId="0" borderId="0"/>
    <xf numFmtId="38" fontId="18" fillId="0" borderId="0" applyFont="0" applyFill="0" applyBorder="0" applyAlignment="0" applyProtection="0"/>
    <xf numFmtId="0" fontId="18" fillId="0" borderId="0"/>
    <xf numFmtId="37" fontId="45" fillId="0" borderId="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00">
    <xf numFmtId="0" fontId="0" fillId="0" borderId="0" xfId="0"/>
    <xf numFmtId="0" fontId="11" fillId="0" borderId="0" xfId="1" applyFont="1">
      <alignment vertical="center"/>
    </xf>
    <xf numFmtId="0" fontId="11" fillId="0" borderId="0" xfId="1" applyFont="1" applyAlignment="1">
      <alignment horizontal="right" indent="1"/>
    </xf>
    <xf numFmtId="0" fontId="11" fillId="0" borderId="1" xfId="1" applyFont="1" applyBorder="1" applyAlignment="1">
      <alignment horizontal="center" vertical="center"/>
    </xf>
    <xf numFmtId="0" fontId="11" fillId="0" borderId="4" xfId="1" applyFont="1" applyBorder="1" applyAlignment="1">
      <alignment horizontal="center" vertical="center"/>
    </xf>
    <xf numFmtId="0" fontId="11" fillId="0" borderId="6" xfId="1" applyFont="1" applyBorder="1" applyAlignment="1">
      <alignment horizontal="center" vertical="center"/>
    </xf>
    <xf numFmtId="0" fontId="11" fillId="0" borderId="8" xfId="1" applyFont="1" applyBorder="1" applyAlignment="1">
      <alignment horizontal="center" vertical="center"/>
    </xf>
    <xf numFmtId="0" fontId="11" fillId="0" borderId="0" xfId="0" applyFont="1" applyAlignment="1">
      <alignment vertical="center"/>
    </xf>
    <xf numFmtId="0" fontId="16" fillId="0" borderId="0" xfId="1" applyFont="1">
      <alignment vertical="center"/>
    </xf>
    <xf numFmtId="0" fontId="17" fillId="0" borderId="1" xfId="1" applyFont="1" applyBorder="1">
      <alignment vertical="center"/>
    </xf>
    <xf numFmtId="0" fontId="16" fillId="0" borderId="1" xfId="1" applyFont="1" applyBorder="1">
      <alignment vertical="center"/>
    </xf>
    <xf numFmtId="0" fontId="19" fillId="0" borderId="0" xfId="2" applyFont="1" applyAlignment="1">
      <alignment vertical="center"/>
    </xf>
    <xf numFmtId="0" fontId="19" fillId="0" borderId="0" xfId="2" applyFont="1"/>
    <xf numFmtId="0" fontId="19" fillId="0" borderId="0" xfId="2" applyFont="1" applyAlignment="1">
      <alignment horizontal="left" vertical="center"/>
    </xf>
    <xf numFmtId="0" fontId="18" fillId="0" borderId="0" xfId="2"/>
    <xf numFmtId="0" fontId="24" fillId="0" borderId="0" xfId="2" applyFont="1" applyAlignment="1">
      <alignment vertical="center"/>
    </xf>
    <xf numFmtId="0" fontId="24" fillId="0" borderId="0" xfId="2" applyFont="1"/>
    <xf numFmtId="0" fontId="25" fillId="0" borderId="0" xfId="2" applyFont="1"/>
    <xf numFmtId="0" fontId="24" fillId="0" borderId="13" xfId="2" applyFont="1" applyBorder="1" applyAlignment="1">
      <alignment horizontal="center" vertical="center" wrapText="1"/>
    </xf>
    <xf numFmtId="0" fontId="30" fillId="0" borderId="0" xfId="2" applyFont="1" applyAlignment="1">
      <alignment vertical="center"/>
    </xf>
    <xf numFmtId="0" fontId="32" fillId="0" borderId="0" xfId="2" applyFont="1"/>
    <xf numFmtId="0" fontId="32" fillId="0" borderId="1" xfId="2" applyFont="1" applyBorder="1" applyAlignment="1">
      <alignment horizontal="center" vertical="center"/>
    </xf>
    <xf numFmtId="0" fontId="32" fillId="0" borderId="1" xfId="2" applyFont="1" applyBorder="1" applyAlignment="1">
      <alignment horizontal="center" vertical="center" wrapText="1"/>
    </xf>
    <xf numFmtId="0" fontId="32" fillId="0" borderId="0" xfId="2" applyFont="1" applyAlignment="1">
      <alignment horizontal="center" vertical="center"/>
    </xf>
    <xf numFmtId="0" fontId="32" fillId="0" borderId="0" xfId="2" applyFont="1" applyAlignment="1">
      <alignment horizontal="center" vertical="center" wrapText="1"/>
    </xf>
    <xf numFmtId="0" fontId="33" fillId="0" borderId="0" xfId="2" applyFont="1" applyAlignment="1">
      <alignment horizontal="center" vertical="center"/>
    </xf>
    <xf numFmtId="38" fontId="32" fillId="0" borderId="1" xfId="2" applyNumberFormat="1" applyFont="1" applyBorder="1" applyAlignment="1">
      <alignment horizontal="center" vertical="center"/>
    </xf>
    <xf numFmtId="38" fontId="32" fillId="0" borderId="0" xfId="2" applyNumberFormat="1" applyFont="1" applyAlignment="1">
      <alignment horizontal="center" vertical="center"/>
    </xf>
    <xf numFmtId="0" fontId="32" fillId="0" borderId="0" xfId="2" applyFont="1" applyAlignment="1">
      <alignment vertical="center"/>
    </xf>
    <xf numFmtId="0" fontId="34" fillId="0" borderId="0" xfId="2" applyFont="1" applyAlignment="1">
      <alignment vertical="center"/>
    </xf>
    <xf numFmtId="0" fontId="35" fillId="3" borderId="16" xfId="2" applyFont="1" applyFill="1" applyBorder="1" applyAlignment="1">
      <alignment horizontal="center" vertical="center"/>
    </xf>
    <xf numFmtId="0" fontId="35" fillId="0" borderId="0" xfId="2" applyFont="1" applyAlignment="1">
      <alignment horizontal="center" vertical="center"/>
    </xf>
    <xf numFmtId="0" fontId="27" fillId="0" borderId="0" xfId="2" applyFont="1" applyAlignment="1">
      <alignment horizontal="left" vertical="center" indent="5"/>
    </xf>
    <xf numFmtId="0" fontId="37" fillId="0" borderId="0" xfId="3" applyFont="1" applyAlignment="1">
      <alignment vertical="center"/>
    </xf>
    <xf numFmtId="0" fontId="34" fillId="0" borderId="0" xfId="3" applyFont="1" applyAlignment="1">
      <alignment vertical="center"/>
    </xf>
    <xf numFmtId="0" fontId="32" fillId="0" borderId="0" xfId="3" applyFont="1" applyAlignment="1">
      <alignment vertical="center"/>
    </xf>
    <xf numFmtId="0" fontId="32" fillId="0" borderId="0" xfId="3" applyFont="1" applyAlignment="1">
      <alignment horizontal="right" vertical="center"/>
    </xf>
    <xf numFmtId="0" fontId="38" fillId="0" borderId="0" xfId="3" applyFont="1" applyAlignment="1">
      <alignment horizontal="center" vertical="center" wrapText="1"/>
    </xf>
    <xf numFmtId="0" fontId="32" fillId="0" borderId="0" xfId="3" applyFont="1"/>
    <xf numFmtId="0" fontId="38" fillId="0" borderId="4" xfId="3" applyFont="1" applyBorder="1" applyAlignment="1">
      <alignment horizontal="center" vertical="center" wrapText="1"/>
    </xf>
    <xf numFmtId="38" fontId="41" fillId="0" borderId="3" xfId="4" applyFont="1" applyBorder="1" applyAlignment="1">
      <alignment horizontal="left" vertical="center" wrapText="1"/>
    </xf>
    <xf numFmtId="38" fontId="32" fillId="0" borderId="0" xfId="4" applyFont="1" applyBorder="1" applyAlignment="1">
      <alignment horizontal="left" vertical="center" wrapText="1"/>
    </xf>
    <xf numFmtId="0" fontId="32" fillId="0" borderId="0" xfId="3" applyFont="1" applyAlignment="1">
      <alignment horizontal="left" vertical="center"/>
    </xf>
    <xf numFmtId="38" fontId="32" fillId="0" borderId="0" xfId="4" applyFont="1" applyBorder="1" applyAlignment="1">
      <alignment horizontal="right" vertical="center"/>
    </xf>
    <xf numFmtId="38" fontId="32" fillId="0" borderId="0" xfId="4" applyFont="1" applyFill="1" applyBorder="1" applyAlignment="1">
      <alignment horizontal="right" vertical="center"/>
    </xf>
    <xf numFmtId="0" fontId="37" fillId="0" borderId="0" xfId="2" applyFont="1" applyAlignment="1">
      <alignment vertical="center"/>
    </xf>
    <xf numFmtId="0" fontId="32" fillId="0" borderId="0" xfId="2" applyFont="1" applyAlignment="1">
      <alignment horizontal="right" vertical="center"/>
    </xf>
    <xf numFmtId="0" fontId="32" fillId="2" borderId="0" xfId="2" applyFont="1" applyFill="1" applyAlignment="1">
      <alignment horizontal="center" vertical="center" wrapText="1"/>
    </xf>
    <xf numFmtId="38" fontId="40" fillId="2" borderId="19" xfId="4" applyFont="1" applyFill="1" applyBorder="1" applyAlignment="1">
      <alignment horizontal="right" vertical="center" shrinkToFit="1"/>
    </xf>
    <xf numFmtId="38" fontId="40" fillId="2" borderId="0" xfId="4" applyFont="1" applyFill="1" applyBorder="1" applyAlignment="1">
      <alignment horizontal="right" vertical="center" shrinkToFit="1"/>
    </xf>
    <xf numFmtId="38" fontId="40" fillId="0" borderId="0" xfId="4" applyFont="1" applyFill="1" applyBorder="1" applyAlignment="1">
      <alignment horizontal="right" vertical="center" shrinkToFit="1"/>
    </xf>
    <xf numFmtId="0" fontId="32" fillId="5" borderId="15" xfId="2" applyFont="1" applyFill="1" applyBorder="1" applyAlignment="1">
      <alignment horizontal="left" vertical="center" shrinkToFit="1"/>
    </xf>
    <xf numFmtId="0" fontId="32" fillId="0" borderId="31" xfId="2" applyFont="1" applyBorder="1" applyAlignment="1">
      <alignment horizontal="left" vertical="center" shrinkToFit="1"/>
    </xf>
    <xf numFmtId="38" fontId="32" fillId="2" borderId="19" xfId="4" applyFont="1" applyFill="1" applyBorder="1" applyAlignment="1">
      <alignment vertical="center" shrinkToFit="1"/>
    </xf>
    <xf numFmtId="38" fontId="32" fillId="2" borderId="0" xfId="4" applyFont="1" applyFill="1" applyBorder="1" applyAlignment="1">
      <alignment horizontal="right" vertical="center" shrinkToFit="1"/>
    </xf>
    <xf numFmtId="38" fontId="32" fillId="0" borderId="0" xfId="4" applyFont="1" applyFill="1" applyBorder="1" applyAlignment="1">
      <alignment horizontal="right" vertical="center" shrinkToFit="1"/>
    </xf>
    <xf numFmtId="0" fontId="32" fillId="0" borderId="34" xfId="2" applyFont="1" applyBorder="1" applyAlignment="1">
      <alignment horizontal="left" vertical="center" shrinkToFit="1"/>
    </xf>
    <xf numFmtId="0" fontId="32" fillId="0" borderId="35" xfId="2" applyFont="1" applyBorder="1" applyAlignment="1">
      <alignment horizontal="left" vertical="center" shrinkToFit="1"/>
    </xf>
    <xf numFmtId="0" fontId="32" fillId="0" borderId="1" xfId="2" applyFont="1" applyBorder="1" applyAlignment="1">
      <alignment horizontal="center" vertical="center" shrinkToFit="1"/>
    </xf>
    <xf numFmtId="38" fontId="40" fillId="2" borderId="0" xfId="4" applyFont="1" applyFill="1" applyBorder="1" applyAlignment="1">
      <alignment horizontal="center" vertical="center" shrinkToFit="1"/>
    </xf>
    <xf numFmtId="0" fontId="32" fillId="5" borderId="15" xfId="2" applyFont="1" applyFill="1" applyBorder="1" applyAlignment="1">
      <alignment vertical="center" wrapText="1"/>
    </xf>
    <xf numFmtId="0" fontId="32" fillId="0" borderId="1" xfId="2" applyFont="1" applyBorder="1" applyAlignment="1">
      <alignment vertical="center" wrapText="1"/>
    </xf>
    <xf numFmtId="38" fontId="32" fillId="2" borderId="19" xfId="4" applyFont="1" applyFill="1" applyBorder="1" applyAlignment="1">
      <alignment horizontal="center" vertical="center" shrinkToFit="1"/>
    </xf>
    <xf numFmtId="38" fontId="32" fillId="2" borderId="0" xfId="4" applyFont="1" applyFill="1" applyBorder="1" applyAlignment="1">
      <alignment horizontal="center" vertical="center" shrinkToFit="1"/>
    </xf>
    <xf numFmtId="0" fontId="32" fillId="5" borderId="14" xfId="2" applyFont="1" applyFill="1" applyBorder="1" applyAlignment="1">
      <alignment horizontal="left" vertical="center" wrapText="1"/>
    </xf>
    <xf numFmtId="0" fontId="32" fillId="0" borderId="1" xfId="2" applyFont="1" applyBorder="1" applyAlignment="1">
      <alignment horizontal="left" vertical="center" wrapText="1"/>
    </xf>
    <xf numFmtId="0" fontId="32" fillId="0" borderId="0" xfId="2" applyFont="1" applyAlignment="1">
      <alignment vertical="center" shrinkToFit="1"/>
    </xf>
    <xf numFmtId="0" fontId="32" fillId="0" borderId="11" xfId="2" applyFont="1" applyBorder="1" applyAlignment="1">
      <alignment vertical="center" shrinkToFit="1"/>
    </xf>
    <xf numFmtId="38" fontId="32" fillId="0" borderId="11" xfId="4" applyFont="1" applyBorder="1" applyAlignment="1">
      <alignment vertical="center" shrinkToFit="1"/>
    </xf>
    <xf numFmtId="38" fontId="32" fillId="2" borderId="0" xfId="4" applyFont="1" applyFill="1" applyBorder="1" applyAlignment="1">
      <alignment vertical="center" shrinkToFit="1"/>
    </xf>
    <xf numFmtId="0" fontId="32" fillId="6" borderId="15" xfId="2" applyFont="1" applyFill="1" applyBorder="1" applyAlignment="1">
      <alignment horizontal="left" vertical="center" shrinkToFit="1"/>
    </xf>
    <xf numFmtId="0" fontId="32" fillId="0" borderId="39" xfId="2" applyFont="1" applyBorder="1" applyAlignment="1">
      <alignment horizontal="left" vertical="center" shrinkToFit="1"/>
    </xf>
    <xf numFmtId="0" fontId="32" fillId="0" borderId="40" xfId="2" applyFont="1" applyBorder="1" applyAlignment="1">
      <alignment horizontal="left" vertical="center" shrinkToFit="1"/>
    </xf>
    <xf numFmtId="0" fontId="32" fillId="0" borderId="41" xfId="2" applyFont="1" applyBorder="1" applyAlignment="1">
      <alignment horizontal="left" vertical="center" shrinkToFit="1"/>
    </xf>
    <xf numFmtId="38" fontId="32" fillId="0" borderId="0" xfId="4" applyFont="1" applyBorder="1" applyAlignment="1">
      <alignment horizontal="right" vertical="center" shrinkToFit="1"/>
    </xf>
    <xf numFmtId="0" fontId="32" fillId="6" borderId="15" xfId="2" applyFont="1" applyFill="1" applyBorder="1" applyAlignment="1">
      <alignment vertical="center" wrapText="1"/>
    </xf>
    <xf numFmtId="0" fontId="32" fillId="6" borderId="14" xfId="2" applyFont="1" applyFill="1" applyBorder="1" applyAlignment="1">
      <alignment horizontal="left" vertical="center" wrapText="1"/>
    </xf>
    <xf numFmtId="0" fontId="32" fillId="0" borderId="42" xfId="2" applyFont="1" applyBorder="1" applyAlignment="1">
      <alignment vertical="center" shrinkToFit="1"/>
    </xf>
    <xf numFmtId="0" fontId="19" fillId="0" borderId="0" xfId="2" applyFont="1" applyAlignment="1">
      <alignment horizontal="center" vertical="center" shrinkToFit="1"/>
    </xf>
    <xf numFmtId="0" fontId="32" fillId="0" borderId="0" xfId="2" applyFont="1" applyAlignment="1">
      <alignment shrinkToFit="1"/>
    </xf>
    <xf numFmtId="0" fontId="19" fillId="0" borderId="0" xfId="5" applyFont="1" applyAlignment="1">
      <alignment horizontal="center" vertical="center" shrinkToFit="1"/>
    </xf>
    <xf numFmtId="0" fontId="42" fillId="0" borderId="0" xfId="3" applyFont="1" applyAlignment="1">
      <alignment horizontal="left" vertical="center" wrapText="1"/>
    </xf>
    <xf numFmtId="0" fontId="38" fillId="0" borderId="11" xfId="3" applyFont="1" applyBorder="1" applyAlignment="1">
      <alignment horizontal="center" vertical="center" wrapText="1"/>
    </xf>
    <xf numFmtId="0" fontId="27" fillId="0" borderId="0" xfId="2" applyFont="1" applyAlignment="1">
      <alignment vertical="center"/>
    </xf>
    <xf numFmtId="177" fontId="32" fillId="0" borderId="0" xfId="2" applyNumberFormat="1" applyFont="1"/>
    <xf numFmtId="177" fontId="29" fillId="0" borderId="0" xfId="2" applyNumberFormat="1" applyFont="1" applyAlignment="1">
      <alignment horizontal="center"/>
    </xf>
    <xf numFmtId="0" fontId="30" fillId="0" borderId="0" xfId="2" applyFont="1"/>
    <xf numFmtId="0" fontId="33" fillId="0" borderId="0" xfId="2" applyFont="1"/>
    <xf numFmtId="0" fontId="30" fillId="0" borderId="0" xfId="2" applyFont="1" applyAlignment="1">
      <alignment horizontal="left" vertical="center"/>
    </xf>
    <xf numFmtId="0" fontId="27" fillId="0" borderId="0" xfId="2" applyFont="1" applyAlignment="1">
      <alignment horizontal="right" vertical="center"/>
    </xf>
    <xf numFmtId="177" fontId="32" fillId="0" borderId="0" xfId="2" applyNumberFormat="1" applyFont="1" applyAlignment="1">
      <alignment horizontal="center"/>
    </xf>
    <xf numFmtId="0" fontId="19" fillId="0" borderId="1" xfId="2" applyFont="1" applyBorder="1" applyAlignment="1">
      <alignment horizontal="center" vertical="center"/>
    </xf>
    <xf numFmtId="0" fontId="22" fillId="0" borderId="1" xfId="2" applyFont="1" applyBorder="1" applyAlignment="1">
      <alignment vertical="center"/>
    </xf>
    <xf numFmtId="0" fontId="19" fillId="0" borderId="1" xfId="2" applyFont="1" applyBorder="1" applyAlignment="1">
      <alignment vertical="center" wrapText="1"/>
    </xf>
    <xf numFmtId="0" fontId="22" fillId="0" borderId="1" xfId="2" applyFont="1" applyBorder="1" applyAlignment="1">
      <alignment vertical="center" wrapText="1"/>
    </xf>
    <xf numFmtId="0" fontId="19" fillId="0" borderId="1" xfId="2" applyFont="1" applyBorder="1" applyAlignment="1">
      <alignment horizontal="center" vertical="center" wrapText="1"/>
    </xf>
    <xf numFmtId="20" fontId="18" fillId="0" borderId="0" xfId="2" applyNumberFormat="1"/>
    <xf numFmtId="0" fontId="19" fillId="0" borderId="1" xfId="2" applyFont="1" applyBorder="1" applyAlignment="1">
      <alignment vertical="center"/>
    </xf>
    <xf numFmtId="0" fontId="19" fillId="0" borderId="1" xfId="2" applyFont="1" applyBorder="1" applyAlignment="1">
      <alignment vertical="top" wrapText="1"/>
    </xf>
    <xf numFmtId="0" fontId="19" fillId="0" borderId="14" xfId="2" applyFont="1" applyBorder="1" applyAlignment="1">
      <alignment vertical="center" wrapText="1"/>
    </xf>
    <xf numFmtId="0" fontId="19" fillId="0" borderId="51" xfId="2" applyFont="1" applyBorder="1" applyAlignment="1">
      <alignment vertical="top" wrapText="1"/>
    </xf>
    <xf numFmtId="0" fontId="19" fillId="0" borderId="0" xfId="2" applyFont="1" applyAlignment="1">
      <alignment vertical="top"/>
    </xf>
    <xf numFmtId="0" fontId="28" fillId="0" borderId="0" xfId="2" applyFont="1" applyAlignment="1">
      <alignment horizontal="center" vertical="top"/>
    </xf>
    <xf numFmtId="0" fontId="36" fillId="0" borderId="0" xfId="2" applyFont="1" applyAlignment="1">
      <alignment horizontal="left"/>
    </xf>
    <xf numFmtId="0" fontId="19" fillId="0" borderId="0" xfId="2" applyFont="1" applyAlignment="1">
      <alignment horizontal="left"/>
    </xf>
    <xf numFmtId="0" fontId="19" fillId="0" borderId="0" xfId="2" applyFont="1" applyAlignment="1">
      <alignment horizontal="right" vertical="center"/>
    </xf>
    <xf numFmtId="0" fontId="36" fillId="0" borderId="0" xfId="2" applyFont="1" applyAlignment="1">
      <alignment horizontal="left" vertical="top"/>
    </xf>
    <xf numFmtId="180" fontId="30" fillId="0" borderId="0" xfId="2" applyNumberFormat="1" applyFont="1" applyAlignment="1">
      <alignment vertical="center"/>
    </xf>
    <xf numFmtId="181" fontId="30" fillId="0" borderId="0" xfId="2" applyNumberFormat="1" applyFont="1" applyAlignment="1">
      <alignment horizontal="center" vertical="center"/>
    </xf>
    <xf numFmtId="0" fontId="18" fillId="0" borderId="0" xfId="2" applyAlignment="1">
      <alignment vertical="top"/>
    </xf>
    <xf numFmtId="0" fontId="24" fillId="0" borderId="1" xfId="2" applyFont="1" applyBorder="1" applyAlignment="1">
      <alignment horizontal="center" vertical="center" wrapText="1"/>
    </xf>
    <xf numFmtId="0" fontId="24" fillId="0" borderId="0" xfId="2" applyFont="1" applyAlignment="1">
      <alignment vertical="top"/>
    </xf>
    <xf numFmtId="0" fontId="19" fillId="0" borderId="0" xfId="2" applyFont="1" applyAlignment="1">
      <alignment vertical="top" wrapText="1"/>
    </xf>
    <xf numFmtId="0" fontId="24" fillId="0" borderId="0" xfId="2" applyFont="1" applyAlignment="1">
      <alignment vertical="top" wrapText="1"/>
    </xf>
    <xf numFmtId="0" fontId="24" fillId="0" borderId="1" xfId="2" applyFont="1" applyBorder="1" applyAlignment="1">
      <alignment vertical="top" wrapText="1"/>
    </xf>
    <xf numFmtId="0" fontId="24" fillId="0" borderId="1" xfId="2" applyFont="1" applyBorder="1" applyAlignment="1">
      <alignment horizontal="center" vertical="top"/>
    </xf>
    <xf numFmtId="0" fontId="24" fillId="0" borderId="58" xfId="2" applyFont="1" applyBorder="1" applyAlignment="1">
      <alignment vertical="top" wrapText="1"/>
    </xf>
    <xf numFmtId="0" fontId="50" fillId="0" borderId="1" xfId="2" applyFont="1" applyBorder="1" applyAlignment="1">
      <alignment horizontal="center" vertical="center"/>
    </xf>
    <xf numFmtId="0" fontId="19" fillId="0" borderId="0" xfId="2" applyFont="1" applyAlignment="1">
      <alignment wrapText="1"/>
    </xf>
    <xf numFmtId="0" fontId="23" fillId="0" borderId="2" xfId="2" applyFont="1" applyBorder="1" applyAlignment="1">
      <alignment vertical="top" wrapText="1"/>
    </xf>
    <xf numFmtId="0" fontId="31" fillId="0" borderId="0" xfId="2" applyFont="1" applyAlignment="1">
      <alignment horizontal="center" vertical="center"/>
    </xf>
    <xf numFmtId="0" fontId="19" fillId="0" borderId="0" xfId="0" applyFont="1"/>
    <xf numFmtId="0" fontId="0" fillId="0" borderId="0" xfId="0" applyAlignment="1">
      <alignment vertical="center"/>
    </xf>
    <xf numFmtId="0" fontId="26" fillId="0" borderId="1" xfId="0" applyFont="1" applyBorder="1" applyAlignment="1">
      <alignment vertical="center" wrapText="1"/>
    </xf>
    <xf numFmtId="0" fontId="26" fillId="0" borderId="2" xfId="0" applyFont="1" applyBorder="1" applyAlignment="1">
      <alignment horizontal="right" vertical="center" wrapText="1"/>
    </xf>
    <xf numFmtId="177" fontId="38" fillId="0" borderId="2" xfId="0" applyNumberFormat="1" applyFont="1" applyBorder="1" applyAlignment="1">
      <alignment horizontal="center" vertical="center" wrapText="1"/>
    </xf>
    <xf numFmtId="182" fontId="26" fillId="0" borderId="2" xfId="0" applyNumberFormat="1" applyFont="1" applyBorder="1" applyAlignment="1">
      <alignment vertical="center" wrapText="1"/>
    </xf>
    <xf numFmtId="37" fontId="26" fillId="0" borderId="1" xfId="6" applyFont="1" applyBorder="1" applyAlignment="1">
      <alignment horizontal="left" vertical="center" wrapText="1"/>
    </xf>
    <xf numFmtId="0" fontId="26" fillId="0" borderId="2" xfId="0" applyFont="1" applyBorder="1" applyAlignment="1">
      <alignment horizontal="center" vertical="center" wrapText="1"/>
    </xf>
    <xf numFmtId="0" fontId="38" fillId="0" borderId="1" xfId="0" applyFont="1" applyBorder="1" applyAlignment="1">
      <alignment vertical="center" wrapText="1"/>
    </xf>
    <xf numFmtId="0" fontId="38" fillId="0" borderId="2" xfId="0" applyFont="1" applyBorder="1" applyAlignment="1">
      <alignment vertical="center" wrapText="1"/>
    </xf>
    <xf numFmtId="0" fontId="38" fillId="0" borderId="2" xfId="0" applyFont="1" applyBorder="1" applyAlignment="1">
      <alignment horizontal="right" vertical="center" wrapText="1"/>
    </xf>
    <xf numFmtId="0" fontId="22" fillId="0" borderId="1" xfId="0" applyFont="1" applyBorder="1" applyAlignment="1">
      <alignment vertical="center" wrapText="1"/>
    </xf>
    <xf numFmtId="0" fontId="22" fillId="0" borderId="14" xfId="0" applyFont="1" applyBorder="1" applyAlignment="1">
      <alignment horizontal="left" vertical="center" wrapText="1" indent="3"/>
    </xf>
    <xf numFmtId="0" fontId="22" fillId="0" borderId="51" xfId="0" applyFont="1" applyBorder="1" applyAlignment="1">
      <alignment vertical="top" wrapText="1"/>
    </xf>
    <xf numFmtId="0" fontId="19" fillId="0" borderId="11" xfId="0" applyFont="1" applyBorder="1" applyAlignment="1">
      <alignment vertical="center"/>
    </xf>
    <xf numFmtId="179" fontId="46" fillId="4" borderId="62" xfId="4" applyNumberFormat="1" applyFont="1" applyFill="1" applyBorder="1" applyAlignment="1">
      <alignment horizontal="right" vertical="center"/>
    </xf>
    <xf numFmtId="0" fontId="51" fillId="0" borderId="0" xfId="2" applyFont="1" applyFill="1" applyBorder="1" applyAlignment="1">
      <alignment horizontal="left" vertical="center" wrapText="1" indent="2"/>
    </xf>
    <xf numFmtId="0" fontId="26" fillId="0" borderId="13" xfId="0" applyFont="1" applyBorder="1" applyAlignment="1">
      <alignment vertical="center" wrapText="1"/>
    </xf>
    <xf numFmtId="0" fontId="26" fillId="0" borderId="4" xfId="0" applyFont="1" applyBorder="1" applyAlignment="1">
      <alignment horizontal="right" vertical="center" wrapText="1"/>
    </xf>
    <xf numFmtId="0" fontId="26" fillId="0" borderId="13" xfId="0" applyFont="1" applyBorder="1" applyAlignment="1">
      <alignment horizontal="right" vertical="center" wrapText="1"/>
    </xf>
    <xf numFmtId="182" fontId="26" fillId="0" borderId="4" xfId="0" applyNumberFormat="1" applyFont="1" applyBorder="1" applyAlignment="1">
      <alignment vertical="center" wrapText="1"/>
    </xf>
    <xf numFmtId="177" fontId="38" fillId="0" borderId="4" xfId="0" applyNumberFormat="1" applyFont="1" applyBorder="1" applyAlignment="1">
      <alignment horizontal="center" vertical="center" wrapText="1"/>
    </xf>
    <xf numFmtId="179" fontId="38" fillId="5" borderId="65" xfId="2" applyNumberFormat="1" applyFont="1" applyFill="1" applyBorder="1" applyAlignment="1">
      <alignment horizontal="right" vertical="center" wrapText="1"/>
    </xf>
    <xf numFmtId="37" fontId="26" fillId="0" borderId="14" xfId="6" applyFont="1" applyBorder="1" applyAlignment="1">
      <alignment horizontal="left" vertical="center" wrapText="1"/>
    </xf>
    <xf numFmtId="0" fontId="26" fillId="0" borderId="14" xfId="0" applyFont="1" applyBorder="1" applyAlignment="1">
      <alignment vertical="center" wrapText="1"/>
    </xf>
    <xf numFmtId="0" fontId="26" fillId="0" borderId="8" xfId="0" applyFont="1" applyBorder="1" applyAlignment="1">
      <alignment horizontal="right" vertical="center" wrapText="1"/>
    </xf>
    <xf numFmtId="0" fontId="26" fillId="0" borderId="8" xfId="0" applyFont="1" applyBorder="1" applyAlignment="1">
      <alignment horizontal="center" vertical="center" wrapText="1"/>
    </xf>
    <xf numFmtId="0" fontId="26" fillId="0" borderId="14" xfId="0" applyFont="1" applyBorder="1" applyAlignment="1">
      <alignment horizontal="center" vertical="center" wrapText="1"/>
    </xf>
    <xf numFmtId="182" fontId="26" fillId="0" borderId="8" xfId="0" applyNumberFormat="1" applyFont="1" applyBorder="1" applyAlignment="1">
      <alignment vertical="center" wrapText="1"/>
    </xf>
    <xf numFmtId="177" fontId="38" fillId="0" borderId="8" xfId="0" applyNumberFormat="1" applyFont="1" applyBorder="1" applyAlignment="1">
      <alignment horizontal="center" vertical="center" wrapText="1"/>
    </xf>
    <xf numFmtId="37" fontId="26" fillId="0" borderId="13" xfId="6" applyFont="1" applyBorder="1" applyAlignment="1">
      <alignment horizontal="left" vertical="center" wrapText="1"/>
    </xf>
    <xf numFmtId="0" fontId="26" fillId="0" borderId="4"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8" xfId="0" applyFont="1" applyBorder="1" applyAlignment="1">
      <alignment vertical="center" wrapText="1"/>
    </xf>
    <xf numFmtId="0" fontId="38" fillId="0" borderId="13" xfId="0" applyFont="1" applyBorder="1" applyAlignment="1">
      <alignment vertical="center" wrapText="1"/>
    </xf>
    <xf numFmtId="0" fontId="38" fillId="0" borderId="4" xfId="0" applyFont="1" applyBorder="1" applyAlignment="1">
      <alignment vertical="center" wrapText="1"/>
    </xf>
    <xf numFmtId="0" fontId="38" fillId="0" borderId="14" xfId="0" applyFont="1" applyBorder="1" applyAlignment="1">
      <alignment vertical="center" wrapText="1"/>
    </xf>
    <xf numFmtId="0" fontId="38" fillId="0" borderId="8" xfId="0" applyFont="1" applyBorder="1" applyAlignment="1">
      <alignment vertical="center" wrapText="1"/>
    </xf>
    <xf numFmtId="0" fontId="38" fillId="0" borderId="8" xfId="0" applyFont="1" applyBorder="1" applyAlignment="1">
      <alignment horizontal="right" vertical="center" wrapText="1"/>
    </xf>
    <xf numFmtId="0" fontId="26" fillId="0" borderId="15" xfId="0" applyFont="1" applyBorder="1" applyAlignment="1">
      <alignment vertical="center" wrapText="1"/>
    </xf>
    <xf numFmtId="0" fontId="26" fillId="0" borderId="6" xfId="0" applyFont="1" applyBorder="1" applyAlignment="1">
      <alignment horizontal="right" vertical="center" wrapText="1"/>
    </xf>
    <xf numFmtId="0" fontId="38" fillId="0" borderId="6" xfId="0" applyFont="1" applyBorder="1" applyAlignment="1">
      <alignment horizontal="right" vertical="center" wrapText="1"/>
    </xf>
    <xf numFmtId="0" fontId="38" fillId="0" borderId="6" xfId="0" applyFont="1" applyBorder="1" applyAlignment="1">
      <alignment vertical="center" wrapText="1"/>
    </xf>
    <xf numFmtId="0" fontId="38" fillId="0" borderId="15" xfId="0" applyFont="1" applyBorder="1" applyAlignment="1">
      <alignment vertical="center" wrapText="1"/>
    </xf>
    <xf numFmtId="182" fontId="26" fillId="0" borderId="6" xfId="0" applyNumberFormat="1" applyFont="1" applyBorder="1" applyAlignment="1">
      <alignment vertical="center" wrapText="1"/>
    </xf>
    <xf numFmtId="177" fontId="38" fillId="0" borderId="6" xfId="0" applyNumberFormat="1" applyFont="1" applyBorder="1" applyAlignment="1">
      <alignment horizontal="center" vertical="center" wrapText="1"/>
    </xf>
    <xf numFmtId="37" fontId="26" fillId="0" borderId="15" xfId="6" applyFont="1" applyBorder="1" applyAlignment="1">
      <alignment horizontal="left" vertical="center" wrapText="1"/>
    </xf>
    <xf numFmtId="177" fontId="38" fillId="5" borderId="65" xfId="2" applyNumberFormat="1" applyFont="1" applyFill="1" applyBorder="1" applyAlignment="1">
      <alignment vertical="center" wrapText="1"/>
    </xf>
    <xf numFmtId="0" fontId="26" fillId="0" borderId="5" xfId="0" applyFont="1" applyBorder="1" applyAlignment="1">
      <alignment vertical="center" wrapText="1"/>
    </xf>
    <xf numFmtId="0" fontId="26" fillId="0" borderId="9" xfId="0" applyFont="1" applyBorder="1" applyAlignment="1">
      <alignment horizontal="left" vertical="center" wrapText="1"/>
    </xf>
    <xf numFmtId="0" fontId="26" fillId="0" borderId="5" xfId="0" applyFont="1" applyBorder="1" applyAlignment="1">
      <alignment horizontal="left" vertical="center" wrapText="1"/>
    </xf>
    <xf numFmtId="0" fontId="26" fillId="0" borderId="3" xfId="0" applyFont="1" applyBorder="1" applyAlignment="1">
      <alignment horizontal="left" vertical="center" wrapText="1"/>
    </xf>
    <xf numFmtId="0" fontId="26" fillId="0" borderId="7" xfId="0" applyFont="1" applyBorder="1" applyAlignment="1">
      <alignment horizontal="left" vertical="center" wrapText="1"/>
    </xf>
    <xf numFmtId="0" fontId="26" fillId="0" borderId="9" xfId="0" applyFont="1" applyBorder="1" applyAlignment="1">
      <alignment vertical="center" wrapText="1"/>
    </xf>
    <xf numFmtId="0" fontId="26" fillId="0" borderId="14" xfId="0" applyFont="1" applyBorder="1" applyAlignment="1">
      <alignment horizontal="right" vertical="center" wrapText="1"/>
    </xf>
    <xf numFmtId="182" fontId="26" fillId="0" borderId="8" xfId="0" applyNumberFormat="1" applyFont="1" applyBorder="1" applyAlignment="1">
      <alignment horizontal="right" vertical="center" wrapText="1"/>
    </xf>
    <xf numFmtId="177" fontId="38" fillId="0" borderId="23" xfId="0" applyNumberFormat="1" applyFont="1" applyBorder="1" applyAlignment="1">
      <alignment vertical="center" wrapText="1"/>
    </xf>
    <xf numFmtId="177" fontId="38" fillId="0" borderId="17" xfId="0" applyNumberFormat="1" applyFont="1" applyBorder="1" applyAlignment="1">
      <alignment vertical="center" wrapText="1"/>
    </xf>
    <xf numFmtId="177" fontId="26" fillId="0" borderId="23" xfId="0" applyNumberFormat="1" applyFont="1" applyBorder="1" applyAlignment="1">
      <alignment vertical="center" wrapText="1"/>
    </xf>
    <xf numFmtId="177" fontId="26" fillId="0" borderId="24" xfId="0" applyNumberFormat="1" applyFont="1" applyBorder="1" applyAlignment="1">
      <alignment vertical="center" wrapText="1"/>
    </xf>
    <xf numFmtId="177" fontId="26" fillId="0" borderId="17" xfId="0" applyNumberFormat="1" applyFont="1" applyBorder="1" applyAlignment="1">
      <alignment vertical="center" wrapText="1"/>
    </xf>
    <xf numFmtId="177" fontId="38" fillId="0" borderId="21" xfId="0" applyNumberFormat="1" applyFont="1" applyBorder="1" applyAlignment="1">
      <alignment vertical="center" wrapText="1"/>
    </xf>
    <xf numFmtId="177" fontId="26" fillId="0" borderId="21" xfId="0" applyNumberFormat="1" applyFont="1" applyBorder="1" applyAlignment="1">
      <alignment vertical="center" wrapText="1"/>
    </xf>
    <xf numFmtId="177" fontId="38" fillId="7" borderId="73" xfId="4" quotePrefix="1" applyNumberFormat="1" applyFont="1" applyFill="1" applyBorder="1" applyAlignment="1" applyProtection="1">
      <alignment horizontal="center" vertical="center" wrapText="1"/>
    </xf>
    <xf numFmtId="177" fontId="38" fillId="7" borderId="74" xfId="2" applyNumberFormat="1" applyFont="1" applyFill="1" applyBorder="1" applyAlignment="1">
      <alignment horizontal="center" vertical="center" wrapText="1"/>
    </xf>
    <xf numFmtId="179" fontId="38" fillId="6" borderId="70" xfId="2" applyNumberFormat="1" applyFont="1" applyFill="1" applyBorder="1" applyAlignment="1">
      <alignment horizontal="right" vertical="center" wrapText="1"/>
    </xf>
    <xf numFmtId="179" fontId="38" fillId="6" borderId="65" xfId="2" applyNumberFormat="1" applyFont="1" applyFill="1" applyBorder="1" applyAlignment="1">
      <alignment horizontal="right" vertical="center" wrapText="1"/>
    </xf>
    <xf numFmtId="179" fontId="38" fillId="5" borderId="70" xfId="2" applyNumberFormat="1" applyFont="1" applyFill="1" applyBorder="1" applyAlignment="1">
      <alignment horizontal="right" vertical="center" wrapText="1"/>
    </xf>
    <xf numFmtId="179" fontId="46" fillId="5" borderId="57" xfId="4" applyNumberFormat="1" applyFont="1" applyFill="1" applyBorder="1" applyAlignment="1">
      <alignment horizontal="right" vertical="center"/>
    </xf>
    <xf numFmtId="179" fontId="46" fillId="5" borderId="57" xfId="2" applyNumberFormat="1" applyFont="1" applyFill="1" applyBorder="1" applyAlignment="1">
      <alignment horizontal="right" vertical="center" wrapText="1"/>
    </xf>
    <xf numFmtId="177" fontId="38" fillId="5" borderId="60" xfId="2" applyNumberFormat="1" applyFont="1" applyFill="1" applyBorder="1" applyAlignment="1">
      <alignment vertical="center" wrapText="1"/>
    </xf>
    <xf numFmtId="179" fontId="46" fillId="5" borderId="77" xfId="4" applyNumberFormat="1" applyFont="1" applyFill="1" applyBorder="1" applyAlignment="1">
      <alignment horizontal="right" vertical="center"/>
    </xf>
    <xf numFmtId="177" fontId="38" fillId="6" borderId="65" xfId="2" applyNumberFormat="1" applyFont="1" applyFill="1" applyBorder="1" applyAlignment="1">
      <alignment vertical="center" wrapText="1"/>
    </xf>
    <xf numFmtId="177" fontId="38" fillId="6" borderId="60" xfId="2" applyNumberFormat="1" applyFont="1" applyFill="1" applyBorder="1" applyAlignment="1">
      <alignment vertical="center" wrapText="1"/>
    </xf>
    <xf numFmtId="177" fontId="38" fillId="6" borderId="70" xfId="2" applyNumberFormat="1" applyFont="1" applyFill="1" applyBorder="1" applyAlignment="1">
      <alignment vertical="center" wrapText="1"/>
    </xf>
    <xf numFmtId="177" fontId="38" fillId="6" borderId="78" xfId="2" applyNumberFormat="1" applyFont="1" applyFill="1" applyBorder="1" applyAlignment="1">
      <alignment vertical="center" wrapText="1"/>
    </xf>
    <xf numFmtId="179" fontId="46" fillId="6" borderId="57" xfId="4" applyNumberFormat="1" applyFont="1" applyFill="1" applyBorder="1" applyAlignment="1">
      <alignment horizontal="right" vertical="center"/>
    </xf>
    <xf numFmtId="179" fontId="46" fillId="6" borderId="57" xfId="2" applyNumberFormat="1" applyFont="1" applyFill="1" applyBorder="1" applyAlignment="1">
      <alignment horizontal="right" vertical="center" wrapText="1"/>
    </xf>
    <xf numFmtId="179" fontId="46" fillId="6" borderId="67" xfId="2" applyNumberFormat="1" applyFont="1" applyFill="1" applyBorder="1" applyAlignment="1">
      <alignment horizontal="right" vertical="center" wrapText="1"/>
    </xf>
    <xf numFmtId="177" fontId="38" fillId="4" borderId="61" xfId="2" applyNumberFormat="1" applyFont="1" applyFill="1" applyBorder="1" applyAlignment="1">
      <alignment vertical="center" wrapText="1"/>
    </xf>
    <xf numFmtId="179" fontId="46" fillId="6" borderId="77" xfId="4" applyNumberFormat="1" applyFont="1" applyFill="1" applyBorder="1" applyAlignment="1">
      <alignment horizontal="right" vertical="center"/>
    </xf>
    <xf numFmtId="179" fontId="46" fillId="6" borderId="79" xfId="4" applyNumberFormat="1" applyFont="1" applyFill="1" applyBorder="1" applyAlignment="1">
      <alignment horizontal="right" vertical="center"/>
    </xf>
    <xf numFmtId="179" fontId="46" fillId="4" borderId="80" xfId="4" applyNumberFormat="1" applyFont="1" applyFill="1" applyBorder="1" applyAlignment="1">
      <alignment horizontal="right" vertical="center"/>
    </xf>
    <xf numFmtId="177" fontId="38" fillId="4" borderId="82" xfId="2" applyNumberFormat="1" applyFont="1" applyFill="1" applyBorder="1" applyAlignment="1">
      <alignment vertical="center" wrapText="1"/>
    </xf>
    <xf numFmtId="0" fontId="3" fillId="0" borderId="0" xfId="9">
      <alignment vertical="center"/>
    </xf>
    <xf numFmtId="0" fontId="11" fillId="0" borderId="0" xfId="1" applyFont="1" applyBorder="1" applyAlignment="1">
      <alignment horizontal="center" vertical="center" wrapText="1"/>
    </xf>
    <xf numFmtId="0" fontId="53" fillId="0" borderId="0" xfId="11" applyFont="1">
      <alignment vertical="center"/>
    </xf>
    <xf numFmtId="0" fontId="55" fillId="0" borderId="0" xfId="11" applyFont="1">
      <alignment vertical="center"/>
    </xf>
    <xf numFmtId="0" fontId="19" fillId="0" borderId="0" xfId="11" applyFont="1">
      <alignment vertical="center"/>
    </xf>
    <xf numFmtId="0" fontId="12" fillId="0" borderId="0" xfId="9" applyFont="1">
      <alignment vertical="center"/>
    </xf>
    <xf numFmtId="0" fontId="19" fillId="0" borderId="1" xfId="11" applyFont="1" applyBorder="1" applyAlignment="1">
      <alignment horizontal="center" vertical="center"/>
    </xf>
    <xf numFmtId="0" fontId="11" fillId="7" borderId="1" xfId="1" applyFont="1" applyFill="1" applyBorder="1" applyAlignment="1">
      <alignment horizontal="center" vertical="center"/>
    </xf>
    <xf numFmtId="0" fontId="24" fillId="7" borderId="1" xfId="1" applyFont="1" applyFill="1" applyBorder="1" applyAlignment="1">
      <alignment horizontal="center" vertical="center" wrapText="1"/>
    </xf>
    <xf numFmtId="0" fontId="24" fillId="7" borderId="1" xfId="1" applyFont="1" applyFill="1" applyBorder="1" applyAlignment="1">
      <alignment horizontal="center" vertical="center"/>
    </xf>
    <xf numFmtId="0" fontId="24" fillId="7" borderId="2" xfId="1" applyFont="1" applyFill="1" applyBorder="1" applyAlignment="1">
      <alignment horizontal="center" vertical="center" wrapText="1"/>
    </xf>
    <xf numFmtId="0" fontId="24" fillId="7" borderId="4" xfId="11" applyFont="1" applyFill="1" applyBorder="1" applyAlignment="1">
      <alignment horizontal="center" vertical="center" wrapText="1"/>
    </xf>
    <xf numFmtId="0" fontId="11" fillId="7" borderId="2" xfId="1" applyFont="1" applyFill="1" applyBorder="1" applyAlignment="1">
      <alignment horizontal="center" vertical="center" wrapText="1"/>
    </xf>
    <xf numFmtId="0" fontId="57" fillId="7" borderId="2" xfId="1" applyFont="1" applyFill="1" applyBorder="1" applyAlignment="1">
      <alignment horizontal="center" vertical="center" wrapText="1"/>
    </xf>
    <xf numFmtId="0" fontId="56" fillId="7" borderId="2" xfId="1" applyFont="1" applyFill="1" applyBorder="1" applyAlignment="1">
      <alignment horizontal="center" vertical="center" wrapText="1"/>
    </xf>
    <xf numFmtId="0" fontId="19" fillId="0" borderId="0" xfId="0" applyFont="1" applyBorder="1" applyAlignment="1">
      <alignment vertical="center"/>
    </xf>
    <xf numFmtId="0" fontId="27" fillId="0" borderId="1" xfId="2" applyFont="1" applyBorder="1" applyAlignment="1">
      <alignment horizontal="center" vertical="center"/>
    </xf>
    <xf numFmtId="0" fontId="19" fillId="7" borderId="13" xfId="2" applyFont="1" applyFill="1" applyBorder="1" applyAlignment="1">
      <alignment horizontal="center" vertical="center" wrapText="1"/>
    </xf>
    <xf numFmtId="0" fontId="24" fillId="7" borderId="1" xfId="11" applyFont="1" applyFill="1" applyBorder="1" applyAlignment="1">
      <alignment horizontal="center" vertical="center" wrapText="1" shrinkToFit="1"/>
    </xf>
    <xf numFmtId="0" fontId="19" fillId="0" borderId="12" xfId="2" applyFont="1" applyFill="1" applyBorder="1" applyAlignment="1">
      <alignment horizontal="center" vertical="center"/>
    </xf>
    <xf numFmtId="0" fontId="19" fillId="0" borderId="12" xfId="2" applyFont="1" applyFill="1" applyBorder="1" applyAlignment="1">
      <alignment horizontal="left" vertical="center"/>
    </xf>
    <xf numFmtId="0" fontId="11" fillId="0" borderId="12" xfId="1" applyFont="1" applyFill="1" applyBorder="1" applyAlignment="1">
      <alignment horizontal="center" vertical="center"/>
    </xf>
    <xf numFmtId="0" fontId="34" fillId="0" borderId="0" xfId="2" applyFont="1" applyBorder="1" applyAlignment="1">
      <alignment vertical="center"/>
    </xf>
    <xf numFmtId="0" fontId="23" fillId="0" borderId="0" xfId="1" applyFont="1" applyFill="1" applyAlignment="1" applyProtection="1">
      <alignment vertical="center" wrapText="1"/>
      <protection locked="0"/>
    </xf>
    <xf numFmtId="0" fontId="23" fillId="0" borderId="0" xfId="1" applyFont="1" applyFill="1" applyAlignment="1" applyProtection="1">
      <alignment horizontal="right" vertical="center"/>
      <protection locked="0"/>
    </xf>
    <xf numFmtId="0" fontId="24" fillId="0" borderId="1" xfId="2" applyFont="1" applyBorder="1" applyAlignment="1">
      <alignment vertical="center" wrapText="1"/>
    </xf>
    <xf numFmtId="0" fontId="23" fillId="0" borderId="1" xfId="2" applyFont="1" applyBorder="1" applyAlignment="1">
      <alignment vertical="center" wrapText="1"/>
    </xf>
    <xf numFmtId="14" fontId="23" fillId="0" borderId="1" xfId="2" applyNumberFormat="1" applyFont="1" applyBorder="1" applyAlignment="1">
      <alignment vertical="center" wrapText="1"/>
    </xf>
    <xf numFmtId="0" fontId="11" fillId="7" borderId="1" xfId="1" applyFont="1" applyFill="1" applyBorder="1" applyAlignment="1">
      <alignment horizontal="center" vertical="center" wrapText="1"/>
    </xf>
    <xf numFmtId="38" fontId="22" fillId="0" borderId="2" xfId="4" applyFont="1" applyBorder="1" applyAlignment="1">
      <alignment horizontal="right" vertical="center"/>
    </xf>
    <xf numFmtId="0" fontId="11" fillId="0" borderId="2" xfId="1" applyFont="1" applyFill="1" applyBorder="1">
      <alignment vertical="center"/>
    </xf>
    <xf numFmtId="0" fontId="27" fillId="0" borderId="1" xfId="2" applyFont="1" applyFill="1" applyBorder="1" applyAlignment="1">
      <alignment horizontal="center" vertical="center"/>
    </xf>
    <xf numFmtId="0" fontId="24" fillId="0" borderId="0" xfId="2" applyFont="1" applyFill="1"/>
    <xf numFmtId="0" fontId="34" fillId="9" borderId="0" xfId="2" applyFont="1" applyFill="1" applyBorder="1" applyAlignment="1">
      <alignment vertical="center"/>
    </xf>
    <xf numFmtId="0" fontId="34" fillId="9" borderId="0" xfId="2" applyFont="1" applyFill="1" applyAlignment="1">
      <alignment vertical="center"/>
    </xf>
    <xf numFmtId="0" fontId="32" fillId="9" borderId="0" xfId="2" applyFont="1" applyFill="1" applyAlignment="1">
      <alignment vertical="center"/>
    </xf>
    <xf numFmtId="0" fontId="34" fillId="0" borderId="0" xfId="2" applyFont="1" applyFill="1" applyBorder="1" applyAlignment="1">
      <alignment vertical="center"/>
    </xf>
    <xf numFmtId="38" fontId="40" fillId="9" borderId="25" xfId="4" applyFont="1" applyFill="1" applyBorder="1" applyAlignment="1">
      <alignment vertical="center"/>
    </xf>
    <xf numFmtId="38" fontId="40" fillId="9" borderId="12" xfId="4" applyFont="1" applyFill="1" applyBorder="1" applyAlignment="1">
      <alignment vertical="center"/>
    </xf>
    <xf numFmtId="38" fontId="40" fillId="9" borderId="2" xfId="4" applyFont="1" applyFill="1" applyBorder="1" applyAlignment="1">
      <alignment vertical="center"/>
    </xf>
    <xf numFmtId="38" fontId="40" fillId="9" borderId="24" xfId="4" applyFont="1" applyFill="1" applyBorder="1" applyAlignment="1">
      <alignment vertical="center"/>
    </xf>
    <xf numFmtId="38" fontId="40" fillId="9" borderId="25" xfId="4" applyFont="1" applyFill="1" applyBorder="1" applyAlignment="1">
      <alignment horizontal="center" vertical="center"/>
    </xf>
    <xf numFmtId="38" fontId="40" fillId="9" borderId="12" xfId="4" applyFont="1" applyFill="1" applyBorder="1" applyAlignment="1">
      <alignment horizontal="right" vertical="center" shrinkToFit="1"/>
    </xf>
    <xf numFmtId="38" fontId="40" fillId="9" borderId="1" xfId="4" applyFont="1" applyFill="1" applyBorder="1" applyAlignment="1">
      <alignment horizontal="right" vertical="center" shrinkToFit="1"/>
    </xf>
    <xf numFmtId="38" fontId="40" fillId="9" borderId="30" xfId="4" applyFont="1" applyFill="1" applyBorder="1" applyAlignment="1">
      <alignment horizontal="right" vertical="center" shrinkToFit="1"/>
    </xf>
    <xf numFmtId="38" fontId="32" fillId="9" borderId="31" xfId="4" applyFont="1" applyFill="1" applyBorder="1" applyAlignment="1">
      <alignment vertical="center" shrinkToFit="1"/>
    </xf>
    <xf numFmtId="38" fontId="32" fillId="9" borderId="32" xfId="4" applyFont="1" applyFill="1" applyBorder="1" applyAlignment="1">
      <alignment horizontal="right" vertical="center" shrinkToFit="1"/>
    </xf>
    <xf numFmtId="38" fontId="32" fillId="9" borderId="33" xfId="4" applyFont="1" applyFill="1" applyBorder="1" applyAlignment="1">
      <alignment horizontal="right" vertical="center" shrinkToFit="1"/>
    </xf>
    <xf numFmtId="38" fontId="32" fillId="9" borderId="36" xfId="4" applyFont="1" applyFill="1" applyBorder="1" applyAlignment="1">
      <alignment vertical="center" shrinkToFit="1"/>
    </xf>
    <xf numFmtId="38" fontId="32" fillId="9" borderId="37" xfId="4" applyFont="1" applyFill="1" applyBorder="1" applyAlignment="1">
      <alignment horizontal="right" vertical="center" shrinkToFit="1"/>
    </xf>
    <xf numFmtId="38" fontId="32" fillId="9" borderId="2" xfId="4" applyFont="1" applyFill="1" applyBorder="1" applyAlignment="1">
      <alignment vertical="center" shrinkToFit="1"/>
    </xf>
    <xf numFmtId="38" fontId="32" fillId="9" borderId="38" xfId="4" applyFont="1" applyFill="1" applyBorder="1" applyAlignment="1">
      <alignment horizontal="right" vertical="center" shrinkToFit="1"/>
    </xf>
    <xf numFmtId="38" fontId="32" fillId="9" borderId="2" xfId="4" applyFont="1" applyFill="1" applyBorder="1" applyAlignment="1">
      <alignment vertical="center"/>
    </xf>
    <xf numFmtId="38" fontId="32" fillId="9" borderId="25" xfId="4" applyFont="1" applyFill="1" applyBorder="1" applyAlignment="1">
      <alignment horizontal="right" vertical="center" shrinkToFit="1"/>
    </xf>
    <xf numFmtId="38" fontId="40" fillId="9" borderId="4" xfId="4" applyFont="1" applyFill="1" applyBorder="1" applyAlignment="1">
      <alignment horizontal="right" vertical="center" shrinkToFit="1"/>
    </xf>
    <xf numFmtId="38" fontId="32" fillId="9" borderId="13" xfId="4" applyFont="1" applyFill="1" applyBorder="1" applyAlignment="1">
      <alignment horizontal="right" vertical="center" shrinkToFit="1"/>
    </xf>
    <xf numFmtId="38" fontId="32" fillId="9" borderId="40" xfId="4" applyFont="1" applyFill="1" applyBorder="1" applyAlignment="1">
      <alignment horizontal="right" vertical="center" shrinkToFit="1"/>
    </xf>
    <xf numFmtId="38" fontId="32" fillId="9" borderId="14" xfId="4" applyFont="1" applyFill="1" applyBorder="1" applyAlignment="1">
      <alignment horizontal="right" vertical="center" shrinkToFit="1"/>
    </xf>
    <xf numFmtId="38" fontId="32" fillId="9" borderId="2" xfId="4" applyFont="1" applyFill="1" applyBorder="1" applyAlignment="1">
      <alignment horizontal="right" vertical="center" shrinkToFit="1"/>
    </xf>
    <xf numFmtId="38" fontId="40" fillId="9" borderId="38" xfId="4" applyFont="1" applyFill="1" applyBorder="1" applyAlignment="1">
      <alignment horizontal="right" vertical="center" shrinkToFit="1"/>
    </xf>
    <xf numFmtId="38" fontId="40" fillId="9" borderId="25" xfId="4" applyFont="1" applyFill="1" applyBorder="1" applyAlignment="1">
      <alignment horizontal="right" vertical="center" shrinkToFit="1"/>
    </xf>
    <xf numFmtId="38" fontId="40" fillId="9" borderId="45" xfId="4" applyFont="1" applyFill="1" applyBorder="1" applyAlignment="1">
      <alignment horizontal="right" vertical="center" shrinkToFit="1"/>
    </xf>
    <xf numFmtId="38" fontId="40" fillId="9" borderId="24" xfId="4" applyFont="1" applyFill="1" applyBorder="1" applyAlignment="1">
      <alignment horizontal="right" vertical="center" shrinkToFit="1"/>
    </xf>
    <xf numFmtId="38" fontId="40" fillId="9" borderId="50" xfId="4" applyFont="1" applyFill="1" applyBorder="1" applyAlignment="1">
      <alignment horizontal="right" vertical="center" shrinkToFit="1"/>
    </xf>
    <xf numFmtId="38" fontId="32" fillId="0" borderId="55" xfId="4" applyFont="1" applyBorder="1" applyAlignment="1">
      <alignment vertical="center" shrinkToFit="1"/>
    </xf>
    <xf numFmtId="177" fontId="26" fillId="0" borderId="8" xfId="0" applyNumberFormat="1" applyFont="1" applyBorder="1" applyAlignment="1">
      <alignment horizontal="center" vertical="center" wrapText="1"/>
    </xf>
    <xf numFmtId="177" fontId="26" fillId="0" borderId="4" xfId="0" applyNumberFormat="1" applyFont="1" applyBorder="1" applyAlignment="1">
      <alignment horizontal="center" vertical="center" wrapText="1"/>
    </xf>
    <xf numFmtId="38" fontId="19" fillId="9" borderId="2" xfId="4" applyFont="1" applyFill="1" applyBorder="1" applyAlignment="1">
      <alignment horizontal="right" vertical="center"/>
    </xf>
    <xf numFmtId="0" fontId="30" fillId="9" borderId="1" xfId="2" applyFont="1" applyFill="1" applyBorder="1" applyAlignment="1">
      <alignment horizontal="center" vertical="center"/>
    </xf>
    <xf numFmtId="0" fontId="24" fillId="0" borderId="0" xfId="1" applyFont="1" applyFill="1" applyAlignment="1" applyProtection="1">
      <alignment vertical="center" wrapText="1"/>
      <protection locked="0"/>
    </xf>
    <xf numFmtId="176" fontId="24" fillId="0" borderId="0" xfId="1" applyNumberFormat="1" applyFont="1" applyFill="1" applyAlignment="1" applyProtection="1">
      <alignment horizontal="right" vertical="center"/>
      <protection locked="0"/>
    </xf>
    <xf numFmtId="0" fontId="11" fillId="0" borderId="0" xfId="1" applyFont="1" applyFill="1" applyBorder="1" applyAlignment="1" applyProtection="1">
      <alignment vertical="center" wrapText="1"/>
      <protection locked="0"/>
    </xf>
    <xf numFmtId="0" fontId="12" fillId="0" borderId="0" xfId="0" applyFont="1" applyFill="1" applyBorder="1" applyAlignment="1" applyProtection="1">
      <alignment vertical="center" wrapText="1"/>
      <protection locked="0"/>
    </xf>
    <xf numFmtId="0" fontId="54" fillId="7" borderId="1" xfId="0" applyFont="1" applyFill="1" applyBorder="1" applyAlignment="1">
      <alignment horizontal="center" vertical="center"/>
    </xf>
    <xf numFmtId="0" fontId="24" fillId="7" borderId="1" xfId="0" applyFont="1" applyFill="1" applyBorder="1" applyAlignment="1">
      <alignment horizontal="center" vertical="center"/>
    </xf>
    <xf numFmtId="0" fontId="24" fillId="0" borderId="0" xfId="0" applyFont="1" applyAlignment="1">
      <alignment vertical="center"/>
    </xf>
    <xf numFmtId="0" fontId="24" fillId="0" borderId="1" xfId="0" applyFont="1" applyBorder="1" applyAlignment="1">
      <alignment horizontal="center" vertical="center"/>
    </xf>
    <xf numFmtId="0" fontId="24" fillId="0" borderId="1" xfId="0" applyFont="1" applyBorder="1" applyAlignment="1">
      <alignment vertical="center" shrinkToFit="1"/>
    </xf>
    <xf numFmtId="0" fontId="24" fillId="9" borderId="1" xfId="1" applyFont="1" applyFill="1" applyBorder="1" applyAlignment="1">
      <alignment horizontal="left" vertical="center" wrapText="1"/>
    </xf>
    <xf numFmtId="0" fontId="24" fillId="0" borderId="12" xfId="1" applyFont="1" applyFill="1" applyBorder="1" applyAlignment="1">
      <alignment horizontal="left" vertical="center" wrapText="1"/>
    </xf>
    <xf numFmtId="0" fontId="59" fillId="0" borderId="1" xfId="0" applyFont="1" applyFill="1" applyBorder="1" applyAlignment="1">
      <alignment horizontal="left" vertical="center" shrinkToFit="1"/>
    </xf>
    <xf numFmtId="0" fontId="24" fillId="0" borderId="1" xfId="1" applyFont="1" applyBorder="1" applyAlignment="1">
      <alignment horizontal="left" vertical="center"/>
    </xf>
    <xf numFmtId="0" fontId="59" fillId="0" borderId="1" xfId="0" applyFont="1" applyFill="1" applyBorder="1" applyAlignment="1">
      <alignment horizontal="left" vertical="top" wrapText="1"/>
    </xf>
    <xf numFmtId="0" fontId="59" fillId="0" borderId="1" xfId="0" applyFont="1" applyBorder="1" applyAlignment="1">
      <alignment horizontal="left" vertical="top" wrapText="1"/>
    </xf>
    <xf numFmtId="0" fontId="59" fillId="0" borderId="1" xfId="0" applyFont="1" applyBorder="1" applyAlignment="1">
      <alignment horizontal="left" vertical="top"/>
    </xf>
    <xf numFmtId="0" fontId="24" fillId="0" borderId="1" xfId="1" applyFont="1" applyBorder="1" applyAlignment="1">
      <alignment horizontal="left" vertical="top"/>
    </xf>
    <xf numFmtId="0" fontId="24" fillId="0" borderId="1" xfId="1" applyFont="1" applyBorder="1" applyAlignment="1">
      <alignment horizontal="left" vertical="center" wrapText="1"/>
    </xf>
    <xf numFmtId="0" fontId="59" fillId="0" borderId="1" xfId="0" applyFont="1" applyFill="1" applyBorder="1" applyAlignment="1">
      <alignment horizontal="left" vertical="top"/>
    </xf>
    <xf numFmtId="0" fontId="24" fillId="0" borderId="1" xfId="1" applyFont="1" applyBorder="1" applyAlignment="1">
      <alignment horizontal="center" vertical="center"/>
    </xf>
    <xf numFmtId="0" fontId="24" fillId="0" borderId="0" xfId="1" applyFont="1" applyBorder="1" applyAlignment="1">
      <alignment horizontal="center" vertical="center"/>
    </xf>
    <xf numFmtId="0" fontId="24" fillId="0" borderId="0" xfId="1" applyFont="1" applyFill="1" applyBorder="1" applyAlignment="1">
      <alignment horizontal="center" vertical="center" wrapText="1"/>
    </xf>
    <xf numFmtId="0" fontId="24" fillId="0" borderId="0" xfId="1" applyFont="1" applyBorder="1" applyAlignment="1">
      <alignment horizontal="left" vertical="center"/>
    </xf>
    <xf numFmtId="0" fontId="19" fillId="7" borderId="1" xfId="9" applyFont="1" applyFill="1" applyBorder="1" applyAlignment="1">
      <alignment horizontal="center" vertical="center"/>
    </xf>
    <xf numFmtId="0" fontId="19" fillId="0" borderId="1" xfId="9" applyFont="1" applyBorder="1">
      <alignment vertical="center"/>
    </xf>
    <xf numFmtId="0" fontId="53" fillId="0" borderId="1" xfId="9" applyFont="1" applyBorder="1">
      <alignment vertical="center"/>
    </xf>
    <xf numFmtId="0" fontId="19" fillId="0" borderId="1" xfId="9" applyFont="1" applyBorder="1" applyAlignment="1">
      <alignment horizontal="center" vertical="center"/>
    </xf>
    <xf numFmtId="0" fontId="19" fillId="0" borderId="1" xfId="9" applyFont="1" applyBorder="1" applyAlignment="1">
      <alignment vertical="center"/>
    </xf>
    <xf numFmtId="0" fontId="19" fillId="7" borderId="1" xfId="9" applyFont="1" applyFill="1" applyBorder="1" applyAlignment="1">
      <alignment horizontal="center" vertical="center" wrapText="1"/>
    </xf>
    <xf numFmtId="0" fontId="53" fillId="0" borderId="0" xfId="9" applyFont="1">
      <alignment vertical="center"/>
    </xf>
    <xf numFmtId="0" fontId="26" fillId="0" borderId="7" xfId="0" applyFont="1" applyBorder="1" applyAlignment="1">
      <alignment vertical="center" wrapText="1"/>
    </xf>
    <xf numFmtId="0" fontId="26" fillId="0" borderId="15" xfId="0" applyFont="1" applyBorder="1" applyAlignment="1">
      <alignment horizontal="right" vertical="center" wrapText="1"/>
    </xf>
    <xf numFmtId="182" fontId="26" fillId="0" borderId="6" xfId="0" applyNumberFormat="1" applyFont="1" applyBorder="1" applyAlignment="1">
      <alignment horizontal="right" vertical="center" wrapText="1"/>
    </xf>
    <xf numFmtId="177" fontId="26" fillId="0" borderId="6" xfId="0" applyNumberFormat="1" applyFont="1" applyBorder="1" applyAlignment="1">
      <alignment horizontal="center" vertical="center" wrapText="1"/>
    </xf>
    <xf numFmtId="0" fontId="26" fillId="0" borderId="6" xfId="0" applyFont="1" applyBorder="1" applyAlignment="1">
      <alignment horizontal="center" vertical="center" wrapText="1"/>
    </xf>
    <xf numFmtId="0" fontId="26" fillId="0" borderId="15" xfId="0" applyFont="1" applyBorder="1" applyAlignment="1">
      <alignment horizontal="center" vertical="center" wrapText="1"/>
    </xf>
    <xf numFmtId="177" fontId="38" fillId="0" borderId="24" xfId="0" applyNumberFormat="1" applyFont="1" applyBorder="1" applyAlignment="1">
      <alignment vertical="center" wrapText="1"/>
    </xf>
    <xf numFmtId="0" fontId="26" fillId="0" borderId="53" xfId="0" applyFont="1" applyBorder="1" applyAlignment="1">
      <alignment horizontal="left" vertical="center" wrapText="1"/>
    </xf>
    <xf numFmtId="0" fontId="26" fillId="0" borderId="49" xfId="0" applyFont="1" applyBorder="1" applyAlignment="1">
      <alignment vertical="center" wrapText="1"/>
    </xf>
    <xf numFmtId="0" fontId="26" fillId="0" borderId="52" xfId="0" applyFont="1" applyBorder="1" applyAlignment="1">
      <alignment horizontal="right" vertical="center" wrapText="1"/>
    </xf>
    <xf numFmtId="0" fontId="38" fillId="0" borderId="52" xfId="0" applyFont="1" applyBorder="1" applyAlignment="1">
      <alignment horizontal="right" vertical="center" wrapText="1"/>
    </xf>
    <xf numFmtId="0" fontId="38" fillId="0" borderId="52" xfId="0" applyFont="1" applyBorder="1" applyAlignment="1">
      <alignment vertical="center" wrapText="1"/>
    </xf>
    <xf numFmtId="0" fontId="38" fillId="0" borderId="49" xfId="0" applyFont="1" applyBorder="1" applyAlignment="1">
      <alignment vertical="center" wrapText="1"/>
    </xf>
    <xf numFmtId="182" fontId="26" fillId="0" borderId="52" xfId="0" applyNumberFormat="1" applyFont="1" applyBorder="1" applyAlignment="1">
      <alignment vertical="center" wrapText="1"/>
    </xf>
    <xf numFmtId="177" fontId="38" fillId="0" borderId="52" xfId="0" applyNumberFormat="1" applyFont="1" applyBorder="1" applyAlignment="1">
      <alignment horizontal="center" vertical="center" wrapText="1"/>
    </xf>
    <xf numFmtId="177" fontId="38" fillId="0" borderId="50" xfId="0" applyNumberFormat="1" applyFont="1" applyBorder="1" applyAlignment="1">
      <alignment vertical="center" wrapText="1"/>
    </xf>
    <xf numFmtId="0" fontId="26" fillId="0" borderId="44" xfId="0" applyFont="1" applyBorder="1" applyAlignment="1">
      <alignment vertical="center" wrapText="1"/>
    </xf>
    <xf numFmtId="0" fontId="26" fillId="0" borderId="68" xfId="0" applyFont="1" applyBorder="1" applyAlignment="1">
      <alignment horizontal="center" vertical="center" wrapText="1"/>
    </xf>
    <xf numFmtId="0" fontId="26" fillId="0" borderId="68" xfId="0" applyFont="1" applyBorder="1" applyAlignment="1">
      <alignment horizontal="right" vertical="center" wrapText="1"/>
    </xf>
    <xf numFmtId="0" fontId="38" fillId="0" borderId="44" xfId="0" applyFont="1" applyBorder="1" applyAlignment="1">
      <alignment vertical="center" wrapText="1"/>
    </xf>
    <xf numFmtId="0" fontId="38" fillId="0" borderId="68" xfId="0" applyFont="1" applyBorder="1" applyAlignment="1">
      <alignment vertical="center" wrapText="1"/>
    </xf>
    <xf numFmtId="182" fontId="26" fillId="0" borderId="68" xfId="0" applyNumberFormat="1" applyFont="1" applyBorder="1" applyAlignment="1">
      <alignment vertical="center" wrapText="1"/>
    </xf>
    <xf numFmtId="177" fontId="38" fillId="0" borderId="68" xfId="0" applyNumberFormat="1" applyFont="1" applyBorder="1" applyAlignment="1">
      <alignment horizontal="center" vertical="center" wrapText="1"/>
    </xf>
    <xf numFmtId="177" fontId="38" fillId="0" borderId="45" xfId="0" applyNumberFormat="1" applyFont="1" applyBorder="1" applyAlignment="1">
      <alignment vertical="center" wrapText="1"/>
    </xf>
    <xf numFmtId="0" fontId="38" fillId="0" borderId="68" xfId="2" applyFont="1" applyBorder="1" applyAlignment="1">
      <alignment horizontal="right" vertical="center" wrapText="1"/>
    </xf>
    <xf numFmtId="0" fontId="38" fillId="0" borderId="44" xfId="2" applyFont="1" applyBorder="1" applyAlignment="1">
      <alignment horizontal="right" vertical="center" wrapText="1"/>
    </xf>
    <xf numFmtId="0" fontId="38" fillId="0" borderId="2" xfId="2" applyFont="1" applyBorder="1" applyAlignment="1">
      <alignment horizontal="right" vertical="center" wrapText="1"/>
    </xf>
    <xf numFmtId="0" fontId="38" fillId="0" borderId="1" xfId="2" applyFont="1" applyBorder="1" applyAlignment="1">
      <alignment horizontal="right" vertical="center" wrapText="1"/>
    </xf>
    <xf numFmtId="0" fontId="38" fillId="0" borderId="52" xfId="2" applyFont="1" applyBorder="1" applyAlignment="1">
      <alignment horizontal="right" vertical="center" wrapText="1"/>
    </xf>
    <xf numFmtId="0" fontId="38" fillId="0" borderId="49" xfId="2" applyFont="1" applyBorder="1" applyAlignment="1">
      <alignment horizontal="right" vertical="center" wrapText="1"/>
    </xf>
    <xf numFmtId="0" fontId="26" fillId="0" borderId="86" xfId="0" applyFont="1" applyBorder="1" applyAlignment="1">
      <alignment vertical="center" wrapText="1"/>
    </xf>
    <xf numFmtId="0" fontId="26" fillId="0" borderId="53" xfId="0" applyFont="1" applyBorder="1" applyAlignment="1">
      <alignment vertical="center" wrapText="1"/>
    </xf>
    <xf numFmtId="0" fontId="26" fillId="0" borderId="86" xfId="0" applyFont="1" applyBorder="1" applyAlignment="1">
      <alignment horizontal="left" vertical="center" wrapText="1"/>
    </xf>
    <xf numFmtId="0" fontId="26" fillId="0" borderId="87" xfId="0" applyFont="1" applyBorder="1" applyAlignment="1">
      <alignment horizontal="left" vertical="center" wrapText="1"/>
    </xf>
    <xf numFmtId="179" fontId="38" fillId="0" borderId="8" xfId="0" applyNumberFormat="1" applyFont="1" applyBorder="1" applyAlignment="1">
      <alignment horizontal="right" vertical="center" wrapText="1"/>
    </xf>
    <xf numFmtId="179" fontId="38" fillId="5" borderId="8" xfId="0" applyNumberFormat="1" applyFont="1" applyFill="1" applyBorder="1" applyAlignment="1">
      <alignment horizontal="right" vertical="center" wrapText="1"/>
    </xf>
    <xf numFmtId="179" fontId="38" fillId="0" borderId="6" xfId="0" applyNumberFormat="1" applyFont="1" applyBorder="1" applyAlignment="1">
      <alignment horizontal="right" vertical="center" wrapText="1"/>
    </xf>
    <xf numFmtId="179" fontId="38" fillId="0" borderId="4" xfId="0" applyNumberFormat="1" applyFont="1" applyBorder="1" applyAlignment="1">
      <alignment horizontal="right" vertical="center" wrapText="1"/>
    </xf>
    <xf numFmtId="179" fontId="38" fillId="5" borderId="4" xfId="0" applyNumberFormat="1" applyFont="1" applyFill="1" applyBorder="1" applyAlignment="1">
      <alignment horizontal="right" vertical="center" wrapText="1"/>
    </xf>
    <xf numFmtId="179" fontId="38" fillId="0" borderId="2" xfId="0" applyNumberFormat="1" applyFont="1" applyBorder="1" applyAlignment="1">
      <alignment horizontal="right" vertical="center" wrapText="1"/>
    </xf>
    <xf numFmtId="179" fontId="38" fillId="5" borderId="2" xfId="0" applyNumberFormat="1" applyFont="1" applyFill="1" applyBorder="1" applyAlignment="1">
      <alignment horizontal="right" vertical="center" wrapText="1"/>
    </xf>
    <xf numFmtId="179" fontId="38" fillId="0" borderId="52" xfId="0" applyNumberFormat="1" applyFont="1" applyBorder="1" applyAlignment="1">
      <alignment horizontal="right" vertical="center" wrapText="1"/>
    </xf>
    <xf numFmtId="179" fontId="38" fillId="5" borderId="52" xfId="0" applyNumberFormat="1" applyFont="1" applyFill="1" applyBorder="1" applyAlignment="1">
      <alignment horizontal="right" vertical="center" wrapText="1"/>
    </xf>
    <xf numFmtId="179" fontId="38" fillId="0" borderId="68" xfId="0" applyNumberFormat="1" applyFont="1" applyBorder="1" applyAlignment="1">
      <alignment horizontal="right" vertical="center" wrapText="1"/>
    </xf>
    <xf numFmtId="179" fontId="38" fillId="5" borderId="68" xfId="0" applyNumberFormat="1" applyFont="1" applyFill="1" applyBorder="1" applyAlignment="1">
      <alignment horizontal="right" vertical="center" wrapText="1"/>
    </xf>
    <xf numFmtId="179" fontId="38" fillId="5" borderId="6" xfId="0" applyNumberFormat="1" applyFont="1" applyFill="1" applyBorder="1" applyAlignment="1">
      <alignment horizontal="right" vertical="center" wrapText="1"/>
    </xf>
    <xf numFmtId="179" fontId="38" fillId="6" borderId="8" xfId="0" applyNumberFormat="1" applyFont="1" applyFill="1" applyBorder="1" applyAlignment="1">
      <alignment horizontal="right" vertical="center" wrapText="1"/>
    </xf>
    <xf numFmtId="179" fontId="38" fillId="6" borderId="4" xfId="0" applyNumberFormat="1" applyFont="1" applyFill="1" applyBorder="1" applyAlignment="1">
      <alignment horizontal="right" vertical="center" wrapText="1"/>
    </xf>
    <xf numFmtId="0" fontId="38" fillId="0" borderId="8" xfId="2" applyFont="1" applyBorder="1" applyAlignment="1">
      <alignment horizontal="right" vertical="center" wrapText="1"/>
    </xf>
    <xf numFmtId="0" fontId="38" fillId="0" borderId="14" xfId="2" applyFont="1" applyBorder="1" applyAlignment="1">
      <alignment horizontal="right" vertical="center" wrapText="1"/>
    </xf>
    <xf numFmtId="0" fontId="13" fillId="0" borderId="1" xfId="0" applyFont="1" applyBorder="1" applyAlignment="1">
      <alignment horizontal="center" vertical="center" wrapText="1"/>
    </xf>
    <xf numFmtId="0" fontId="11" fillId="0" borderId="1" xfId="0" applyFont="1" applyBorder="1" applyAlignment="1">
      <alignment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0" fillId="0" borderId="1" xfId="0" applyBorder="1" applyAlignment="1">
      <alignment horizontal="center" vertical="center"/>
    </xf>
    <xf numFmtId="0" fontId="11" fillId="0" borderId="1" xfId="1" applyFont="1" applyBorder="1" applyAlignment="1">
      <alignment horizontal="center" vertical="center" wrapText="1"/>
    </xf>
    <xf numFmtId="0" fontId="11" fillId="0" borderId="0" xfId="1" applyFont="1" applyAlignment="1">
      <alignment horizontal="right" vertical="center"/>
    </xf>
    <xf numFmtId="0" fontId="24" fillId="7" borderId="14" xfId="11" applyFont="1" applyFill="1" applyBorder="1" applyAlignment="1">
      <alignment horizontal="center" vertical="center"/>
    </xf>
    <xf numFmtId="0" fontId="24" fillId="7" borderId="1" xfId="11" applyFont="1" applyFill="1" applyBorder="1" applyAlignment="1">
      <alignment horizontal="center" vertical="center"/>
    </xf>
    <xf numFmtId="0" fontId="24" fillId="7" borderId="1" xfId="11" applyFont="1" applyFill="1" applyBorder="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9" fillId="0" borderId="1" xfId="0" applyFont="1" applyBorder="1" applyAlignment="1">
      <alignment horizontal="center" vertical="center"/>
    </xf>
    <xf numFmtId="0" fontId="11" fillId="7" borderId="4" xfId="1" applyFont="1" applyFill="1" applyBorder="1" applyAlignment="1">
      <alignment horizontal="center" vertical="center"/>
    </xf>
    <xf numFmtId="0" fontId="19" fillId="7" borderId="1" xfId="2" applyFont="1" applyFill="1" applyBorder="1" applyAlignment="1">
      <alignment horizontal="center" vertical="center"/>
    </xf>
    <xf numFmtId="0" fontId="27" fillId="0" borderId="0" xfId="2" applyFont="1" applyAlignment="1">
      <alignment horizontal="center" vertical="center"/>
    </xf>
    <xf numFmtId="0" fontId="53" fillId="0" borderId="1" xfId="9" applyFont="1" applyBorder="1" applyAlignment="1">
      <alignment horizontal="center" vertical="center"/>
    </xf>
    <xf numFmtId="0" fontId="19" fillId="0" borderId="1" xfId="9" applyFont="1" applyBorder="1" applyAlignment="1">
      <alignment horizontal="left" vertical="center"/>
    </xf>
    <xf numFmtId="0" fontId="32" fillId="7" borderId="52" xfId="2" applyFont="1" applyFill="1" applyBorder="1" applyAlignment="1">
      <alignment horizontal="center" vertical="center"/>
    </xf>
    <xf numFmtId="0" fontId="19" fillId="0" borderId="0" xfId="2" applyFont="1" applyAlignment="1">
      <alignment horizontal="left" vertical="top"/>
    </xf>
    <xf numFmtId="177" fontId="11" fillId="9" borderId="12" xfId="1" applyNumberFormat="1" applyFont="1" applyFill="1" applyBorder="1" applyAlignment="1">
      <alignment horizontal="center" vertical="center"/>
    </xf>
    <xf numFmtId="177" fontId="11" fillId="9" borderId="3" xfId="1" applyNumberFormat="1" applyFont="1" applyFill="1" applyBorder="1" applyAlignment="1">
      <alignment horizontal="center" vertical="center"/>
    </xf>
    <xf numFmtId="177" fontId="11" fillId="9" borderId="11" xfId="1" applyNumberFormat="1" applyFont="1" applyFill="1" applyBorder="1" applyAlignment="1">
      <alignment horizontal="center" vertical="center"/>
    </xf>
    <xf numFmtId="177" fontId="11" fillId="9" borderId="5" xfId="1" applyNumberFormat="1" applyFont="1" applyFill="1" applyBorder="1" applyAlignment="1">
      <alignment horizontal="center" vertical="center"/>
    </xf>
    <xf numFmtId="177" fontId="11" fillId="9" borderId="0" xfId="1" applyNumberFormat="1" applyFont="1" applyFill="1" applyBorder="1" applyAlignment="1">
      <alignment horizontal="center" vertical="center"/>
    </xf>
    <xf numFmtId="177" fontId="11" fillId="9" borderId="7" xfId="1" applyNumberFormat="1" applyFont="1" applyFill="1" applyBorder="1" applyAlignment="1">
      <alignment horizontal="center" vertical="center"/>
    </xf>
    <xf numFmtId="177" fontId="11" fillId="9" borderId="10" xfId="1" applyNumberFormat="1" applyFont="1" applyFill="1" applyBorder="1" applyAlignment="1">
      <alignment horizontal="center" vertical="center"/>
    </xf>
    <xf numFmtId="177" fontId="11" fillId="9" borderId="9" xfId="1" applyNumberFormat="1" applyFont="1" applyFill="1" applyBorder="1" applyAlignment="1">
      <alignment horizontal="center" vertical="center"/>
    </xf>
    <xf numFmtId="0" fontId="11" fillId="0" borderId="0" xfId="1" applyFont="1" applyAlignment="1">
      <alignment horizontal="right" vertical="center"/>
    </xf>
    <xf numFmtId="0" fontId="11" fillId="0" borderId="0" xfId="1" applyFont="1" applyAlignment="1">
      <alignment horizontal="left" vertical="center" wrapText="1"/>
    </xf>
    <xf numFmtId="0" fontId="11" fillId="0" borderId="0" xfId="1" applyFont="1" applyAlignment="1">
      <alignment horizontal="center" vertical="center" wrapText="1"/>
    </xf>
    <xf numFmtId="0" fontId="11" fillId="0" borderId="0" xfId="1" applyFont="1" applyAlignment="1">
      <alignment horizontal="center" vertical="center"/>
    </xf>
    <xf numFmtId="0" fontId="23" fillId="0" borderId="2" xfId="1" applyFont="1" applyFill="1" applyBorder="1" applyAlignment="1" applyProtection="1">
      <alignment horizontal="left" vertical="center" wrapText="1"/>
      <protection locked="0"/>
    </xf>
    <xf numFmtId="0" fontId="23" fillId="0" borderId="12" xfId="1" applyFont="1" applyFill="1" applyBorder="1" applyAlignment="1" applyProtection="1">
      <alignment horizontal="left" vertical="center" wrapText="1"/>
      <protection locked="0"/>
    </xf>
    <xf numFmtId="0" fontId="22" fillId="0" borderId="3" xfId="0" applyFont="1" applyFill="1" applyBorder="1" applyAlignment="1" applyProtection="1">
      <alignment horizontal="left" vertical="center" wrapText="1"/>
      <protection locked="0"/>
    </xf>
    <xf numFmtId="0" fontId="11" fillId="0" borderId="1" xfId="1"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23" fillId="0" borderId="3" xfId="1" applyFont="1" applyFill="1" applyBorder="1" applyAlignment="1" applyProtection="1">
      <alignment horizontal="left" vertical="center" wrapText="1"/>
      <protection locked="0"/>
    </xf>
    <xf numFmtId="178" fontId="24" fillId="0" borderId="11" xfId="1" applyNumberFormat="1" applyFont="1" applyFill="1" applyBorder="1" applyAlignment="1" applyProtection="1">
      <alignment horizontal="center" vertical="center"/>
      <protection locked="0"/>
    </xf>
    <xf numFmtId="178" fontId="24" fillId="0" borderId="5" xfId="1" applyNumberFormat="1" applyFont="1" applyFill="1" applyBorder="1" applyAlignment="1" applyProtection="1">
      <alignment horizontal="center" vertical="center"/>
      <protection locked="0"/>
    </xf>
    <xf numFmtId="178" fontId="24" fillId="0" borderId="10" xfId="1" applyNumberFormat="1" applyFont="1" applyFill="1" applyBorder="1" applyAlignment="1" applyProtection="1">
      <alignment horizontal="center" vertical="center"/>
      <protection locked="0"/>
    </xf>
    <xf numFmtId="178" fontId="24" fillId="0" borderId="9" xfId="1" applyNumberFormat="1" applyFont="1" applyFill="1" applyBorder="1" applyAlignment="1" applyProtection="1">
      <alignment horizontal="center" vertical="center"/>
      <protection locked="0"/>
    </xf>
    <xf numFmtId="0" fontId="11" fillId="0" borderId="2" xfId="1" applyFont="1" applyFill="1" applyBorder="1" applyAlignment="1" applyProtection="1">
      <alignment vertical="center" wrapText="1"/>
      <protection locked="0"/>
    </xf>
    <xf numFmtId="0" fontId="11" fillId="0" borderId="12" xfId="1" applyFont="1" applyFill="1" applyBorder="1" applyAlignment="1" applyProtection="1">
      <alignment vertical="center" wrapText="1"/>
      <protection locked="0"/>
    </xf>
    <xf numFmtId="0" fontId="12" fillId="0" borderId="3" xfId="0" applyFont="1" applyFill="1" applyBorder="1" applyAlignment="1" applyProtection="1">
      <alignment vertical="center" wrapText="1"/>
      <protection locked="0"/>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1" fillId="0" borderId="1" xfId="0" applyFont="1" applyBorder="1" applyAlignment="1">
      <alignment horizontal="center" vertical="center"/>
    </xf>
    <xf numFmtId="0" fontId="0" fillId="0" borderId="1" xfId="0" applyBorder="1" applyAlignment="1">
      <alignment horizontal="center" vertical="center"/>
    </xf>
    <xf numFmtId="0" fontId="24" fillId="7" borderId="13" xfId="11" applyFont="1" applyFill="1" applyBorder="1" applyAlignment="1">
      <alignment horizontal="center" vertical="center" wrapText="1"/>
    </xf>
    <xf numFmtId="0" fontId="24" fillId="7" borderId="15" xfId="11" applyFont="1" applyFill="1" applyBorder="1" applyAlignment="1">
      <alignment horizontal="center" vertical="center" wrapText="1"/>
    </xf>
    <xf numFmtId="0" fontId="24" fillId="7" borderId="14" xfId="11" applyFont="1" applyFill="1" applyBorder="1" applyAlignment="1">
      <alignment horizontal="center" vertical="center" wrapText="1"/>
    </xf>
    <xf numFmtId="0" fontId="19" fillId="0" borderId="0" xfId="11" applyFont="1" applyAlignment="1">
      <alignment horizontal="center" vertical="center"/>
    </xf>
    <xf numFmtId="0" fontId="24" fillId="0" borderId="1" xfId="11" applyFont="1" applyBorder="1" applyAlignment="1">
      <alignment horizontal="center" vertical="center"/>
    </xf>
    <xf numFmtId="0" fontId="24" fillId="0" borderId="1" xfId="11" applyFont="1" applyBorder="1" applyAlignment="1">
      <alignment horizontal="left" vertical="center"/>
    </xf>
    <xf numFmtId="0" fontId="56" fillId="0" borderId="1" xfId="11" applyFont="1" applyFill="1" applyBorder="1" applyAlignment="1">
      <alignment horizontal="center" vertical="center" wrapText="1" shrinkToFit="1"/>
    </xf>
    <xf numFmtId="0" fontId="24" fillId="9" borderId="1" xfId="11" applyFont="1" applyFill="1" applyBorder="1" applyAlignment="1">
      <alignment horizontal="center" vertical="center" wrapText="1" shrinkToFit="1"/>
    </xf>
    <xf numFmtId="0" fontId="24" fillId="0" borderId="2" xfId="11" applyFont="1" applyBorder="1" applyAlignment="1">
      <alignment horizontal="center" vertical="center" wrapText="1"/>
    </xf>
    <xf numFmtId="0" fontId="24" fillId="0" borderId="3" xfId="11" applyFont="1" applyBorder="1" applyAlignment="1">
      <alignment horizontal="center" vertical="center" wrapText="1"/>
    </xf>
    <xf numFmtId="0" fontId="24" fillId="9" borderId="1" xfId="11" applyFont="1" applyFill="1" applyBorder="1" applyAlignment="1">
      <alignment horizontal="center" vertical="center" wrapText="1"/>
    </xf>
    <xf numFmtId="0" fontId="24" fillId="7" borderId="1" xfId="11" applyFont="1" applyFill="1" applyBorder="1" applyAlignment="1">
      <alignment horizontal="center" vertical="center" wrapText="1"/>
    </xf>
    <xf numFmtId="0" fontId="24" fillId="7" borderId="1" xfId="11" applyFont="1" applyFill="1" applyBorder="1" applyAlignment="1">
      <alignment horizontal="center" vertical="center"/>
    </xf>
    <xf numFmtId="0" fontId="24" fillId="7" borderId="2" xfId="11" applyFont="1" applyFill="1" applyBorder="1" applyAlignment="1">
      <alignment horizontal="center" vertical="center"/>
    </xf>
    <xf numFmtId="0" fontId="24" fillId="7" borderId="12" xfId="11" applyFont="1" applyFill="1" applyBorder="1" applyAlignment="1">
      <alignment horizontal="center" vertical="center"/>
    </xf>
    <xf numFmtId="0" fontId="24" fillId="7" borderId="3" xfId="11" applyFont="1" applyFill="1" applyBorder="1" applyAlignment="1">
      <alignment horizontal="center" vertical="center"/>
    </xf>
    <xf numFmtId="0" fontId="24" fillId="7" borderId="15" xfId="11" applyFont="1" applyFill="1" applyBorder="1" applyAlignment="1">
      <alignment horizontal="center" vertical="center"/>
    </xf>
    <xf numFmtId="0" fontId="24" fillId="7" borderId="14" xfId="11" applyFont="1" applyFill="1" applyBorder="1" applyAlignment="1">
      <alignment horizontal="center" vertical="center"/>
    </xf>
    <xf numFmtId="0" fontId="24" fillId="7" borderId="13" xfId="11" applyFont="1" applyFill="1" applyBorder="1" applyAlignment="1">
      <alignment horizontal="center" vertical="center"/>
    </xf>
    <xf numFmtId="0" fontId="24" fillId="0" borderId="1" xfId="11" applyFont="1" applyBorder="1" applyAlignment="1">
      <alignment horizontal="center" vertical="center" wrapText="1"/>
    </xf>
    <xf numFmtId="0" fontId="24" fillId="9" borderId="1" xfId="11" applyFont="1" applyFill="1" applyBorder="1" applyAlignment="1">
      <alignment horizontal="left" vertical="center"/>
    </xf>
    <xf numFmtId="0" fontId="24" fillId="9" borderId="1" xfId="11" applyFont="1" applyFill="1" applyBorder="1" applyAlignment="1">
      <alignment horizontal="left" vertical="center" wrapText="1"/>
    </xf>
    <xf numFmtId="0" fontId="24" fillId="0" borderId="1" xfId="0" applyFont="1" applyBorder="1" applyAlignment="1">
      <alignment vertical="center"/>
    </xf>
    <xf numFmtId="0" fontId="59" fillId="0" borderId="1" xfId="0" applyFont="1" applyBorder="1" applyAlignment="1">
      <alignment vertical="center"/>
    </xf>
    <xf numFmtId="0" fontId="24" fillId="7" borderId="1" xfId="0" applyFont="1" applyFill="1" applyBorder="1" applyAlignment="1">
      <alignment horizontal="center" vertical="center" wrapText="1"/>
    </xf>
    <xf numFmtId="0" fontId="59" fillId="7" borderId="1" xfId="0" applyFont="1" applyFill="1" applyBorder="1" applyAlignment="1">
      <alignment horizontal="center" vertical="center"/>
    </xf>
    <xf numFmtId="0" fontId="19" fillId="0" borderId="4" xfId="0" applyFont="1" applyBorder="1" applyAlignment="1">
      <alignment horizontal="left" vertical="center" wrapText="1"/>
    </xf>
    <xf numFmtId="0" fontId="19" fillId="0" borderId="6" xfId="0" applyFont="1" applyBorder="1" applyAlignment="1">
      <alignment horizontal="left" vertical="center" wrapText="1"/>
    </xf>
    <xf numFmtId="0" fontId="19" fillId="0" borderId="8" xfId="0" applyFont="1" applyBorder="1" applyAlignment="1">
      <alignment horizontal="left" vertical="center" wrapText="1"/>
    </xf>
    <xf numFmtId="0" fontId="11" fillId="0" borderId="0" xfId="0" applyFont="1" applyAlignment="1">
      <alignment horizontal="left" vertical="center" wrapText="1"/>
    </xf>
    <xf numFmtId="0" fontId="54" fillId="0" borderId="1" xfId="0" applyFont="1" applyBorder="1" applyAlignment="1">
      <alignment vertical="center"/>
    </xf>
    <xf numFmtId="0" fontId="58" fillId="0" borderId="1" xfId="0" applyFont="1" applyBorder="1" applyAlignment="1">
      <alignment vertical="center"/>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24" fillId="0" borderId="1" xfId="0" applyFont="1" applyFill="1" applyBorder="1" applyAlignment="1" applyProtection="1">
      <alignment horizontal="left" vertical="center"/>
    </xf>
    <xf numFmtId="0" fontId="59" fillId="0" borderId="1" xfId="0" applyFont="1" applyFill="1" applyBorder="1" applyAlignment="1" applyProtection="1">
      <alignment horizontal="left" vertical="center"/>
    </xf>
    <xf numFmtId="0" fontId="24" fillId="0" borderId="0" xfId="0" applyFont="1" applyAlignment="1">
      <alignment horizontal="left" vertical="center" wrapText="1"/>
    </xf>
    <xf numFmtId="0" fontId="27" fillId="0" borderId="0" xfId="0" applyFont="1" applyAlignment="1">
      <alignment horizontal="left" vertical="center"/>
    </xf>
    <xf numFmtId="0" fontId="19" fillId="7" borderId="1" xfId="0" applyFont="1" applyFill="1" applyBorder="1" applyAlignment="1">
      <alignment horizontal="center" vertical="center"/>
    </xf>
    <xf numFmtId="0" fontId="22" fillId="0" borderId="1"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19" fillId="0" borderId="13" xfId="0" applyFont="1" applyBorder="1" applyAlignment="1">
      <alignment horizontal="left" vertical="center" indent="1"/>
    </xf>
    <xf numFmtId="0" fontId="19" fillId="0" borderId="1" xfId="0" applyFont="1" applyBorder="1" applyAlignment="1">
      <alignment horizontal="left" vertical="center"/>
    </xf>
    <xf numFmtId="0" fontId="19" fillId="0" borderId="14" xfId="0" applyFont="1" applyBorder="1" applyAlignment="1">
      <alignment horizontal="left" vertical="center" indent="1"/>
    </xf>
    <xf numFmtId="0" fontId="19" fillId="7" borderId="1" xfId="0" applyFont="1" applyFill="1" applyBorder="1" applyAlignment="1">
      <alignment horizontal="left" vertical="center" wrapText="1"/>
    </xf>
    <xf numFmtId="0" fontId="22" fillId="0" borderId="1" xfId="0" applyFont="1" applyBorder="1" applyAlignment="1">
      <alignment horizontal="left" vertical="center" indent="1"/>
    </xf>
    <xf numFmtId="0" fontId="19" fillId="0" borderId="1" xfId="0" applyFont="1" applyBorder="1" applyAlignment="1">
      <alignment horizontal="left" vertical="center" indent="1"/>
    </xf>
    <xf numFmtId="0" fontId="19" fillId="7" borderId="1" xfId="0" applyFont="1" applyFill="1" applyBorder="1" applyAlignment="1">
      <alignment horizontal="center" vertical="center" wrapText="1"/>
    </xf>
    <xf numFmtId="0" fontId="22" fillId="0" borderId="1" xfId="0" applyFont="1" applyBorder="1" applyAlignment="1">
      <alignment horizontal="left" vertical="center" wrapText="1" indent="1"/>
    </xf>
    <xf numFmtId="0" fontId="22" fillId="0" borderId="1" xfId="0" applyFont="1" applyBorder="1" applyAlignment="1">
      <alignment horizontal="left" vertical="center"/>
    </xf>
    <xf numFmtId="0" fontId="19" fillId="0" borderId="1" xfId="0" applyFont="1" applyBorder="1" applyAlignment="1">
      <alignment horizontal="left" vertical="center" wrapText="1"/>
    </xf>
    <xf numFmtId="0" fontId="23" fillId="0" borderId="1" xfId="0" applyFont="1" applyBorder="1" applyAlignment="1">
      <alignment horizontal="left" vertical="center" wrapText="1"/>
    </xf>
    <xf numFmtId="0" fontId="12" fillId="0" borderId="0" xfId="0" applyFont="1" applyAlignment="1">
      <alignment horizontal="center" vertical="center"/>
    </xf>
    <xf numFmtId="0" fontId="14" fillId="0" borderId="0" xfId="0" applyFont="1" applyAlignment="1">
      <alignment horizontal="center" vertical="center"/>
    </xf>
    <xf numFmtId="0" fontId="11" fillId="7" borderId="1" xfId="0" applyFont="1" applyFill="1" applyBorder="1" applyAlignment="1">
      <alignment horizontal="center" vertical="center" wrapText="1"/>
    </xf>
    <xf numFmtId="0" fontId="22" fillId="0" borderId="1" xfId="0" applyFont="1" applyBorder="1" applyAlignment="1">
      <alignment horizontal="left" vertical="center" wrapText="1"/>
    </xf>
    <xf numFmtId="0" fontId="51" fillId="0" borderId="1" xfId="0" applyFont="1" applyBorder="1" applyAlignment="1">
      <alignment horizontal="left" vertical="center" wrapText="1"/>
    </xf>
    <xf numFmtId="0" fontId="14" fillId="0" borderId="0" xfId="1" applyFont="1" applyAlignment="1">
      <alignment horizontal="center" vertical="center"/>
    </xf>
    <xf numFmtId="0" fontId="11" fillId="7" borderId="4" xfId="1" applyFont="1" applyFill="1" applyBorder="1" applyAlignment="1">
      <alignment horizontal="center" vertical="center"/>
    </xf>
    <xf numFmtId="0" fontId="11" fillId="7" borderId="6" xfId="1" applyFont="1" applyFill="1" applyBorder="1" applyAlignment="1">
      <alignment horizontal="center" vertical="center"/>
    </xf>
    <xf numFmtId="0" fontId="0" fillId="7" borderId="6" xfId="0" applyFill="1" applyBorder="1" applyAlignment="1">
      <alignment horizontal="center" vertical="center"/>
    </xf>
    <xf numFmtId="0" fontId="24" fillId="0" borderId="0" xfId="2" applyFont="1" applyAlignment="1">
      <alignment horizontal="left" vertical="center" wrapText="1"/>
    </xf>
    <xf numFmtId="0" fontId="19" fillId="7" borderId="1" xfId="2" applyFont="1" applyFill="1" applyBorder="1" applyAlignment="1">
      <alignment horizontal="center" vertical="center"/>
    </xf>
    <xf numFmtId="0" fontId="27" fillId="7" borderId="83" xfId="2" applyFont="1" applyFill="1" applyBorder="1" applyAlignment="1">
      <alignment horizontal="center" vertical="center"/>
    </xf>
    <xf numFmtId="0" fontId="0" fillId="7" borderId="84" xfId="0" applyFill="1" applyBorder="1" applyAlignment="1">
      <alignment horizontal="center" vertical="center"/>
    </xf>
    <xf numFmtId="0" fontId="27" fillId="0" borderId="0" xfId="2" applyFont="1" applyAlignment="1">
      <alignment horizontal="center" vertical="center"/>
    </xf>
    <xf numFmtId="0" fontId="19" fillId="9" borderId="1" xfId="2" applyFont="1" applyFill="1" applyBorder="1" applyAlignment="1">
      <alignment horizontal="left" vertical="center"/>
    </xf>
    <xf numFmtId="0" fontId="19" fillId="0" borderId="1" xfId="9" applyFont="1" applyBorder="1" applyAlignment="1">
      <alignment horizontal="left" vertical="center"/>
    </xf>
    <xf numFmtId="0" fontId="19" fillId="7" borderId="13" xfId="9" applyFont="1" applyFill="1" applyBorder="1" applyAlignment="1">
      <alignment horizontal="center" vertical="center" wrapText="1"/>
    </xf>
    <xf numFmtId="0" fontId="19" fillId="7" borderId="15" xfId="9" applyFont="1" applyFill="1" applyBorder="1" applyAlignment="1">
      <alignment horizontal="center" vertical="center" wrapText="1"/>
    </xf>
    <xf numFmtId="0" fontId="19" fillId="7" borderId="14" xfId="9" applyFont="1" applyFill="1" applyBorder="1" applyAlignment="1">
      <alignment horizontal="center" vertical="center" wrapText="1"/>
    </xf>
    <xf numFmtId="0" fontId="19" fillId="0" borderId="2" xfId="9" applyFont="1" applyBorder="1" applyAlignment="1">
      <alignment horizontal="center" vertical="center"/>
    </xf>
    <xf numFmtId="0" fontId="19" fillId="0" borderId="12" xfId="9" applyFont="1" applyBorder="1" applyAlignment="1">
      <alignment horizontal="center" vertical="center"/>
    </xf>
    <xf numFmtId="0" fontId="19" fillId="0" borderId="3" xfId="9" applyFont="1" applyBorder="1" applyAlignment="1">
      <alignment horizontal="center" vertical="center"/>
    </xf>
    <xf numFmtId="0" fontId="53" fillId="0" borderId="1" xfId="9" applyFont="1" applyBorder="1" applyAlignment="1">
      <alignment horizontal="center" vertical="center"/>
    </xf>
    <xf numFmtId="0" fontId="53" fillId="0" borderId="2" xfId="9" applyFont="1" applyBorder="1" applyAlignment="1">
      <alignment horizontal="center" vertical="center"/>
    </xf>
    <xf numFmtId="0" fontId="53" fillId="0" borderId="12" xfId="9" applyFont="1" applyBorder="1" applyAlignment="1">
      <alignment horizontal="center" vertical="center"/>
    </xf>
    <xf numFmtId="0" fontId="53" fillId="0" borderId="3" xfId="9" applyFont="1" applyBorder="1" applyAlignment="1">
      <alignment horizontal="center" vertical="center"/>
    </xf>
    <xf numFmtId="0" fontId="19" fillId="0" borderId="2" xfId="9" applyFont="1" applyBorder="1" applyAlignment="1">
      <alignment horizontal="left" vertical="center"/>
    </xf>
    <xf numFmtId="0" fontId="19" fillId="0" borderId="3" xfId="9" applyFont="1" applyBorder="1" applyAlignment="1">
      <alignment horizontal="left" vertical="center"/>
    </xf>
    <xf numFmtId="0" fontId="19" fillId="7" borderId="2" xfId="9" applyFont="1" applyFill="1" applyBorder="1" applyAlignment="1">
      <alignment horizontal="center" vertical="center"/>
    </xf>
    <xf numFmtId="0" fontId="19" fillId="7" borderId="3" xfId="9" applyFont="1" applyFill="1" applyBorder="1" applyAlignment="1">
      <alignment horizontal="center" vertical="center"/>
    </xf>
    <xf numFmtId="0" fontId="12" fillId="0" borderId="0" xfId="9" applyFont="1" applyAlignment="1">
      <alignment horizontal="center" vertical="center"/>
    </xf>
    <xf numFmtId="0" fontId="24" fillId="2" borderId="1" xfId="1" applyFont="1" applyFill="1" applyBorder="1" applyAlignment="1">
      <alignment horizontal="left" vertical="center" wrapText="1"/>
    </xf>
    <xf numFmtId="0" fontId="19" fillId="0" borderId="20" xfId="5" applyFont="1" applyBorder="1" applyAlignment="1">
      <alignment horizontal="center" vertical="center" wrapText="1" shrinkToFit="1"/>
    </xf>
    <xf numFmtId="0" fontId="19" fillId="0" borderId="5" xfId="5" applyFont="1" applyBorder="1" applyAlignment="1">
      <alignment horizontal="center" vertical="center" wrapText="1" shrinkToFit="1"/>
    </xf>
    <xf numFmtId="0" fontId="19" fillId="0" borderId="47" xfId="5" applyFont="1" applyBorder="1" applyAlignment="1">
      <alignment horizontal="center" vertical="center" wrapText="1" shrinkToFit="1"/>
    </xf>
    <xf numFmtId="0" fontId="19" fillId="0" borderId="9" xfId="5" applyFont="1" applyBorder="1" applyAlignment="1">
      <alignment horizontal="center" vertical="center" wrapText="1" shrinkToFit="1"/>
    </xf>
    <xf numFmtId="0" fontId="19" fillId="0" borderId="2" xfId="5" applyFont="1" applyBorder="1" applyAlignment="1">
      <alignment horizontal="center" vertical="center" wrapText="1" shrinkToFit="1"/>
    </xf>
    <xf numFmtId="0" fontId="19" fillId="0" borderId="3" xfId="5" applyFont="1" applyBorder="1" applyAlignment="1">
      <alignment horizontal="center" vertical="center" wrapText="1" shrinkToFit="1"/>
    </xf>
    <xf numFmtId="0" fontId="19" fillId="0" borderId="48" xfId="5" applyFont="1" applyBorder="1" applyAlignment="1">
      <alignment horizontal="center" vertical="center" wrapText="1" shrinkToFit="1"/>
    </xf>
    <xf numFmtId="0" fontId="19" fillId="0" borderId="49" xfId="5" applyFont="1" applyBorder="1" applyAlignment="1">
      <alignment horizontal="center" vertical="center" shrinkToFit="1"/>
    </xf>
    <xf numFmtId="0" fontId="32" fillId="0" borderId="1" xfId="3" applyFont="1" applyBorder="1" applyAlignment="1">
      <alignment horizontal="center" vertical="center"/>
    </xf>
    <xf numFmtId="0" fontId="32" fillId="0" borderId="2" xfId="3" applyFont="1" applyBorder="1" applyAlignment="1">
      <alignment horizontal="center" vertical="center"/>
    </xf>
    <xf numFmtId="0" fontId="47" fillId="0" borderId="0" xfId="2" applyFont="1" applyAlignment="1">
      <alignment horizontal="center" vertical="center"/>
    </xf>
    <xf numFmtId="0" fontId="32" fillId="0" borderId="4" xfId="3" applyFont="1" applyBorder="1" applyAlignment="1">
      <alignment horizontal="center" vertical="center"/>
    </xf>
    <xf numFmtId="0" fontId="32" fillId="0" borderId="11" xfId="3" applyFont="1" applyBorder="1" applyAlignment="1">
      <alignment horizontal="center" vertical="center"/>
    </xf>
    <xf numFmtId="0" fontId="32" fillId="0" borderId="6" xfId="3" applyFont="1" applyBorder="1" applyAlignment="1">
      <alignment horizontal="center" vertical="center"/>
    </xf>
    <xf numFmtId="0" fontId="32" fillId="0" borderId="0" xfId="3" applyFont="1" applyAlignment="1">
      <alignment horizontal="center" vertical="center"/>
    </xf>
    <xf numFmtId="0" fontId="38" fillId="0" borderId="18" xfId="3" applyFont="1" applyBorder="1" applyAlignment="1">
      <alignment horizontal="center" vertical="center" wrapText="1"/>
    </xf>
    <xf numFmtId="0" fontId="38" fillId="0" borderId="22" xfId="3" applyFont="1" applyBorder="1" applyAlignment="1">
      <alignment horizontal="center" vertical="center" wrapText="1"/>
    </xf>
    <xf numFmtId="0" fontId="38" fillId="0" borderId="12" xfId="3" applyFont="1" applyBorder="1" applyAlignment="1">
      <alignment horizontal="center" vertical="center" wrapText="1"/>
    </xf>
    <xf numFmtId="0" fontId="38" fillId="0" borderId="17" xfId="3" applyFont="1" applyBorder="1" applyAlignment="1">
      <alignment horizontal="center" vertical="center" wrapText="1"/>
    </xf>
    <xf numFmtId="0" fontId="38" fillId="0" borderId="21" xfId="3" applyFont="1" applyBorder="1" applyAlignment="1">
      <alignment horizontal="center" vertical="center" wrapText="1"/>
    </xf>
    <xf numFmtId="0" fontId="39" fillId="0" borderId="18" xfId="3" applyFont="1" applyBorder="1" applyAlignment="1">
      <alignment horizontal="center" vertical="center" wrapText="1"/>
    </xf>
    <xf numFmtId="0" fontId="39" fillId="0" borderId="22" xfId="3" applyFont="1" applyBorder="1" applyAlignment="1">
      <alignment horizontal="center" vertical="center" wrapText="1"/>
    </xf>
    <xf numFmtId="0" fontId="38" fillId="0" borderId="5" xfId="3" applyFont="1" applyBorder="1" applyAlignment="1">
      <alignment horizontal="center" vertical="center" wrapText="1"/>
    </xf>
    <xf numFmtId="0" fontId="38" fillId="0" borderId="7" xfId="3" applyFont="1" applyBorder="1" applyAlignment="1">
      <alignment horizontal="center" vertical="center" wrapText="1"/>
    </xf>
    <xf numFmtId="0" fontId="42" fillId="0" borderId="0" xfId="3" applyFont="1" applyAlignment="1">
      <alignment vertical="center" wrapText="1"/>
    </xf>
    <xf numFmtId="0" fontId="38" fillId="2" borderId="0" xfId="3" applyFont="1" applyFill="1" applyAlignment="1">
      <alignment horizontal="center" vertical="center" wrapText="1"/>
    </xf>
    <xf numFmtId="0" fontId="40" fillId="5" borderId="4" xfId="2" applyFont="1" applyFill="1" applyBorder="1" applyAlignment="1">
      <alignment horizontal="center" vertical="center" shrinkToFit="1"/>
    </xf>
    <xf numFmtId="0" fontId="40" fillId="5" borderId="5" xfId="2" applyFont="1" applyFill="1" applyBorder="1" applyAlignment="1">
      <alignment horizontal="center" vertical="center" shrinkToFit="1"/>
    </xf>
    <xf numFmtId="38" fontId="40" fillId="2" borderId="0" xfId="4" applyFont="1" applyFill="1" applyBorder="1" applyAlignment="1">
      <alignment horizontal="right" vertical="center"/>
    </xf>
    <xf numFmtId="0" fontId="40" fillId="6" borderId="4" xfId="2" applyFont="1" applyFill="1" applyBorder="1" applyAlignment="1">
      <alignment horizontal="center" vertical="center" shrinkToFit="1"/>
    </xf>
    <xf numFmtId="0" fontId="40" fillId="6" borderId="3" xfId="2" applyFont="1" applyFill="1" applyBorder="1" applyAlignment="1">
      <alignment horizontal="center" vertical="center" shrinkToFit="1"/>
    </xf>
    <xf numFmtId="0" fontId="19" fillId="0" borderId="43" xfId="2" applyFont="1" applyBorder="1" applyAlignment="1">
      <alignment horizontal="center" vertical="center" shrinkToFit="1"/>
    </xf>
    <xf numFmtId="0" fontId="19" fillId="0" borderId="44" xfId="2" applyFont="1" applyBorder="1" applyAlignment="1">
      <alignment horizontal="center" vertical="center" shrinkToFit="1"/>
    </xf>
    <xf numFmtId="0" fontId="32" fillId="2" borderId="18" xfId="2" applyFont="1" applyFill="1" applyBorder="1" applyAlignment="1">
      <alignment horizontal="center" vertical="center" wrapText="1"/>
    </xf>
    <xf numFmtId="0" fontId="32" fillId="2" borderId="22" xfId="2" applyFont="1" applyFill="1" applyBorder="1" applyAlignment="1">
      <alignment horizontal="center" vertical="center" wrapText="1"/>
    </xf>
    <xf numFmtId="0" fontId="32" fillId="2" borderId="19" xfId="2" applyFont="1" applyFill="1" applyBorder="1" applyAlignment="1">
      <alignment horizontal="center" vertical="center" wrapText="1"/>
    </xf>
    <xf numFmtId="0" fontId="19" fillId="0" borderId="46" xfId="2" applyFont="1" applyBorder="1" applyAlignment="1">
      <alignment horizontal="center" vertical="center" shrinkToFit="1"/>
    </xf>
    <xf numFmtId="0" fontId="19" fillId="0" borderId="1" xfId="2" applyFont="1" applyBorder="1" applyAlignment="1">
      <alignment horizontal="center" vertical="center" shrinkToFit="1"/>
    </xf>
    <xf numFmtId="0" fontId="32" fillId="0" borderId="26" xfId="2" applyFont="1" applyBorder="1" applyAlignment="1">
      <alignment horizontal="left" vertical="center" wrapText="1"/>
    </xf>
    <xf numFmtId="0" fontId="32" fillId="0" borderId="27" xfId="2" applyFont="1" applyBorder="1" applyAlignment="1">
      <alignment horizontal="left" vertical="center" wrapText="1"/>
    </xf>
    <xf numFmtId="0" fontId="32" fillId="0" borderId="28" xfId="2" applyFont="1" applyBorder="1" applyAlignment="1">
      <alignment horizontal="left" vertical="center" wrapText="1"/>
    </xf>
    <xf numFmtId="0" fontId="32" fillId="0" borderId="29" xfId="2" applyFont="1" applyBorder="1" applyAlignment="1">
      <alignment horizontal="left" vertical="center" wrapText="1"/>
    </xf>
    <xf numFmtId="0" fontId="32" fillId="2" borderId="4" xfId="2" applyFont="1" applyFill="1" applyBorder="1" applyAlignment="1">
      <alignment horizontal="center" vertical="center" wrapText="1"/>
    </xf>
    <xf numFmtId="0" fontId="32" fillId="2" borderId="8" xfId="2" applyFont="1" applyFill="1" applyBorder="1" applyAlignment="1">
      <alignment horizontal="center" vertical="center" wrapText="1"/>
    </xf>
    <xf numFmtId="0" fontId="32" fillId="0" borderId="13" xfId="2" applyFont="1" applyBorder="1" applyAlignment="1">
      <alignment horizontal="center" vertical="center" wrapText="1"/>
    </xf>
    <xf numFmtId="0" fontId="32" fillId="0" borderId="14" xfId="2" applyFont="1" applyBorder="1" applyAlignment="1">
      <alignment horizontal="center" vertical="center" wrapText="1"/>
    </xf>
    <xf numFmtId="0" fontId="24" fillId="5" borderId="18" xfId="2" applyFont="1" applyFill="1" applyBorder="1" applyAlignment="1">
      <alignment horizontal="center" vertical="center" textRotation="255"/>
    </xf>
    <xf numFmtId="0" fontId="24" fillId="5" borderId="22" xfId="2" applyFont="1" applyFill="1" applyBorder="1" applyAlignment="1">
      <alignment horizontal="center" vertical="center" textRotation="255"/>
    </xf>
    <xf numFmtId="0" fontId="24" fillId="5" borderId="88" xfId="2" applyFont="1" applyFill="1" applyBorder="1" applyAlignment="1">
      <alignment horizontal="center" vertical="center" textRotation="255"/>
    </xf>
    <xf numFmtId="0" fontId="32" fillId="0" borderId="85" xfId="2" applyFont="1" applyBorder="1" applyAlignment="1">
      <alignment horizontal="left" vertical="center" wrapText="1"/>
    </xf>
    <xf numFmtId="0" fontId="44" fillId="6" borderId="59" xfId="2" applyFont="1" applyFill="1" applyBorder="1" applyAlignment="1">
      <alignment horizontal="center" vertical="center" wrapText="1"/>
    </xf>
    <xf numFmtId="0" fontId="44" fillId="5" borderId="59" xfId="2" applyFont="1" applyFill="1" applyBorder="1" applyAlignment="1">
      <alignment horizontal="center" vertical="center" wrapText="1"/>
    </xf>
    <xf numFmtId="0" fontId="44" fillId="6" borderId="88" xfId="2" applyFont="1" applyFill="1" applyBorder="1" applyAlignment="1">
      <alignment horizontal="center" vertical="center" wrapText="1"/>
    </xf>
    <xf numFmtId="37" fontId="38" fillId="6" borderId="55" xfId="6" applyFont="1" applyFill="1" applyBorder="1" applyAlignment="1">
      <alignment horizontal="center" vertical="center" wrapText="1"/>
    </xf>
    <xf numFmtId="37" fontId="38" fillId="6" borderId="56" xfId="6" applyFont="1" applyFill="1" applyBorder="1" applyAlignment="1">
      <alignment horizontal="center" vertical="center" wrapText="1"/>
    </xf>
    <xf numFmtId="37" fontId="38" fillId="6" borderId="76" xfId="6" applyFont="1" applyFill="1" applyBorder="1" applyAlignment="1">
      <alignment horizontal="center" vertical="center" wrapText="1"/>
    </xf>
    <xf numFmtId="37" fontId="38" fillId="6" borderId="66" xfId="6" applyFont="1" applyFill="1" applyBorder="1" applyAlignment="1">
      <alignment horizontal="center" vertical="center" wrapText="1"/>
    </xf>
    <xf numFmtId="0" fontId="40" fillId="4" borderId="81" xfId="2" applyFont="1" applyFill="1" applyBorder="1" applyAlignment="1">
      <alignment horizontal="center" vertical="center" wrapText="1"/>
    </xf>
    <xf numFmtId="0" fontId="40" fillId="4" borderId="61" xfId="2" applyFont="1" applyFill="1" applyBorder="1" applyAlignment="1">
      <alignment horizontal="center" vertical="center"/>
    </xf>
    <xf numFmtId="0" fontId="40" fillId="4" borderId="63" xfId="2" applyFont="1" applyFill="1" applyBorder="1" applyAlignment="1">
      <alignment horizontal="center" vertical="center"/>
    </xf>
    <xf numFmtId="0" fontId="19" fillId="6" borderId="22" xfId="2" applyFont="1" applyFill="1" applyBorder="1" applyAlignment="1">
      <alignment horizontal="center" vertical="center" textRotation="255"/>
    </xf>
    <xf numFmtId="0" fontId="40" fillId="5" borderId="54" xfId="2" applyFont="1" applyFill="1" applyBorder="1" applyAlignment="1">
      <alignment horizontal="center" vertical="center"/>
    </xf>
    <xf numFmtId="0" fontId="40" fillId="5" borderId="55" xfId="2" applyFont="1" applyFill="1" applyBorder="1" applyAlignment="1">
      <alignment horizontal="center" vertical="center"/>
    </xf>
    <xf numFmtId="0" fontId="40" fillId="5" borderId="56" xfId="2" applyFont="1" applyFill="1" applyBorder="1" applyAlignment="1">
      <alignment horizontal="center" vertical="center"/>
    </xf>
    <xf numFmtId="0" fontId="24" fillId="7" borderId="43" xfId="2" applyFont="1" applyFill="1" applyBorder="1" applyAlignment="1">
      <alignment horizontal="center" vertical="center"/>
    </xf>
    <xf numFmtId="0" fontId="24" fillId="7" borderId="48" xfId="2" applyFont="1" applyFill="1" applyBorder="1" applyAlignment="1">
      <alignment horizontal="center" vertical="center"/>
    </xf>
    <xf numFmtId="37" fontId="38" fillId="5" borderId="55" xfId="6" applyFont="1" applyFill="1" applyBorder="1" applyAlignment="1">
      <alignment horizontal="center" vertical="center" wrapText="1"/>
    </xf>
    <xf numFmtId="37" fontId="38" fillId="5" borderId="56" xfId="6" applyFont="1" applyFill="1" applyBorder="1" applyAlignment="1">
      <alignment horizontal="center" vertical="center" wrapText="1"/>
    </xf>
    <xf numFmtId="0" fontId="40" fillId="6" borderId="75" xfId="2" applyFont="1" applyFill="1" applyBorder="1" applyAlignment="1">
      <alignment horizontal="center" vertical="center"/>
    </xf>
    <xf numFmtId="0" fontId="40" fillId="6" borderId="76" xfId="2" applyFont="1" applyFill="1" applyBorder="1" applyAlignment="1">
      <alignment horizontal="center" vertical="center"/>
    </xf>
    <xf numFmtId="0" fontId="40" fillId="6" borderId="66" xfId="2" applyFont="1" applyFill="1" applyBorder="1" applyAlignment="1">
      <alignment horizontal="center" vertical="center"/>
    </xf>
    <xf numFmtId="0" fontId="40" fillId="6" borderId="54" xfId="2" applyFont="1" applyFill="1" applyBorder="1" applyAlignment="1">
      <alignment horizontal="center" vertical="center"/>
    </xf>
    <xf numFmtId="0" fontId="40" fillId="6" borderId="55" xfId="2" applyFont="1" applyFill="1" applyBorder="1" applyAlignment="1">
      <alignment horizontal="center" vertical="center"/>
    </xf>
    <xf numFmtId="0" fontId="40" fillId="6" borderId="56" xfId="2" applyFont="1" applyFill="1" applyBorder="1" applyAlignment="1">
      <alignment horizontal="center" vertical="center"/>
    </xf>
    <xf numFmtId="37" fontId="38" fillId="5" borderId="76" xfId="6" applyFont="1" applyFill="1" applyBorder="1" applyAlignment="1">
      <alignment horizontal="center" vertical="center" wrapText="1"/>
    </xf>
    <xf numFmtId="37" fontId="38" fillId="5" borderId="66" xfId="6" applyFont="1" applyFill="1" applyBorder="1" applyAlignment="1">
      <alignment horizontal="center" vertical="center" wrapText="1"/>
    </xf>
    <xf numFmtId="177" fontId="38" fillId="7" borderId="67" xfId="4" quotePrefix="1" applyNumberFormat="1" applyFont="1" applyFill="1" applyBorder="1" applyAlignment="1" applyProtection="1">
      <alignment horizontal="center" vertical="center" wrapText="1"/>
    </xf>
    <xf numFmtId="177" fontId="38" fillId="7" borderId="64" xfId="4" quotePrefix="1" applyNumberFormat="1" applyFont="1" applyFill="1" applyBorder="1" applyAlignment="1" applyProtection="1">
      <alignment horizontal="center" vertical="center" wrapText="1"/>
    </xf>
    <xf numFmtId="0" fontId="44" fillId="5" borderId="18" xfId="2" applyFont="1" applyFill="1" applyBorder="1" applyAlignment="1">
      <alignment horizontal="center" vertical="center" wrapText="1"/>
    </xf>
    <xf numFmtId="0" fontId="44" fillId="5" borderId="22" xfId="2" applyFont="1" applyFill="1" applyBorder="1" applyAlignment="1">
      <alignment horizontal="center" vertical="center" wrapText="1"/>
    </xf>
    <xf numFmtId="0" fontId="44" fillId="5" borderId="88" xfId="2" applyFont="1" applyFill="1" applyBorder="1" applyAlignment="1">
      <alignment horizontal="center" vertical="center" wrapText="1"/>
    </xf>
    <xf numFmtId="0" fontId="48" fillId="0" borderId="0" xfId="2" applyFont="1" applyAlignment="1">
      <alignment horizontal="center" vertical="center"/>
    </xf>
    <xf numFmtId="0" fontId="32" fillId="7" borderId="67" xfId="2" applyFont="1" applyFill="1" applyBorder="1" applyAlignment="1">
      <alignment horizontal="center" vertical="center"/>
    </xf>
    <xf numFmtId="0" fontId="32" fillId="7" borderId="64" xfId="2" applyFont="1" applyFill="1" applyBorder="1" applyAlignment="1">
      <alignment horizontal="center" vertical="center"/>
    </xf>
    <xf numFmtId="0" fontId="32" fillId="7" borderId="67" xfId="2" applyFont="1" applyFill="1" applyBorder="1" applyAlignment="1">
      <alignment horizontal="center" vertical="center" shrinkToFit="1"/>
    </xf>
    <xf numFmtId="0" fontId="32" fillId="7" borderId="64" xfId="2" applyFont="1" applyFill="1" applyBorder="1" applyAlignment="1">
      <alignment horizontal="center" vertical="center" shrinkToFit="1"/>
    </xf>
    <xf numFmtId="0" fontId="32" fillId="7" borderId="68" xfId="2" applyFont="1" applyFill="1" applyBorder="1" applyAlignment="1">
      <alignment horizontal="center" vertical="center"/>
    </xf>
    <xf numFmtId="0" fontId="32" fillId="7" borderId="69" xfId="2" applyFont="1" applyFill="1" applyBorder="1" applyAlignment="1">
      <alignment horizontal="center" vertical="center"/>
    </xf>
    <xf numFmtId="177" fontId="32" fillId="7" borderId="71" xfId="2" applyNumberFormat="1" applyFont="1" applyFill="1" applyBorder="1" applyAlignment="1">
      <alignment horizontal="center" vertical="center" wrapText="1"/>
    </xf>
    <xf numFmtId="177" fontId="32" fillId="7" borderId="72" xfId="2" applyNumberFormat="1" applyFont="1" applyFill="1" applyBorder="1" applyAlignment="1">
      <alignment horizontal="center" vertical="center" wrapText="1"/>
    </xf>
    <xf numFmtId="0" fontId="32" fillId="7" borderId="52" xfId="2" applyFont="1" applyFill="1" applyBorder="1" applyAlignment="1">
      <alignment horizontal="center" vertical="center"/>
    </xf>
    <xf numFmtId="0" fontId="32" fillId="7" borderId="53" xfId="2" applyFont="1" applyFill="1" applyBorder="1" applyAlignment="1">
      <alignment horizontal="center" vertical="center"/>
    </xf>
    <xf numFmtId="177" fontId="32" fillId="7" borderId="67" xfId="4" applyNumberFormat="1" applyFont="1" applyFill="1" applyBorder="1" applyAlignment="1" applyProtection="1">
      <alignment horizontal="center" vertical="center" wrapText="1"/>
    </xf>
    <xf numFmtId="177" fontId="32" fillId="7" borderId="64" xfId="4" applyNumberFormat="1" applyFont="1" applyFill="1" applyBorder="1" applyAlignment="1" applyProtection="1">
      <alignment horizontal="center" vertical="center" wrapText="1"/>
    </xf>
    <xf numFmtId="177" fontId="38" fillId="7" borderId="67" xfId="4" applyNumberFormat="1" applyFont="1" applyFill="1" applyBorder="1" applyAlignment="1" applyProtection="1">
      <alignment horizontal="center" vertical="center" wrapText="1"/>
    </xf>
    <xf numFmtId="177" fontId="38" fillId="7" borderId="64" xfId="4" applyNumberFormat="1" applyFont="1" applyFill="1" applyBorder="1" applyAlignment="1" applyProtection="1">
      <alignment horizontal="center" vertical="center" wrapText="1"/>
    </xf>
    <xf numFmtId="0" fontId="21" fillId="0" borderId="0" xfId="2" applyFont="1" applyAlignment="1">
      <alignment horizontal="center" vertical="top"/>
    </xf>
    <xf numFmtId="0" fontId="19" fillId="0" borderId="0" xfId="2" applyFont="1" applyAlignment="1">
      <alignment horizontal="left" vertical="top" wrapText="1"/>
    </xf>
    <xf numFmtId="0" fontId="19" fillId="0" borderId="0" xfId="2" applyFont="1" applyAlignment="1">
      <alignment horizontal="left" vertical="top"/>
    </xf>
    <xf numFmtId="0" fontId="24" fillId="0" borderId="0" xfId="2" applyFont="1" applyAlignment="1">
      <alignment horizontal="left" vertical="top" shrinkToFit="1"/>
    </xf>
    <xf numFmtId="0" fontId="19" fillId="0" borderId="2" xfId="2" applyFont="1" applyBorder="1" applyAlignment="1">
      <alignment vertical="center"/>
    </xf>
    <xf numFmtId="0" fontId="19" fillId="0" borderId="3" xfId="2" applyFont="1" applyBorder="1" applyAlignment="1">
      <alignment vertical="center"/>
    </xf>
    <xf numFmtId="0" fontId="22" fillId="8" borderId="2" xfId="2" applyFont="1" applyFill="1" applyBorder="1" applyAlignment="1">
      <alignment horizontal="left" vertical="center" wrapText="1"/>
    </xf>
    <xf numFmtId="0" fontId="22" fillId="8" borderId="12" xfId="2" applyFont="1" applyFill="1" applyBorder="1" applyAlignment="1">
      <alignment horizontal="left" vertical="center"/>
    </xf>
    <xf numFmtId="0" fontId="22" fillId="8" borderId="3" xfId="2" applyFont="1" applyFill="1" applyBorder="1" applyAlignment="1">
      <alignment horizontal="left" vertical="center"/>
    </xf>
    <xf numFmtId="0" fontId="19" fillId="0" borderId="2" xfId="2" applyFont="1" applyBorder="1" applyAlignment="1">
      <alignment vertical="center" wrapText="1"/>
    </xf>
    <xf numFmtId="0" fontId="22" fillId="0" borderId="2" xfId="2" applyFont="1" applyBorder="1" applyAlignment="1">
      <alignment vertical="center" wrapText="1"/>
    </xf>
    <xf numFmtId="0" fontId="22" fillId="0" borderId="12" xfId="2" applyFont="1" applyBorder="1" applyAlignment="1">
      <alignment vertical="center"/>
    </xf>
    <xf numFmtId="0" fontId="22" fillId="0" borderId="3" xfId="2" applyFont="1" applyBorder="1" applyAlignment="1">
      <alignment vertical="center"/>
    </xf>
  </cellXfs>
  <cellStyles count="12">
    <cellStyle name="桁区切り 2" xfId="4" xr:uid="{A7D6245B-A39A-45C6-BBCD-319A0FDC4A8A}"/>
    <cellStyle name="標準" xfId="0" builtinId="0"/>
    <cellStyle name="標準 2" xfId="1" xr:uid="{59963319-A277-45D4-A715-DEF6C463F030}"/>
    <cellStyle name="標準 3" xfId="2" xr:uid="{72BE241F-D4DE-420E-B8D7-2DA260F06900}"/>
    <cellStyle name="標準 4" xfId="3" xr:uid="{2D3E9CA1-5BE6-4092-B8AF-CEC13BCD8D37}"/>
    <cellStyle name="標準 5" xfId="7" xr:uid="{3C7F8362-835A-4CB9-AFEE-4A6B3A9FADD0}"/>
    <cellStyle name="標準 6" xfId="8" xr:uid="{DC1A02AC-E9CC-4643-8E21-7BEB7E39627F}"/>
    <cellStyle name="標準 6 2" xfId="10" xr:uid="{197E49A6-32CE-44C9-A22F-C6DF8961D8F4}"/>
    <cellStyle name="標準 6 2 2" xfId="11" xr:uid="{DF401948-3D56-43D7-BB3A-D4659EB0C427}"/>
    <cellStyle name="標準 7" xfId="9" xr:uid="{FBBB8AF3-745A-4F53-B624-F9148FC3471C}"/>
    <cellStyle name="標準_YOTEIKAK.WJ2" xfId="6" xr:uid="{0660B68F-6151-4F56-AAE8-14E14E784C44}"/>
    <cellStyle name="標準_平成１９年度芸術拠点形成事業　計画書（様式）" xfId="5" xr:uid="{E6299989-9A8B-40DB-BB62-A4DAFCE3BA8B}"/>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304800</xdr:colOff>
      <xdr:row>6</xdr:row>
      <xdr:rowOff>133350</xdr:rowOff>
    </xdr:from>
    <xdr:to>
      <xdr:col>6</xdr:col>
      <xdr:colOff>1028700</xdr:colOff>
      <xdr:row>8</xdr:row>
      <xdr:rowOff>114300</xdr:rowOff>
    </xdr:to>
    <xdr:sp macro="" textlink="">
      <xdr:nvSpPr>
        <xdr:cNvPr id="4" name="テキスト ボックス 3">
          <a:extLst>
            <a:ext uri="{FF2B5EF4-FFF2-40B4-BE49-F238E27FC236}">
              <a16:creationId xmlns:a16="http://schemas.microsoft.com/office/drawing/2014/main" id="{09563DF2-8402-4CA1-AB05-16C849CFC1C3}"/>
            </a:ext>
          </a:extLst>
        </xdr:cNvPr>
        <xdr:cNvSpPr txBox="1"/>
      </xdr:nvSpPr>
      <xdr:spPr>
        <a:xfrm>
          <a:off x="2781300" y="1695450"/>
          <a:ext cx="7010400" cy="409575"/>
        </a:xfrm>
        <a:prstGeom prst="rect">
          <a:avLst/>
        </a:prstGeom>
        <a:solidFill>
          <a:schemeClr val="lt1"/>
        </a:solidFill>
        <a:ln w="2540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000"/>
            </a:lnSpc>
          </a:pPr>
          <a:r>
            <a:rPr kumimoji="1" lang="ja-JP" altLang="en-US" sz="1800" b="1">
              <a:solidFill>
                <a:srgbClr val="FF0000"/>
              </a:solidFill>
            </a:rPr>
            <a:t>行や列を削除しないこと。金額が </a:t>
          </a:r>
          <a:r>
            <a:rPr kumimoji="1" lang="en-US" altLang="ja-JP" sz="1800" b="1">
              <a:solidFill>
                <a:srgbClr val="FF0000"/>
              </a:solidFill>
            </a:rPr>
            <a:t>0 </a:t>
          </a:r>
          <a:r>
            <a:rPr kumimoji="1" lang="ja-JP" altLang="en-US" sz="1800" b="1">
              <a:solidFill>
                <a:srgbClr val="FF0000"/>
              </a:solidFill>
            </a:rPr>
            <a:t>の場合は「</a:t>
          </a:r>
          <a:r>
            <a:rPr kumimoji="1" lang="en-US" altLang="ja-JP" sz="1800" b="1">
              <a:solidFill>
                <a:srgbClr val="FF0000"/>
              </a:solidFill>
            </a:rPr>
            <a:t>0</a:t>
          </a:r>
          <a:r>
            <a:rPr kumimoji="1" lang="ja-JP" altLang="en-US" sz="1800" b="1">
              <a:solidFill>
                <a:srgbClr val="FF0000"/>
              </a:solidFill>
            </a:rPr>
            <a:t>」を記入すること。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 val="Sheet1"/>
      <sheetName val="※※※（作業用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2CC0-6E33-4178-9EB0-11D63E512F8B}">
  <sheetPr>
    <tabColor theme="9" tint="0.59999389629810485"/>
    <pageSetUpPr fitToPage="1"/>
  </sheetPr>
  <dimension ref="A1:D29"/>
  <sheetViews>
    <sheetView showGridLines="0" tabSelected="1" view="pageBreakPreview" zoomScaleNormal="100" zoomScaleSheetLayoutView="100" workbookViewId="0">
      <selection activeCell="G9" sqref="G9"/>
    </sheetView>
  </sheetViews>
  <sheetFormatPr defaultColWidth="8.69921875" defaultRowHeight="12"/>
  <cols>
    <col min="1" max="1" width="15.59765625" style="1" customWidth="1"/>
    <col min="2" max="2" width="31.19921875" style="1" customWidth="1"/>
    <col min="3" max="3" width="15.59765625" style="1" customWidth="1"/>
    <col min="4" max="4" width="31.19921875" style="1" customWidth="1"/>
    <col min="5" max="16384" width="8.69921875" style="1"/>
  </cols>
  <sheetData>
    <row r="1" spans="1:4" ht="27" customHeight="1">
      <c r="A1" s="383"/>
      <c r="B1" s="383"/>
      <c r="C1" s="383"/>
      <c r="D1" s="383"/>
    </row>
    <row r="2" spans="1:4" ht="24.9" customHeight="1">
      <c r="D2" s="229"/>
    </row>
    <row r="3" spans="1:4" ht="24.9" customHeight="1">
      <c r="D3" s="275" t="s">
        <v>0</v>
      </c>
    </row>
    <row r="4" spans="1:4">
      <c r="A4" s="1" t="s">
        <v>1</v>
      </c>
    </row>
    <row r="5" spans="1:4" ht="40.200000000000003" customHeight="1">
      <c r="B5" s="2"/>
      <c r="C5" s="360" t="s">
        <v>2</v>
      </c>
      <c r="D5" s="228"/>
    </row>
    <row r="6" spans="1:4" ht="14.4" customHeight="1">
      <c r="B6" s="2"/>
      <c r="C6" s="382" t="s">
        <v>3</v>
      </c>
      <c r="D6" s="274" t="s">
        <v>4</v>
      </c>
    </row>
    <row r="7" spans="1:4" ht="24.9" customHeight="1">
      <c r="B7" s="2"/>
      <c r="C7" s="382"/>
      <c r="D7" s="228"/>
    </row>
    <row r="8" spans="1:4" ht="24.9" customHeight="1">
      <c r="B8" s="2"/>
      <c r="C8" s="360" t="s">
        <v>5</v>
      </c>
      <c r="D8" s="228"/>
    </row>
    <row r="9" spans="1:4" ht="24.9" customHeight="1">
      <c r="B9" s="2"/>
      <c r="C9" s="360" t="s">
        <v>6</v>
      </c>
      <c r="D9" s="228"/>
    </row>
    <row r="10" spans="1:4" ht="76.2" customHeight="1">
      <c r="A10" s="384" t="s">
        <v>7</v>
      </c>
      <c r="B10" s="385"/>
      <c r="C10" s="385"/>
      <c r="D10" s="385"/>
    </row>
    <row r="11" spans="1:4" ht="52.95" customHeight="1">
      <c r="A11" s="3" t="s">
        <v>8</v>
      </c>
      <c r="B11" s="386"/>
      <c r="C11" s="387"/>
      <c r="D11" s="388"/>
    </row>
    <row r="12" spans="1:4" ht="25.2" customHeight="1">
      <c r="A12" s="3" t="s">
        <v>9</v>
      </c>
      <c r="B12" s="386"/>
      <c r="C12" s="387"/>
      <c r="D12" s="392"/>
    </row>
    <row r="13" spans="1:4" ht="25.2" customHeight="1">
      <c r="A13" s="389" t="s">
        <v>10</v>
      </c>
      <c r="B13" s="4" t="s">
        <v>11</v>
      </c>
      <c r="C13" s="393" t="s">
        <v>0</v>
      </c>
      <c r="D13" s="394"/>
    </row>
    <row r="14" spans="1:4" ht="25.2" customHeight="1">
      <c r="A14" s="391"/>
      <c r="B14" s="6" t="s">
        <v>12</v>
      </c>
      <c r="C14" s="395" t="s">
        <v>0</v>
      </c>
      <c r="D14" s="396"/>
    </row>
    <row r="15" spans="1:4" ht="25.2" customHeight="1">
      <c r="A15" s="389" t="s">
        <v>13</v>
      </c>
      <c r="B15" s="4" t="s">
        <v>14</v>
      </c>
      <c r="C15" s="376" t="e">
        <f>'別紙4-1 収支計算書①'!E17</f>
        <v>#N/A</v>
      </c>
      <c r="D15" s="377"/>
    </row>
    <row r="16" spans="1:4" ht="25.2" customHeight="1">
      <c r="A16" s="390"/>
      <c r="B16" s="5" t="s">
        <v>15</v>
      </c>
      <c r="C16" s="378" t="e">
        <f>'別紙4-1 収支計算書①'!E31</f>
        <v>#N/A</v>
      </c>
      <c r="D16" s="379"/>
    </row>
    <row r="17" spans="1:4" ht="25.2" customHeight="1">
      <c r="A17" s="390"/>
      <c r="B17" s="6" t="s">
        <v>16</v>
      </c>
      <c r="C17" s="380" t="e">
        <f>SUM(C15:D16)</f>
        <v>#N/A</v>
      </c>
      <c r="D17" s="381"/>
    </row>
    <row r="18" spans="1:4" ht="40.950000000000003" customHeight="1">
      <c r="A18" s="359" t="s">
        <v>17</v>
      </c>
      <c r="B18" s="235"/>
      <c r="C18" s="374">
        <f>'別紙4-1 収支計算書①'!G12</f>
        <v>0</v>
      </c>
      <c r="D18" s="375"/>
    </row>
    <row r="19" spans="1:4" ht="60" customHeight="1">
      <c r="A19" s="359" t="s">
        <v>18</v>
      </c>
      <c r="B19" s="397"/>
      <c r="C19" s="398"/>
      <c r="D19" s="399"/>
    </row>
    <row r="20" spans="1:4" ht="16.95" customHeight="1">
      <c r="A20" s="206"/>
      <c r="B20" s="276"/>
      <c r="C20" s="276"/>
      <c r="D20" s="277"/>
    </row>
    <row r="21" spans="1:4" ht="19.95" customHeight="1">
      <c r="A21" s="1" t="s">
        <v>19</v>
      </c>
    </row>
    <row r="22" spans="1:4" s="7" customFormat="1" ht="13.2" customHeight="1">
      <c r="A22" s="354" t="s">
        <v>20</v>
      </c>
      <c r="B22" s="355"/>
      <c r="C22" s="400" t="s">
        <v>21</v>
      </c>
      <c r="D22" s="402"/>
    </row>
    <row r="23" spans="1:4" s="7" customFormat="1" ht="42" customHeight="1">
      <c r="A23" s="356" t="s">
        <v>22</v>
      </c>
      <c r="B23" s="355"/>
      <c r="C23" s="401"/>
      <c r="D23" s="403"/>
    </row>
    <row r="24" spans="1:4" s="7" customFormat="1" ht="42" customHeight="1">
      <c r="A24" s="357" t="s">
        <v>23</v>
      </c>
      <c r="B24" s="404"/>
      <c r="C24" s="404"/>
      <c r="D24" s="405"/>
    </row>
    <row r="25" spans="1:4" s="7" customFormat="1" ht="18" customHeight="1">
      <c r="A25" s="357" t="s">
        <v>24</v>
      </c>
      <c r="B25" s="357"/>
      <c r="C25" s="357" t="s">
        <v>25</v>
      </c>
      <c r="D25" s="358"/>
    </row>
    <row r="26" spans="1:4" s="7" customFormat="1" ht="18" customHeight="1">
      <c r="A26" s="357" t="s">
        <v>26</v>
      </c>
      <c r="B26" s="404"/>
      <c r="C26" s="404"/>
      <c r="D26" s="405"/>
    </row>
    <row r="27" spans="1:4" ht="19.95" customHeight="1">
      <c r="A27" s="1" t="s">
        <v>27</v>
      </c>
    </row>
    <row r="28" spans="1:4" ht="19.95" customHeight="1">
      <c r="A28" s="1" t="s">
        <v>28</v>
      </c>
    </row>
    <row r="29" spans="1:4" ht="19.95" customHeight="1">
      <c r="A29" s="1" t="s">
        <v>29</v>
      </c>
    </row>
  </sheetData>
  <mergeCells count="18">
    <mergeCell ref="B19:D19"/>
    <mergeCell ref="C22:C23"/>
    <mergeCell ref="D22:D23"/>
    <mergeCell ref="B24:D24"/>
    <mergeCell ref="B26:D26"/>
    <mergeCell ref="A1:D1"/>
    <mergeCell ref="A10:D10"/>
    <mergeCell ref="B11:D11"/>
    <mergeCell ref="A15:A17"/>
    <mergeCell ref="A13:A14"/>
    <mergeCell ref="B12:D12"/>
    <mergeCell ref="C13:D13"/>
    <mergeCell ref="C14:D14"/>
    <mergeCell ref="C18:D18"/>
    <mergeCell ref="C15:D15"/>
    <mergeCell ref="C16:D16"/>
    <mergeCell ref="C17:D17"/>
    <mergeCell ref="C6:C7"/>
  </mergeCells>
  <phoneticPr fontId="8"/>
  <printOptions horizontalCentered="1"/>
  <pageMargins left="0.7" right="0.7" top="0.75" bottom="0.75" header="0.3" footer="0.3"/>
  <pageSetup paperSize="9" scale="85"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4F6E3FE-12BB-4CCB-9241-7C70C774A952}">
          <x14:formula1>
            <xm:f>リスト!$E$1:$F$1</xm:f>
          </x14:formula1>
          <xm:sqref>B12:C12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F33E4-964F-4943-9A1D-2C66EBF378C2}">
  <dimension ref="A1:AG49"/>
  <sheetViews>
    <sheetView view="pageBreakPreview" zoomScale="80" zoomScaleNormal="100" zoomScaleSheetLayoutView="80" workbookViewId="0">
      <selection activeCell="D14" sqref="D14"/>
    </sheetView>
  </sheetViews>
  <sheetFormatPr defaultRowHeight="13.2"/>
  <cols>
    <col min="1" max="1" width="3.59765625" style="20" customWidth="1"/>
    <col min="2" max="2" width="32" style="20" customWidth="1"/>
    <col min="3" max="8" width="20.59765625" style="20" customWidth="1"/>
    <col min="9" max="10" width="1.59765625" style="20" hidden="1" customWidth="1"/>
    <col min="11" max="12" width="8.59765625" style="20" hidden="1" customWidth="1"/>
    <col min="13" max="13" width="1.59765625" style="20" hidden="1" customWidth="1"/>
    <col min="14" max="15" width="8.69921875" style="20" hidden="1" customWidth="1"/>
    <col min="16" max="16" width="1.59765625" style="20" hidden="1" customWidth="1"/>
    <col min="17" max="18" width="8.69921875" style="20" hidden="1" customWidth="1"/>
    <col min="19" max="19" width="1.59765625" style="20" hidden="1" customWidth="1"/>
    <col min="20" max="21" width="8.69921875" style="20" hidden="1" customWidth="1"/>
    <col min="22" max="22" width="1.59765625" style="20" hidden="1" customWidth="1"/>
    <col min="23" max="24" width="8.69921875" style="20" hidden="1" customWidth="1"/>
    <col min="25" max="25" width="1.59765625" style="20" hidden="1" customWidth="1"/>
    <col min="26" max="27" width="8.69921875" style="20" hidden="1" customWidth="1"/>
    <col min="28" max="28" width="1.59765625" style="20" hidden="1" customWidth="1"/>
    <col min="29" max="30" width="8.69921875" style="20" hidden="1" customWidth="1"/>
    <col min="31" max="31" width="1.59765625" style="20" hidden="1" customWidth="1"/>
    <col min="32" max="33" width="0" style="20" hidden="1" customWidth="1"/>
    <col min="34" max="256" width="9" style="20"/>
    <col min="257" max="257" width="3.59765625" style="20" customWidth="1"/>
    <col min="258" max="258" width="28.8984375" style="20" customWidth="1"/>
    <col min="259" max="264" width="20.59765625" style="20" customWidth="1"/>
    <col min="265" max="266" width="1.59765625" style="20" customWidth="1"/>
    <col min="267" max="268" width="8.59765625" style="20" customWidth="1"/>
    <col min="269" max="269" width="1.59765625" style="20" customWidth="1"/>
    <col min="270" max="271" width="9" style="20"/>
    <col min="272" max="272" width="1.59765625" style="20" customWidth="1"/>
    <col min="273" max="274" width="9" style="20"/>
    <col min="275" max="275" width="1.59765625" style="20" customWidth="1"/>
    <col min="276" max="277" width="9" style="20"/>
    <col min="278" max="278" width="1.59765625" style="20" customWidth="1"/>
    <col min="279" max="280" width="9" style="20"/>
    <col min="281" max="281" width="1.59765625" style="20" customWidth="1"/>
    <col min="282" max="283" width="9" style="20"/>
    <col min="284" max="284" width="1.59765625" style="20" customWidth="1"/>
    <col min="285" max="286" width="9" style="20"/>
    <col min="287" max="287" width="1.59765625" style="20" customWidth="1"/>
    <col min="288" max="512" width="9" style="20"/>
    <col min="513" max="513" width="3.59765625" style="20" customWidth="1"/>
    <col min="514" max="514" width="28.8984375" style="20" customWidth="1"/>
    <col min="515" max="520" width="20.59765625" style="20" customWidth="1"/>
    <col min="521" max="522" width="1.59765625" style="20" customWidth="1"/>
    <col min="523" max="524" width="8.59765625" style="20" customWidth="1"/>
    <col min="525" max="525" width="1.59765625" style="20" customWidth="1"/>
    <col min="526" max="527" width="9" style="20"/>
    <col min="528" max="528" width="1.59765625" style="20" customWidth="1"/>
    <col min="529" max="530" width="9" style="20"/>
    <col min="531" max="531" width="1.59765625" style="20" customWidth="1"/>
    <col min="532" max="533" width="9" style="20"/>
    <col min="534" max="534" width="1.59765625" style="20" customWidth="1"/>
    <col min="535" max="536" width="9" style="20"/>
    <col min="537" max="537" width="1.59765625" style="20" customWidth="1"/>
    <col min="538" max="539" width="9" style="20"/>
    <col min="540" max="540" width="1.59765625" style="20" customWidth="1"/>
    <col min="541" max="542" width="9" style="20"/>
    <col min="543" max="543" width="1.59765625" style="20" customWidth="1"/>
    <col min="544" max="768" width="9" style="20"/>
    <col min="769" max="769" width="3.59765625" style="20" customWidth="1"/>
    <col min="770" max="770" width="28.8984375" style="20" customWidth="1"/>
    <col min="771" max="776" width="20.59765625" style="20" customWidth="1"/>
    <col min="777" max="778" width="1.59765625" style="20" customWidth="1"/>
    <col min="779" max="780" width="8.59765625" style="20" customWidth="1"/>
    <col min="781" max="781" width="1.59765625" style="20" customWidth="1"/>
    <col min="782" max="783" width="9" style="20"/>
    <col min="784" max="784" width="1.59765625" style="20" customWidth="1"/>
    <col min="785" max="786" width="9" style="20"/>
    <col min="787" max="787" width="1.59765625" style="20" customWidth="1"/>
    <col min="788" max="789" width="9" style="20"/>
    <col min="790" max="790" width="1.59765625" style="20" customWidth="1"/>
    <col min="791" max="792" width="9" style="20"/>
    <col min="793" max="793" width="1.59765625" style="20" customWidth="1"/>
    <col min="794" max="795" width="9" style="20"/>
    <col min="796" max="796" width="1.59765625" style="20" customWidth="1"/>
    <col min="797" max="798" width="9" style="20"/>
    <col min="799" max="799" width="1.59765625" style="20" customWidth="1"/>
    <col min="800" max="1024" width="9" style="20"/>
    <col min="1025" max="1025" width="3.59765625" style="20" customWidth="1"/>
    <col min="1026" max="1026" width="28.8984375" style="20" customWidth="1"/>
    <col min="1027" max="1032" width="20.59765625" style="20" customWidth="1"/>
    <col min="1033" max="1034" width="1.59765625" style="20" customWidth="1"/>
    <col min="1035" max="1036" width="8.59765625" style="20" customWidth="1"/>
    <col min="1037" max="1037" width="1.59765625" style="20" customWidth="1"/>
    <col min="1038" max="1039" width="9" style="20"/>
    <col min="1040" max="1040" width="1.59765625" style="20" customWidth="1"/>
    <col min="1041" max="1042" width="9" style="20"/>
    <col min="1043" max="1043" width="1.59765625" style="20" customWidth="1"/>
    <col min="1044" max="1045" width="9" style="20"/>
    <col min="1046" max="1046" width="1.59765625" style="20" customWidth="1"/>
    <col min="1047" max="1048" width="9" style="20"/>
    <col min="1049" max="1049" width="1.59765625" style="20" customWidth="1"/>
    <col min="1050" max="1051" width="9" style="20"/>
    <col min="1052" max="1052" width="1.59765625" style="20" customWidth="1"/>
    <col min="1053" max="1054" width="9" style="20"/>
    <col min="1055" max="1055" width="1.59765625" style="20" customWidth="1"/>
    <col min="1056" max="1280" width="9" style="20"/>
    <col min="1281" max="1281" width="3.59765625" style="20" customWidth="1"/>
    <col min="1282" max="1282" width="28.8984375" style="20" customWidth="1"/>
    <col min="1283" max="1288" width="20.59765625" style="20" customWidth="1"/>
    <col min="1289" max="1290" width="1.59765625" style="20" customWidth="1"/>
    <col min="1291" max="1292" width="8.59765625" style="20" customWidth="1"/>
    <col min="1293" max="1293" width="1.59765625" style="20" customWidth="1"/>
    <col min="1294" max="1295" width="9" style="20"/>
    <col min="1296" max="1296" width="1.59765625" style="20" customWidth="1"/>
    <col min="1297" max="1298" width="9" style="20"/>
    <col min="1299" max="1299" width="1.59765625" style="20" customWidth="1"/>
    <col min="1300" max="1301" width="9" style="20"/>
    <col min="1302" max="1302" width="1.59765625" style="20" customWidth="1"/>
    <col min="1303" max="1304" width="9" style="20"/>
    <col min="1305" max="1305" width="1.59765625" style="20" customWidth="1"/>
    <col min="1306" max="1307" width="9" style="20"/>
    <col min="1308" max="1308" width="1.59765625" style="20" customWidth="1"/>
    <col min="1309" max="1310" width="9" style="20"/>
    <col min="1311" max="1311" width="1.59765625" style="20" customWidth="1"/>
    <col min="1312" max="1536" width="9" style="20"/>
    <col min="1537" max="1537" width="3.59765625" style="20" customWidth="1"/>
    <col min="1538" max="1538" width="28.8984375" style="20" customWidth="1"/>
    <col min="1539" max="1544" width="20.59765625" style="20" customWidth="1"/>
    <col min="1545" max="1546" width="1.59765625" style="20" customWidth="1"/>
    <col min="1547" max="1548" width="8.59765625" style="20" customWidth="1"/>
    <col min="1549" max="1549" width="1.59765625" style="20" customWidth="1"/>
    <col min="1550" max="1551" width="9" style="20"/>
    <col min="1552" max="1552" width="1.59765625" style="20" customWidth="1"/>
    <col min="1553" max="1554" width="9" style="20"/>
    <col min="1555" max="1555" width="1.59765625" style="20" customWidth="1"/>
    <col min="1556" max="1557" width="9" style="20"/>
    <col min="1558" max="1558" width="1.59765625" style="20" customWidth="1"/>
    <col min="1559" max="1560" width="9" style="20"/>
    <col min="1561" max="1561" width="1.59765625" style="20" customWidth="1"/>
    <col min="1562" max="1563" width="9" style="20"/>
    <col min="1564" max="1564" width="1.59765625" style="20" customWidth="1"/>
    <col min="1565" max="1566" width="9" style="20"/>
    <col min="1567" max="1567" width="1.59765625" style="20" customWidth="1"/>
    <col min="1568" max="1792" width="9" style="20"/>
    <col min="1793" max="1793" width="3.59765625" style="20" customWidth="1"/>
    <col min="1794" max="1794" width="28.8984375" style="20" customWidth="1"/>
    <col min="1795" max="1800" width="20.59765625" style="20" customWidth="1"/>
    <col min="1801" max="1802" width="1.59765625" style="20" customWidth="1"/>
    <col min="1803" max="1804" width="8.59765625" style="20" customWidth="1"/>
    <col min="1805" max="1805" width="1.59765625" style="20" customWidth="1"/>
    <col min="1806" max="1807" width="9" style="20"/>
    <col min="1808" max="1808" width="1.59765625" style="20" customWidth="1"/>
    <col min="1809" max="1810" width="9" style="20"/>
    <col min="1811" max="1811" width="1.59765625" style="20" customWidth="1"/>
    <col min="1812" max="1813" width="9" style="20"/>
    <col min="1814" max="1814" width="1.59765625" style="20" customWidth="1"/>
    <col min="1815" max="1816" width="9" style="20"/>
    <col min="1817" max="1817" width="1.59765625" style="20" customWidth="1"/>
    <col min="1818" max="1819" width="9" style="20"/>
    <col min="1820" max="1820" width="1.59765625" style="20" customWidth="1"/>
    <col min="1821" max="1822" width="9" style="20"/>
    <col min="1823" max="1823" width="1.59765625" style="20" customWidth="1"/>
    <col min="1824" max="2048" width="9" style="20"/>
    <col min="2049" max="2049" width="3.59765625" style="20" customWidth="1"/>
    <col min="2050" max="2050" width="28.8984375" style="20" customWidth="1"/>
    <col min="2051" max="2056" width="20.59765625" style="20" customWidth="1"/>
    <col min="2057" max="2058" width="1.59765625" style="20" customWidth="1"/>
    <col min="2059" max="2060" width="8.59765625" style="20" customWidth="1"/>
    <col min="2061" max="2061" width="1.59765625" style="20" customWidth="1"/>
    <col min="2062" max="2063" width="9" style="20"/>
    <col min="2064" max="2064" width="1.59765625" style="20" customWidth="1"/>
    <col min="2065" max="2066" width="9" style="20"/>
    <col min="2067" max="2067" width="1.59765625" style="20" customWidth="1"/>
    <col min="2068" max="2069" width="9" style="20"/>
    <col min="2070" max="2070" width="1.59765625" style="20" customWidth="1"/>
    <col min="2071" max="2072" width="9" style="20"/>
    <col min="2073" max="2073" width="1.59765625" style="20" customWidth="1"/>
    <col min="2074" max="2075" width="9" style="20"/>
    <col min="2076" max="2076" width="1.59765625" style="20" customWidth="1"/>
    <col min="2077" max="2078" width="9" style="20"/>
    <col min="2079" max="2079" width="1.59765625" style="20" customWidth="1"/>
    <col min="2080" max="2304" width="9" style="20"/>
    <col min="2305" max="2305" width="3.59765625" style="20" customWidth="1"/>
    <col min="2306" max="2306" width="28.8984375" style="20" customWidth="1"/>
    <col min="2307" max="2312" width="20.59765625" style="20" customWidth="1"/>
    <col min="2313" max="2314" width="1.59765625" style="20" customWidth="1"/>
    <col min="2315" max="2316" width="8.59765625" style="20" customWidth="1"/>
    <col min="2317" max="2317" width="1.59765625" style="20" customWidth="1"/>
    <col min="2318" max="2319" width="9" style="20"/>
    <col min="2320" max="2320" width="1.59765625" style="20" customWidth="1"/>
    <col min="2321" max="2322" width="9" style="20"/>
    <col min="2323" max="2323" width="1.59765625" style="20" customWidth="1"/>
    <col min="2324" max="2325" width="9" style="20"/>
    <col min="2326" max="2326" width="1.59765625" style="20" customWidth="1"/>
    <col min="2327" max="2328" width="9" style="20"/>
    <col min="2329" max="2329" width="1.59765625" style="20" customWidth="1"/>
    <col min="2330" max="2331" width="9" style="20"/>
    <col min="2332" max="2332" width="1.59765625" style="20" customWidth="1"/>
    <col min="2333" max="2334" width="9" style="20"/>
    <col min="2335" max="2335" width="1.59765625" style="20" customWidth="1"/>
    <col min="2336" max="2560" width="9" style="20"/>
    <col min="2561" max="2561" width="3.59765625" style="20" customWidth="1"/>
    <col min="2562" max="2562" width="28.8984375" style="20" customWidth="1"/>
    <col min="2563" max="2568" width="20.59765625" style="20" customWidth="1"/>
    <col min="2569" max="2570" width="1.59765625" style="20" customWidth="1"/>
    <col min="2571" max="2572" width="8.59765625" style="20" customWidth="1"/>
    <col min="2573" max="2573" width="1.59765625" style="20" customWidth="1"/>
    <col min="2574" max="2575" width="9" style="20"/>
    <col min="2576" max="2576" width="1.59765625" style="20" customWidth="1"/>
    <col min="2577" max="2578" width="9" style="20"/>
    <col min="2579" max="2579" width="1.59765625" style="20" customWidth="1"/>
    <col min="2580" max="2581" width="9" style="20"/>
    <col min="2582" max="2582" width="1.59765625" style="20" customWidth="1"/>
    <col min="2583" max="2584" width="9" style="20"/>
    <col min="2585" max="2585" width="1.59765625" style="20" customWidth="1"/>
    <col min="2586" max="2587" width="9" style="20"/>
    <col min="2588" max="2588" width="1.59765625" style="20" customWidth="1"/>
    <col min="2589" max="2590" width="9" style="20"/>
    <col min="2591" max="2591" width="1.59765625" style="20" customWidth="1"/>
    <col min="2592" max="2816" width="9" style="20"/>
    <col min="2817" max="2817" width="3.59765625" style="20" customWidth="1"/>
    <col min="2818" max="2818" width="28.8984375" style="20" customWidth="1"/>
    <col min="2819" max="2824" width="20.59765625" style="20" customWidth="1"/>
    <col min="2825" max="2826" width="1.59765625" style="20" customWidth="1"/>
    <col min="2827" max="2828" width="8.59765625" style="20" customWidth="1"/>
    <col min="2829" max="2829" width="1.59765625" style="20" customWidth="1"/>
    <col min="2830" max="2831" width="9" style="20"/>
    <col min="2832" max="2832" width="1.59765625" style="20" customWidth="1"/>
    <col min="2833" max="2834" width="9" style="20"/>
    <col min="2835" max="2835" width="1.59765625" style="20" customWidth="1"/>
    <col min="2836" max="2837" width="9" style="20"/>
    <col min="2838" max="2838" width="1.59765625" style="20" customWidth="1"/>
    <col min="2839" max="2840" width="9" style="20"/>
    <col min="2841" max="2841" width="1.59765625" style="20" customWidth="1"/>
    <col min="2842" max="2843" width="9" style="20"/>
    <col min="2844" max="2844" width="1.59765625" style="20" customWidth="1"/>
    <col min="2845" max="2846" width="9" style="20"/>
    <col min="2847" max="2847" width="1.59765625" style="20" customWidth="1"/>
    <col min="2848" max="3072" width="9" style="20"/>
    <col min="3073" max="3073" width="3.59765625" style="20" customWidth="1"/>
    <col min="3074" max="3074" width="28.8984375" style="20" customWidth="1"/>
    <col min="3075" max="3080" width="20.59765625" style="20" customWidth="1"/>
    <col min="3081" max="3082" width="1.59765625" style="20" customWidth="1"/>
    <col min="3083" max="3084" width="8.59765625" style="20" customWidth="1"/>
    <col min="3085" max="3085" width="1.59765625" style="20" customWidth="1"/>
    <col min="3086" max="3087" width="9" style="20"/>
    <col min="3088" max="3088" width="1.59765625" style="20" customWidth="1"/>
    <col min="3089" max="3090" width="9" style="20"/>
    <col min="3091" max="3091" width="1.59765625" style="20" customWidth="1"/>
    <col min="3092" max="3093" width="9" style="20"/>
    <col min="3094" max="3094" width="1.59765625" style="20" customWidth="1"/>
    <col min="3095" max="3096" width="9" style="20"/>
    <col min="3097" max="3097" width="1.59765625" style="20" customWidth="1"/>
    <col min="3098" max="3099" width="9" style="20"/>
    <col min="3100" max="3100" width="1.59765625" style="20" customWidth="1"/>
    <col min="3101" max="3102" width="9" style="20"/>
    <col min="3103" max="3103" width="1.59765625" style="20" customWidth="1"/>
    <col min="3104" max="3328" width="9" style="20"/>
    <col min="3329" max="3329" width="3.59765625" style="20" customWidth="1"/>
    <col min="3330" max="3330" width="28.8984375" style="20" customWidth="1"/>
    <col min="3331" max="3336" width="20.59765625" style="20" customWidth="1"/>
    <col min="3337" max="3338" width="1.59765625" style="20" customWidth="1"/>
    <col min="3339" max="3340" width="8.59765625" style="20" customWidth="1"/>
    <col min="3341" max="3341" width="1.59765625" style="20" customWidth="1"/>
    <col min="3342" max="3343" width="9" style="20"/>
    <col min="3344" max="3344" width="1.59765625" style="20" customWidth="1"/>
    <col min="3345" max="3346" width="9" style="20"/>
    <col min="3347" max="3347" width="1.59765625" style="20" customWidth="1"/>
    <col min="3348" max="3349" width="9" style="20"/>
    <col min="3350" max="3350" width="1.59765625" style="20" customWidth="1"/>
    <col min="3351" max="3352" width="9" style="20"/>
    <col min="3353" max="3353" width="1.59765625" style="20" customWidth="1"/>
    <col min="3354" max="3355" width="9" style="20"/>
    <col min="3356" max="3356" width="1.59765625" style="20" customWidth="1"/>
    <col min="3357" max="3358" width="9" style="20"/>
    <col min="3359" max="3359" width="1.59765625" style="20" customWidth="1"/>
    <col min="3360" max="3584" width="9" style="20"/>
    <col min="3585" max="3585" width="3.59765625" style="20" customWidth="1"/>
    <col min="3586" max="3586" width="28.8984375" style="20" customWidth="1"/>
    <col min="3587" max="3592" width="20.59765625" style="20" customWidth="1"/>
    <col min="3593" max="3594" width="1.59765625" style="20" customWidth="1"/>
    <col min="3595" max="3596" width="8.59765625" style="20" customWidth="1"/>
    <col min="3597" max="3597" width="1.59765625" style="20" customWidth="1"/>
    <col min="3598" max="3599" width="9" style="20"/>
    <col min="3600" max="3600" width="1.59765625" style="20" customWidth="1"/>
    <col min="3601" max="3602" width="9" style="20"/>
    <col min="3603" max="3603" width="1.59765625" style="20" customWidth="1"/>
    <col min="3604" max="3605" width="9" style="20"/>
    <col min="3606" max="3606" width="1.59765625" style="20" customWidth="1"/>
    <col min="3607" max="3608" width="9" style="20"/>
    <col min="3609" max="3609" width="1.59765625" style="20" customWidth="1"/>
    <col min="3610" max="3611" width="9" style="20"/>
    <col min="3612" max="3612" width="1.59765625" style="20" customWidth="1"/>
    <col min="3613" max="3614" width="9" style="20"/>
    <col min="3615" max="3615" width="1.59765625" style="20" customWidth="1"/>
    <col min="3616" max="3840" width="9" style="20"/>
    <col min="3841" max="3841" width="3.59765625" style="20" customWidth="1"/>
    <col min="3842" max="3842" width="28.8984375" style="20" customWidth="1"/>
    <col min="3843" max="3848" width="20.59765625" style="20" customWidth="1"/>
    <col min="3849" max="3850" width="1.59765625" style="20" customWidth="1"/>
    <col min="3851" max="3852" width="8.59765625" style="20" customWidth="1"/>
    <col min="3853" max="3853" width="1.59765625" style="20" customWidth="1"/>
    <col min="3854" max="3855" width="9" style="20"/>
    <col min="3856" max="3856" width="1.59765625" style="20" customWidth="1"/>
    <col min="3857" max="3858" width="9" style="20"/>
    <col min="3859" max="3859" width="1.59765625" style="20" customWidth="1"/>
    <col min="3860" max="3861" width="9" style="20"/>
    <col min="3862" max="3862" width="1.59765625" style="20" customWidth="1"/>
    <col min="3863" max="3864" width="9" style="20"/>
    <col min="3865" max="3865" width="1.59765625" style="20" customWidth="1"/>
    <col min="3866" max="3867" width="9" style="20"/>
    <col min="3868" max="3868" width="1.59765625" style="20" customWidth="1"/>
    <col min="3869" max="3870" width="9" style="20"/>
    <col min="3871" max="3871" width="1.59765625" style="20" customWidth="1"/>
    <col min="3872" max="4096" width="9" style="20"/>
    <col min="4097" max="4097" width="3.59765625" style="20" customWidth="1"/>
    <col min="4098" max="4098" width="28.8984375" style="20" customWidth="1"/>
    <col min="4099" max="4104" width="20.59765625" style="20" customWidth="1"/>
    <col min="4105" max="4106" width="1.59765625" style="20" customWidth="1"/>
    <col min="4107" max="4108" width="8.59765625" style="20" customWidth="1"/>
    <col min="4109" max="4109" width="1.59765625" style="20" customWidth="1"/>
    <col min="4110" max="4111" width="9" style="20"/>
    <col min="4112" max="4112" width="1.59765625" style="20" customWidth="1"/>
    <col min="4113" max="4114" width="9" style="20"/>
    <col min="4115" max="4115" width="1.59765625" style="20" customWidth="1"/>
    <col min="4116" max="4117" width="9" style="20"/>
    <col min="4118" max="4118" width="1.59765625" style="20" customWidth="1"/>
    <col min="4119" max="4120" width="9" style="20"/>
    <col min="4121" max="4121" width="1.59765625" style="20" customWidth="1"/>
    <col min="4122" max="4123" width="9" style="20"/>
    <col min="4124" max="4124" width="1.59765625" style="20" customWidth="1"/>
    <col min="4125" max="4126" width="9" style="20"/>
    <col min="4127" max="4127" width="1.59765625" style="20" customWidth="1"/>
    <col min="4128" max="4352" width="9" style="20"/>
    <col min="4353" max="4353" width="3.59765625" style="20" customWidth="1"/>
    <col min="4354" max="4354" width="28.8984375" style="20" customWidth="1"/>
    <col min="4355" max="4360" width="20.59765625" style="20" customWidth="1"/>
    <col min="4361" max="4362" width="1.59765625" style="20" customWidth="1"/>
    <col min="4363" max="4364" width="8.59765625" style="20" customWidth="1"/>
    <col min="4365" max="4365" width="1.59765625" style="20" customWidth="1"/>
    <col min="4366" max="4367" width="9" style="20"/>
    <col min="4368" max="4368" width="1.59765625" style="20" customWidth="1"/>
    <col min="4369" max="4370" width="9" style="20"/>
    <col min="4371" max="4371" width="1.59765625" style="20" customWidth="1"/>
    <col min="4372" max="4373" width="9" style="20"/>
    <col min="4374" max="4374" width="1.59765625" style="20" customWidth="1"/>
    <col min="4375" max="4376" width="9" style="20"/>
    <col min="4377" max="4377" width="1.59765625" style="20" customWidth="1"/>
    <col min="4378" max="4379" width="9" style="20"/>
    <col min="4380" max="4380" width="1.59765625" style="20" customWidth="1"/>
    <col min="4381" max="4382" width="9" style="20"/>
    <col min="4383" max="4383" width="1.59765625" style="20" customWidth="1"/>
    <col min="4384" max="4608" width="9" style="20"/>
    <col min="4609" max="4609" width="3.59765625" style="20" customWidth="1"/>
    <col min="4610" max="4610" width="28.8984375" style="20" customWidth="1"/>
    <col min="4611" max="4616" width="20.59765625" style="20" customWidth="1"/>
    <col min="4617" max="4618" width="1.59765625" style="20" customWidth="1"/>
    <col min="4619" max="4620" width="8.59765625" style="20" customWidth="1"/>
    <col min="4621" max="4621" width="1.59765625" style="20" customWidth="1"/>
    <col min="4622" max="4623" width="9" style="20"/>
    <col min="4624" max="4624" width="1.59765625" style="20" customWidth="1"/>
    <col min="4625" max="4626" width="9" style="20"/>
    <col min="4627" max="4627" width="1.59765625" style="20" customWidth="1"/>
    <col min="4628" max="4629" width="9" style="20"/>
    <col min="4630" max="4630" width="1.59765625" style="20" customWidth="1"/>
    <col min="4631" max="4632" width="9" style="20"/>
    <col min="4633" max="4633" width="1.59765625" style="20" customWidth="1"/>
    <col min="4634" max="4635" width="9" style="20"/>
    <col min="4636" max="4636" width="1.59765625" style="20" customWidth="1"/>
    <col min="4637" max="4638" width="9" style="20"/>
    <col min="4639" max="4639" width="1.59765625" style="20" customWidth="1"/>
    <col min="4640" max="4864" width="9" style="20"/>
    <col min="4865" max="4865" width="3.59765625" style="20" customWidth="1"/>
    <col min="4866" max="4866" width="28.8984375" style="20" customWidth="1"/>
    <col min="4867" max="4872" width="20.59765625" style="20" customWidth="1"/>
    <col min="4873" max="4874" width="1.59765625" style="20" customWidth="1"/>
    <col min="4875" max="4876" width="8.59765625" style="20" customWidth="1"/>
    <col min="4877" max="4877" width="1.59765625" style="20" customWidth="1"/>
    <col min="4878" max="4879" width="9" style="20"/>
    <col min="4880" max="4880" width="1.59765625" style="20" customWidth="1"/>
    <col min="4881" max="4882" width="9" style="20"/>
    <col min="4883" max="4883" width="1.59765625" style="20" customWidth="1"/>
    <col min="4884" max="4885" width="9" style="20"/>
    <col min="4886" max="4886" width="1.59765625" style="20" customWidth="1"/>
    <col min="4887" max="4888" width="9" style="20"/>
    <col min="4889" max="4889" width="1.59765625" style="20" customWidth="1"/>
    <col min="4890" max="4891" width="9" style="20"/>
    <col min="4892" max="4892" width="1.59765625" style="20" customWidth="1"/>
    <col min="4893" max="4894" width="9" style="20"/>
    <col min="4895" max="4895" width="1.59765625" style="20" customWidth="1"/>
    <col min="4896" max="5120" width="9" style="20"/>
    <col min="5121" max="5121" width="3.59765625" style="20" customWidth="1"/>
    <col min="5122" max="5122" width="28.8984375" style="20" customWidth="1"/>
    <col min="5123" max="5128" width="20.59765625" style="20" customWidth="1"/>
    <col min="5129" max="5130" width="1.59765625" style="20" customWidth="1"/>
    <col min="5131" max="5132" width="8.59765625" style="20" customWidth="1"/>
    <col min="5133" max="5133" width="1.59765625" style="20" customWidth="1"/>
    <col min="5134" max="5135" width="9" style="20"/>
    <col min="5136" max="5136" width="1.59765625" style="20" customWidth="1"/>
    <col min="5137" max="5138" width="9" style="20"/>
    <col min="5139" max="5139" width="1.59765625" style="20" customWidth="1"/>
    <col min="5140" max="5141" width="9" style="20"/>
    <col min="5142" max="5142" width="1.59765625" style="20" customWidth="1"/>
    <col min="5143" max="5144" width="9" style="20"/>
    <col min="5145" max="5145" width="1.59765625" style="20" customWidth="1"/>
    <col min="5146" max="5147" width="9" style="20"/>
    <col min="5148" max="5148" width="1.59765625" style="20" customWidth="1"/>
    <col min="5149" max="5150" width="9" style="20"/>
    <col min="5151" max="5151" width="1.59765625" style="20" customWidth="1"/>
    <col min="5152" max="5376" width="9" style="20"/>
    <col min="5377" max="5377" width="3.59765625" style="20" customWidth="1"/>
    <col min="5378" max="5378" width="28.8984375" style="20" customWidth="1"/>
    <col min="5379" max="5384" width="20.59765625" style="20" customWidth="1"/>
    <col min="5385" max="5386" width="1.59765625" style="20" customWidth="1"/>
    <col min="5387" max="5388" width="8.59765625" style="20" customWidth="1"/>
    <col min="5389" max="5389" width="1.59765625" style="20" customWidth="1"/>
    <col min="5390" max="5391" width="9" style="20"/>
    <col min="5392" max="5392" width="1.59765625" style="20" customWidth="1"/>
    <col min="5393" max="5394" width="9" style="20"/>
    <col min="5395" max="5395" width="1.59765625" style="20" customWidth="1"/>
    <col min="5396" max="5397" width="9" style="20"/>
    <col min="5398" max="5398" width="1.59765625" style="20" customWidth="1"/>
    <col min="5399" max="5400" width="9" style="20"/>
    <col min="5401" max="5401" width="1.59765625" style="20" customWidth="1"/>
    <col min="5402" max="5403" width="9" style="20"/>
    <col min="5404" max="5404" width="1.59765625" style="20" customWidth="1"/>
    <col min="5405" max="5406" width="9" style="20"/>
    <col min="5407" max="5407" width="1.59765625" style="20" customWidth="1"/>
    <col min="5408" max="5632" width="9" style="20"/>
    <col min="5633" max="5633" width="3.59765625" style="20" customWidth="1"/>
    <col min="5634" max="5634" width="28.8984375" style="20" customWidth="1"/>
    <col min="5635" max="5640" width="20.59765625" style="20" customWidth="1"/>
    <col min="5641" max="5642" width="1.59765625" style="20" customWidth="1"/>
    <col min="5643" max="5644" width="8.59765625" style="20" customWidth="1"/>
    <col min="5645" max="5645" width="1.59765625" style="20" customWidth="1"/>
    <col min="5646" max="5647" width="9" style="20"/>
    <col min="5648" max="5648" width="1.59765625" style="20" customWidth="1"/>
    <col min="5649" max="5650" width="9" style="20"/>
    <col min="5651" max="5651" width="1.59765625" style="20" customWidth="1"/>
    <col min="5652" max="5653" width="9" style="20"/>
    <col min="5654" max="5654" width="1.59765625" style="20" customWidth="1"/>
    <col min="5655" max="5656" width="9" style="20"/>
    <col min="5657" max="5657" width="1.59765625" style="20" customWidth="1"/>
    <col min="5658" max="5659" width="9" style="20"/>
    <col min="5660" max="5660" width="1.59765625" style="20" customWidth="1"/>
    <col min="5661" max="5662" width="9" style="20"/>
    <col min="5663" max="5663" width="1.59765625" style="20" customWidth="1"/>
    <col min="5664" max="5888" width="9" style="20"/>
    <col min="5889" max="5889" width="3.59765625" style="20" customWidth="1"/>
    <col min="5890" max="5890" width="28.8984375" style="20" customWidth="1"/>
    <col min="5891" max="5896" width="20.59765625" style="20" customWidth="1"/>
    <col min="5897" max="5898" width="1.59765625" style="20" customWidth="1"/>
    <col min="5899" max="5900" width="8.59765625" style="20" customWidth="1"/>
    <col min="5901" max="5901" width="1.59765625" style="20" customWidth="1"/>
    <col min="5902" max="5903" width="9" style="20"/>
    <col min="5904" max="5904" width="1.59765625" style="20" customWidth="1"/>
    <col min="5905" max="5906" width="9" style="20"/>
    <col min="5907" max="5907" width="1.59765625" style="20" customWidth="1"/>
    <col min="5908" max="5909" width="9" style="20"/>
    <col min="5910" max="5910" width="1.59765625" style="20" customWidth="1"/>
    <col min="5911" max="5912" width="9" style="20"/>
    <col min="5913" max="5913" width="1.59765625" style="20" customWidth="1"/>
    <col min="5914" max="5915" width="9" style="20"/>
    <col min="5916" max="5916" width="1.59765625" style="20" customWidth="1"/>
    <col min="5917" max="5918" width="9" style="20"/>
    <col min="5919" max="5919" width="1.59765625" style="20" customWidth="1"/>
    <col min="5920" max="6144" width="9" style="20"/>
    <col min="6145" max="6145" width="3.59765625" style="20" customWidth="1"/>
    <col min="6146" max="6146" width="28.8984375" style="20" customWidth="1"/>
    <col min="6147" max="6152" width="20.59765625" style="20" customWidth="1"/>
    <col min="6153" max="6154" width="1.59765625" style="20" customWidth="1"/>
    <col min="6155" max="6156" width="8.59765625" style="20" customWidth="1"/>
    <col min="6157" max="6157" width="1.59765625" style="20" customWidth="1"/>
    <col min="6158" max="6159" width="9" style="20"/>
    <col min="6160" max="6160" width="1.59765625" style="20" customWidth="1"/>
    <col min="6161" max="6162" width="9" style="20"/>
    <col min="6163" max="6163" width="1.59765625" style="20" customWidth="1"/>
    <col min="6164" max="6165" width="9" style="20"/>
    <col min="6166" max="6166" width="1.59765625" style="20" customWidth="1"/>
    <col min="6167" max="6168" width="9" style="20"/>
    <col min="6169" max="6169" width="1.59765625" style="20" customWidth="1"/>
    <col min="6170" max="6171" width="9" style="20"/>
    <col min="6172" max="6172" width="1.59765625" style="20" customWidth="1"/>
    <col min="6173" max="6174" width="9" style="20"/>
    <col min="6175" max="6175" width="1.59765625" style="20" customWidth="1"/>
    <col min="6176" max="6400" width="9" style="20"/>
    <col min="6401" max="6401" width="3.59765625" style="20" customWidth="1"/>
    <col min="6402" max="6402" width="28.8984375" style="20" customWidth="1"/>
    <col min="6403" max="6408" width="20.59765625" style="20" customWidth="1"/>
    <col min="6409" max="6410" width="1.59765625" style="20" customWidth="1"/>
    <col min="6411" max="6412" width="8.59765625" style="20" customWidth="1"/>
    <col min="6413" max="6413" width="1.59765625" style="20" customWidth="1"/>
    <col min="6414" max="6415" width="9" style="20"/>
    <col min="6416" max="6416" width="1.59765625" style="20" customWidth="1"/>
    <col min="6417" max="6418" width="9" style="20"/>
    <col min="6419" max="6419" width="1.59765625" style="20" customWidth="1"/>
    <col min="6420" max="6421" width="9" style="20"/>
    <col min="6422" max="6422" width="1.59765625" style="20" customWidth="1"/>
    <col min="6423" max="6424" width="9" style="20"/>
    <col min="6425" max="6425" width="1.59765625" style="20" customWidth="1"/>
    <col min="6426" max="6427" width="9" style="20"/>
    <col min="6428" max="6428" width="1.59765625" style="20" customWidth="1"/>
    <col min="6429" max="6430" width="9" style="20"/>
    <col min="6431" max="6431" width="1.59765625" style="20" customWidth="1"/>
    <col min="6432" max="6656" width="9" style="20"/>
    <col min="6657" max="6657" width="3.59765625" style="20" customWidth="1"/>
    <col min="6658" max="6658" width="28.8984375" style="20" customWidth="1"/>
    <col min="6659" max="6664" width="20.59765625" style="20" customWidth="1"/>
    <col min="6665" max="6666" width="1.59765625" style="20" customWidth="1"/>
    <col min="6667" max="6668" width="8.59765625" style="20" customWidth="1"/>
    <col min="6669" max="6669" width="1.59765625" style="20" customWidth="1"/>
    <col min="6670" max="6671" width="9" style="20"/>
    <col min="6672" max="6672" width="1.59765625" style="20" customWidth="1"/>
    <col min="6673" max="6674" width="9" style="20"/>
    <col min="6675" max="6675" width="1.59765625" style="20" customWidth="1"/>
    <col min="6676" max="6677" width="9" style="20"/>
    <col min="6678" max="6678" width="1.59765625" style="20" customWidth="1"/>
    <col min="6679" max="6680" width="9" style="20"/>
    <col min="6681" max="6681" width="1.59765625" style="20" customWidth="1"/>
    <col min="6682" max="6683" width="9" style="20"/>
    <col min="6684" max="6684" width="1.59765625" style="20" customWidth="1"/>
    <col min="6685" max="6686" width="9" style="20"/>
    <col min="6687" max="6687" width="1.59765625" style="20" customWidth="1"/>
    <col min="6688" max="6912" width="9" style="20"/>
    <col min="6913" max="6913" width="3.59765625" style="20" customWidth="1"/>
    <col min="6914" max="6914" width="28.8984375" style="20" customWidth="1"/>
    <col min="6915" max="6920" width="20.59765625" style="20" customWidth="1"/>
    <col min="6921" max="6922" width="1.59765625" style="20" customWidth="1"/>
    <col min="6923" max="6924" width="8.59765625" style="20" customWidth="1"/>
    <col min="6925" max="6925" width="1.59765625" style="20" customWidth="1"/>
    <col min="6926" max="6927" width="9" style="20"/>
    <col min="6928" max="6928" width="1.59765625" style="20" customWidth="1"/>
    <col min="6929" max="6930" width="9" style="20"/>
    <col min="6931" max="6931" width="1.59765625" style="20" customWidth="1"/>
    <col min="6932" max="6933" width="9" style="20"/>
    <col min="6934" max="6934" width="1.59765625" style="20" customWidth="1"/>
    <col min="6935" max="6936" width="9" style="20"/>
    <col min="6937" max="6937" width="1.59765625" style="20" customWidth="1"/>
    <col min="6938" max="6939" width="9" style="20"/>
    <col min="6940" max="6940" width="1.59765625" style="20" customWidth="1"/>
    <col min="6941" max="6942" width="9" style="20"/>
    <col min="6943" max="6943" width="1.59765625" style="20" customWidth="1"/>
    <col min="6944" max="7168" width="9" style="20"/>
    <col min="7169" max="7169" width="3.59765625" style="20" customWidth="1"/>
    <col min="7170" max="7170" width="28.8984375" style="20" customWidth="1"/>
    <col min="7171" max="7176" width="20.59765625" style="20" customWidth="1"/>
    <col min="7177" max="7178" width="1.59765625" style="20" customWidth="1"/>
    <col min="7179" max="7180" width="8.59765625" style="20" customWidth="1"/>
    <col min="7181" max="7181" width="1.59765625" style="20" customWidth="1"/>
    <col min="7182" max="7183" width="9" style="20"/>
    <col min="7184" max="7184" width="1.59765625" style="20" customWidth="1"/>
    <col min="7185" max="7186" width="9" style="20"/>
    <col min="7187" max="7187" width="1.59765625" style="20" customWidth="1"/>
    <col min="7188" max="7189" width="9" style="20"/>
    <col min="7190" max="7190" width="1.59765625" style="20" customWidth="1"/>
    <col min="7191" max="7192" width="9" style="20"/>
    <col min="7193" max="7193" width="1.59765625" style="20" customWidth="1"/>
    <col min="7194" max="7195" width="9" style="20"/>
    <col min="7196" max="7196" width="1.59765625" style="20" customWidth="1"/>
    <col min="7197" max="7198" width="9" style="20"/>
    <col min="7199" max="7199" width="1.59765625" style="20" customWidth="1"/>
    <col min="7200" max="7424" width="9" style="20"/>
    <col min="7425" max="7425" width="3.59765625" style="20" customWidth="1"/>
    <col min="7426" max="7426" width="28.8984375" style="20" customWidth="1"/>
    <col min="7427" max="7432" width="20.59765625" style="20" customWidth="1"/>
    <col min="7433" max="7434" width="1.59765625" style="20" customWidth="1"/>
    <col min="7435" max="7436" width="8.59765625" style="20" customWidth="1"/>
    <col min="7437" max="7437" width="1.59765625" style="20" customWidth="1"/>
    <col min="7438" max="7439" width="9" style="20"/>
    <col min="7440" max="7440" width="1.59765625" style="20" customWidth="1"/>
    <col min="7441" max="7442" width="9" style="20"/>
    <col min="7443" max="7443" width="1.59765625" style="20" customWidth="1"/>
    <col min="7444" max="7445" width="9" style="20"/>
    <col min="7446" max="7446" width="1.59765625" style="20" customWidth="1"/>
    <col min="7447" max="7448" width="9" style="20"/>
    <col min="7449" max="7449" width="1.59765625" style="20" customWidth="1"/>
    <col min="7450" max="7451" width="9" style="20"/>
    <col min="7452" max="7452" width="1.59765625" style="20" customWidth="1"/>
    <col min="7453" max="7454" width="9" style="20"/>
    <col min="7455" max="7455" width="1.59765625" style="20" customWidth="1"/>
    <col min="7456" max="7680" width="9" style="20"/>
    <col min="7681" max="7681" width="3.59765625" style="20" customWidth="1"/>
    <col min="7682" max="7682" width="28.8984375" style="20" customWidth="1"/>
    <col min="7683" max="7688" width="20.59765625" style="20" customWidth="1"/>
    <col min="7689" max="7690" width="1.59765625" style="20" customWidth="1"/>
    <col min="7691" max="7692" width="8.59765625" style="20" customWidth="1"/>
    <col min="7693" max="7693" width="1.59765625" style="20" customWidth="1"/>
    <col min="7694" max="7695" width="9" style="20"/>
    <col min="7696" max="7696" width="1.59765625" style="20" customWidth="1"/>
    <col min="7697" max="7698" width="9" style="20"/>
    <col min="7699" max="7699" width="1.59765625" style="20" customWidth="1"/>
    <col min="7700" max="7701" width="9" style="20"/>
    <col min="7702" max="7702" width="1.59765625" style="20" customWidth="1"/>
    <col min="7703" max="7704" width="9" style="20"/>
    <col min="7705" max="7705" width="1.59765625" style="20" customWidth="1"/>
    <col min="7706" max="7707" width="9" style="20"/>
    <col min="7708" max="7708" width="1.59765625" style="20" customWidth="1"/>
    <col min="7709" max="7710" width="9" style="20"/>
    <col min="7711" max="7711" width="1.59765625" style="20" customWidth="1"/>
    <col min="7712" max="7936" width="9" style="20"/>
    <col min="7937" max="7937" width="3.59765625" style="20" customWidth="1"/>
    <col min="7938" max="7938" width="28.8984375" style="20" customWidth="1"/>
    <col min="7939" max="7944" width="20.59765625" style="20" customWidth="1"/>
    <col min="7945" max="7946" width="1.59765625" style="20" customWidth="1"/>
    <col min="7947" max="7948" width="8.59765625" style="20" customWidth="1"/>
    <col min="7949" max="7949" width="1.59765625" style="20" customWidth="1"/>
    <col min="7950" max="7951" width="9" style="20"/>
    <col min="7952" max="7952" width="1.59765625" style="20" customWidth="1"/>
    <col min="7953" max="7954" width="9" style="20"/>
    <col min="7955" max="7955" width="1.59765625" style="20" customWidth="1"/>
    <col min="7956" max="7957" width="9" style="20"/>
    <col min="7958" max="7958" width="1.59765625" style="20" customWidth="1"/>
    <col min="7959" max="7960" width="9" style="20"/>
    <col min="7961" max="7961" width="1.59765625" style="20" customWidth="1"/>
    <col min="7962" max="7963" width="9" style="20"/>
    <col min="7964" max="7964" width="1.59765625" style="20" customWidth="1"/>
    <col min="7965" max="7966" width="9" style="20"/>
    <col min="7967" max="7967" width="1.59765625" style="20" customWidth="1"/>
    <col min="7968" max="8192" width="9" style="20"/>
    <col min="8193" max="8193" width="3.59765625" style="20" customWidth="1"/>
    <col min="8194" max="8194" width="28.8984375" style="20" customWidth="1"/>
    <col min="8195" max="8200" width="20.59765625" style="20" customWidth="1"/>
    <col min="8201" max="8202" width="1.59765625" style="20" customWidth="1"/>
    <col min="8203" max="8204" width="8.59765625" style="20" customWidth="1"/>
    <col min="8205" max="8205" width="1.59765625" style="20" customWidth="1"/>
    <col min="8206" max="8207" width="9" style="20"/>
    <col min="8208" max="8208" width="1.59765625" style="20" customWidth="1"/>
    <col min="8209" max="8210" width="9" style="20"/>
    <col min="8211" max="8211" width="1.59765625" style="20" customWidth="1"/>
    <col min="8212" max="8213" width="9" style="20"/>
    <col min="8214" max="8214" width="1.59765625" style="20" customWidth="1"/>
    <col min="8215" max="8216" width="9" style="20"/>
    <col min="8217" max="8217" width="1.59765625" style="20" customWidth="1"/>
    <col min="8218" max="8219" width="9" style="20"/>
    <col min="8220" max="8220" width="1.59765625" style="20" customWidth="1"/>
    <col min="8221" max="8222" width="9" style="20"/>
    <col min="8223" max="8223" width="1.59765625" style="20" customWidth="1"/>
    <col min="8224" max="8448" width="9" style="20"/>
    <col min="8449" max="8449" width="3.59765625" style="20" customWidth="1"/>
    <col min="8450" max="8450" width="28.8984375" style="20" customWidth="1"/>
    <col min="8451" max="8456" width="20.59765625" style="20" customWidth="1"/>
    <col min="8457" max="8458" width="1.59765625" style="20" customWidth="1"/>
    <col min="8459" max="8460" width="8.59765625" style="20" customWidth="1"/>
    <col min="8461" max="8461" width="1.59765625" style="20" customWidth="1"/>
    <col min="8462" max="8463" width="9" style="20"/>
    <col min="8464" max="8464" width="1.59765625" style="20" customWidth="1"/>
    <col min="8465" max="8466" width="9" style="20"/>
    <col min="8467" max="8467" width="1.59765625" style="20" customWidth="1"/>
    <col min="8468" max="8469" width="9" style="20"/>
    <col min="8470" max="8470" width="1.59765625" style="20" customWidth="1"/>
    <col min="8471" max="8472" width="9" style="20"/>
    <col min="8473" max="8473" width="1.59765625" style="20" customWidth="1"/>
    <col min="8474" max="8475" width="9" style="20"/>
    <col min="8476" max="8476" width="1.59765625" style="20" customWidth="1"/>
    <col min="8477" max="8478" width="9" style="20"/>
    <col min="8479" max="8479" width="1.59765625" style="20" customWidth="1"/>
    <col min="8480" max="8704" width="9" style="20"/>
    <col min="8705" max="8705" width="3.59765625" style="20" customWidth="1"/>
    <col min="8706" max="8706" width="28.8984375" style="20" customWidth="1"/>
    <col min="8707" max="8712" width="20.59765625" style="20" customWidth="1"/>
    <col min="8713" max="8714" width="1.59765625" style="20" customWidth="1"/>
    <col min="8715" max="8716" width="8.59765625" style="20" customWidth="1"/>
    <col min="8717" max="8717" width="1.59765625" style="20" customWidth="1"/>
    <col min="8718" max="8719" width="9" style="20"/>
    <col min="8720" max="8720" width="1.59765625" style="20" customWidth="1"/>
    <col min="8721" max="8722" width="9" style="20"/>
    <col min="8723" max="8723" width="1.59765625" style="20" customWidth="1"/>
    <col min="8724" max="8725" width="9" style="20"/>
    <col min="8726" max="8726" width="1.59765625" style="20" customWidth="1"/>
    <col min="8727" max="8728" width="9" style="20"/>
    <col min="8729" max="8729" width="1.59765625" style="20" customWidth="1"/>
    <col min="8730" max="8731" width="9" style="20"/>
    <col min="8732" max="8732" width="1.59765625" style="20" customWidth="1"/>
    <col min="8733" max="8734" width="9" style="20"/>
    <col min="8735" max="8735" width="1.59765625" style="20" customWidth="1"/>
    <col min="8736" max="8960" width="9" style="20"/>
    <col min="8961" max="8961" width="3.59765625" style="20" customWidth="1"/>
    <col min="8962" max="8962" width="28.8984375" style="20" customWidth="1"/>
    <col min="8963" max="8968" width="20.59765625" style="20" customWidth="1"/>
    <col min="8969" max="8970" width="1.59765625" style="20" customWidth="1"/>
    <col min="8971" max="8972" width="8.59765625" style="20" customWidth="1"/>
    <col min="8973" max="8973" width="1.59765625" style="20" customWidth="1"/>
    <col min="8974" max="8975" width="9" style="20"/>
    <col min="8976" max="8976" width="1.59765625" style="20" customWidth="1"/>
    <col min="8977" max="8978" width="9" style="20"/>
    <col min="8979" max="8979" width="1.59765625" style="20" customWidth="1"/>
    <col min="8980" max="8981" width="9" style="20"/>
    <col min="8982" max="8982" width="1.59765625" style="20" customWidth="1"/>
    <col min="8983" max="8984" width="9" style="20"/>
    <col min="8985" max="8985" width="1.59765625" style="20" customWidth="1"/>
    <col min="8986" max="8987" width="9" style="20"/>
    <col min="8988" max="8988" width="1.59765625" style="20" customWidth="1"/>
    <col min="8989" max="8990" width="9" style="20"/>
    <col min="8991" max="8991" width="1.59765625" style="20" customWidth="1"/>
    <col min="8992" max="9216" width="9" style="20"/>
    <col min="9217" max="9217" width="3.59765625" style="20" customWidth="1"/>
    <col min="9218" max="9218" width="28.8984375" style="20" customWidth="1"/>
    <col min="9219" max="9224" width="20.59765625" style="20" customWidth="1"/>
    <col min="9225" max="9226" width="1.59765625" style="20" customWidth="1"/>
    <col min="9227" max="9228" width="8.59765625" style="20" customWidth="1"/>
    <col min="9229" max="9229" width="1.59765625" style="20" customWidth="1"/>
    <col min="9230" max="9231" width="9" style="20"/>
    <col min="9232" max="9232" width="1.59765625" style="20" customWidth="1"/>
    <col min="9233" max="9234" width="9" style="20"/>
    <col min="9235" max="9235" width="1.59765625" style="20" customWidth="1"/>
    <col min="9236" max="9237" width="9" style="20"/>
    <col min="9238" max="9238" width="1.59765625" style="20" customWidth="1"/>
    <col min="9239" max="9240" width="9" style="20"/>
    <col min="9241" max="9241" width="1.59765625" style="20" customWidth="1"/>
    <col min="9242" max="9243" width="9" style="20"/>
    <col min="9244" max="9244" width="1.59765625" style="20" customWidth="1"/>
    <col min="9245" max="9246" width="9" style="20"/>
    <col min="9247" max="9247" width="1.59765625" style="20" customWidth="1"/>
    <col min="9248" max="9472" width="9" style="20"/>
    <col min="9473" max="9473" width="3.59765625" style="20" customWidth="1"/>
    <col min="9474" max="9474" width="28.8984375" style="20" customWidth="1"/>
    <col min="9475" max="9480" width="20.59765625" style="20" customWidth="1"/>
    <col min="9481" max="9482" width="1.59765625" style="20" customWidth="1"/>
    <col min="9483" max="9484" width="8.59765625" style="20" customWidth="1"/>
    <col min="9485" max="9485" width="1.59765625" style="20" customWidth="1"/>
    <col min="9486" max="9487" width="9" style="20"/>
    <col min="9488" max="9488" width="1.59765625" style="20" customWidth="1"/>
    <col min="9489" max="9490" width="9" style="20"/>
    <col min="9491" max="9491" width="1.59765625" style="20" customWidth="1"/>
    <col min="9492" max="9493" width="9" style="20"/>
    <col min="9494" max="9494" width="1.59765625" style="20" customWidth="1"/>
    <col min="9495" max="9496" width="9" style="20"/>
    <col min="9497" max="9497" width="1.59765625" style="20" customWidth="1"/>
    <col min="9498" max="9499" width="9" style="20"/>
    <col min="9500" max="9500" width="1.59765625" style="20" customWidth="1"/>
    <col min="9501" max="9502" width="9" style="20"/>
    <col min="9503" max="9503" width="1.59765625" style="20" customWidth="1"/>
    <col min="9504" max="9728" width="9" style="20"/>
    <col min="9729" max="9729" width="3.59765625" style="20" customWidth="1"/>
    <col min="9730" max="9730" width="28.8984375" style="20" customWidth="1"/>
    <col min="9731" max="9736" width="20.59765625" style="20" customWidth="1"/>
    <col min="9737" max="9738" width="1.59765625" style="20" customWidth="1"/>
    <col min="9739" max="9740" width="8.59765625" style="20" customWidth="1"/>
    <col min="9741" max="9741" width="1.59765625" style="20" customWidth="1"/>
    <col min="9742" max="9743" width="9" style="20"/>
    <col min="9744" max="9744" width="1.59765625" style="20" customWidth="1"/>
    <col min="9745" max="9746" width="9" style="20"/>
    <col min="9747" max="9747" width="1.59765625" style="20" customWidth="1"/>
    <col min="9748" max="9749" width="9" style="20"/>
    <col min="9750" max="9750" width="1.59765625" style="20" customWidth="1"/>
    <col min="9751" max="9752" width="9" style="20"/>
    <col min="9753" max="9753" width="1.59765625" style="20" customWidth="1"/>
    <col min="9754" max="9755" width="9" style="20"/>
    <col min="9756" max="9756" width="1.59765625" style="20" customWidth="1"/>
    <col min="9757" max="9758" width="9" style="20"/>
    <col min="9759" max="9759" width="1.59765625" style="20" customWidth="1"/>
    <col min="9760" max="9984" width="9" style="20"/>
    <col min="9985" max="9985" width="3.59765625" style="20" customWidth="1"/>
    <col min="9986" max="9986" width="28.8984375" style="20" customWidth="1"/>
    <col min="9987" max="9992" width="20.59765625" style="20" customWidth="1"/>
    <col min="9993" max="9994" width="1.59765625" style="20" customWidth="1"/>
    <col min="9995" max="9996" width="8.59765625" style="20" customWidth="1"/>
    <col min="9997" max="9997" width="1.59765625" style="20" customWidth="1"/>
    <col min="9998" max="9999" width="9" style="20"/>
    <col min="10000" max="10000" width="1.59765625" style="20" customWidth="1"/>
    <col min="10001" max="10002" width="9" style="20"/>
    <col min="10003" max="10003" width="1.59765625" style="20" customWidth="1"/>
    <col min="10004" max="10005" width="9" style="20"/>
    <col min="10006" max="10006" width="1.59765625" style="20" customWidth="1"/>
    <col min="10007" max="10008" width="9" style="20"/>
    <col min="10009" max="10009" width="1.59765625" style="20" customWidth="1"/>
    <col min="10010" max="10011" width="9" style="20"/>
    <col min="10012" max="10012" width="1.59765625" style="20" customWidth="1"/>
    <col min="10013" max="10014" width="9" style="20"/>
    <col min="10015" max="10015" width="1.59765625" style="20" customWidth="1"/>
    <col min="10016" max="10240" width="9" style="20"/>
    <col min="10241" max="10241" width="3.59765625" style="20" customWidth="1"/>
    <col min="10242" max="10242" width="28.8984375" style="20" customWidth="1"/>
    <col min="10243" max="10248" width="20.59765625" style="20" customWidth="1"/>
    <col min="10249" max="10250" width="1.59765625" style="20" customWidth="1"/>
    <col min="10251" max="10252" width="8.59765625" style="20" customWidth="1"/>
    <col min="10253" max="10253" width="1.59765625" style="20" customWidth="1"/>
    <col min="10254" max="10255" width="9" style="20"/>
    <col min="10256" max="10256" width="1.59765625" style="20" customWidth="1"/>
    <col min="10257" max="10258" width="9" style="20"/>
    <col min="10259" max="10259" width="1.59765625" style="20" customWidth="1"/>
    <col min="10260" max="10261" width="9" style="20"/>
    <col min="10262" max="10262" width="1.59765625" style="20" customWidth="1"/>
    <col min="10263" max="10264" width="9" style="20"/>
    <col min="10265" max="10265" width="1.59765625" style="20" customWidth="1"/>
    <col min="10266" max="10267" width="9" style="20"/>
    <col min="10268" max="10268" width="1.59765625" style="20" customWidth="1"/>
    <col min="10269" max="10270" width="9" style="20"/>
    <col min="10271" max="10271" width="1.59765625" style="20" customWidth="1"/>
    <col min="10272" max="10496" width="9" style="20"/>
    <col min="10497" max="10497" width="3.59765625" style="20" customWidth="1"/>
    <col min="10498" max="10498" width="28.8984375" style="20" customWidth="1"/>
    <col min="10499" max="10504" width="20.59765625" style="20" customWidth="1"/>
    <col min="10505" max="10506" width="1.59765625" style="20" customWidth="1"/>
    <col min="10507" max="10508" width="8.59765625" style="20" customWidth="1"/>
    <col min="10509" max="10509" width="1.59765625" style="20" customWidth="1"/>
    <col min="10510" max="10511" width="9" style="20"/>
    <col min="10512" max="10512" width="1.59765625" style="20" customWidth="1"/>
    <col min="10513" max="10514" width="9" style="20"/>
    <col min="10515" max="10515" width="1.59765625" style="20" customWidth="1"/>
    <col min="10516" max="10517" width="9" style="20"/>
    <col min="10518" max="10518" width="1.59765625" style="20" customWidth="1"/>
    <col min="10519" max="10520" width="9" style="20"/>
    <col min="10521" max="10521" width="1.59765625" style="20" customWidth="1"/>
    <col min="10522" max="10523" width="9" style="20"/>
    <col min="10524" max="10524" width="1.59765625" style="20" customWidth="1"/>
    <col min="10525" max="10526" width="9" style="20"/>
    <col min="10527" max="10527" width="1.59765625" style="20" customWidth="1"/>
    <col min="10528" max="10752" width="9" style="20"/>
    <col min="10753" max="10753" width="3.59765625" style="20" customWidth="1"/>
    <col min="10754" max="10754" width="28.8984375" style="20" customWidth="1"/>
    <col min="10755" max="10760" width="20.59765625" style="20" customWidth="1"/>
    <col min="10761" max="10762" width="1.59765625" style="20" customWidth="1"/>
    <col min="10763" max="10764" width="8.59765625" style="20" customWidth="1"/>
    <col min="10765" max="10765" width="1.59765625" style="20" customWidth="1"/>
    <col min="10766" max="10767" width="9" style="20"/>
    <col min="10768" max="10768" width="1.59765625" style="20" customWidth="1"/>
    <col min="10769" max="10770" width="9" style="20"/>
    <col min="10771" max="10771" width="1.59765625" style="20" customWidth="1"/>
    <col min="10772" max="10773" width="9" style="20"/>
    <col min="10774" max="10774" width="1.59765625" style="20" customWidth="1"/>
    <col min="10775" max="10776" width="9" style="20"/>
    <col min="10777" max="10777" width="1.59765625" style="20" customWidth="1"/>
    <col min="10778" max="10779" width="9" style="20"/>
    <col min="10780" max="10780" width="1.59765625" style="20" customWidth="1"/>
    <col min="10781" max="10782" width="9" style="20"/>
    <col min="10783" max="10783" width="1.59765625" style="20" customWidth="1"/>
    <col min="10784" max="11008" width="9" style="20"/>
    <col min="11009" max="11009" width="3.59765625" style="20" customWidth="1"/>
    <col min="11010" max="11010" width="28.8984375" style="20" customWidth="1"/>
    <col min="11011" max="11016" width="20.59765625" style="20" customWidth="1"/>
    <col min="11017" max="11018" width="1.59765625" style="20" customWidth="1"/>
    <col min="11019" max="11020" width="8.59765625" style="20" customWidth="1"/>
    <col min="11021" max="11021" width="1.59765625" style="20" customWidth="1"/>
    <col min="11022" max="11023" width="9" style="20"/>
    <col min="11024" max="11024" width="1.59765625" style="20" customWidth="1"/>
    <col min="11025" max="11026" width="9" style="20"/>
    <col min="11027" max="11027" width="1.59765625" style="20" customWidth="1"/>
    <col min="11028" max="11029" width="9" style="20"/>
    <col min="11030" max="11030" width="1.59765625" style="20" customWidth="1"/>
    <col min="11031" max="11032" width="9" style="20"/>
    <col min="11033" max="11033" width="1.59765625" style="20" customWidth="1"/>
    <col min="11034" max="11035" width="9" style="20"/>
    <col min="11036" max="11036" width="1.59765625" style="20" customWidth="1"/>
    <col min="11037" max="11038" width="9" style="20"/>
    <col min="11039" max="11039" width="1.59765625" style="20" customWidth="1"/>
    <col min="11040" max="11264" width="9" style="20"/>
    <col min="11265" max="11265" width="3.59765625" style="20" customWidth="1"/>
    <col min="11266" max="11266" width="28.8984375" style="20" customWidth="1"/>
    <col min="11267" max="11272" width="20.59765625" style="20" customWidth="1"/>
    <col min="11273" max="11274" width="1.59765625" style="20" customWidth="1"/>
    <col min="11275" max="11276" width="8.59765625" style="20" customWidth="1"/>
    <col min="11277" max="11277" width="1.59765625" style="20" customWidth="1"/>
    <col min="11278" max="11279" width="9" style="20"/>
    <col min="11280" max="11280" width="1.59765625" style="20" customWidth="1"/>
    <col min="11281" max="11282" width="9" style="20"/>
    <col min="11283" max="11283" width="1.59765625" style="20" customWidth="1"/>
    <col min="11284" max="11285" width="9" style="20"/>
    <col min="11286" max="11286" width="1.59765625" style="20" customWidth="1"/>
    <col min="11287" max="11288" width="9" style="20"/>
    <col min="11289" max="11289" width="1.59765625" style="20" customWidth="1"/>
    <col min="11290" max="11291" width="9" style="20"/>
    <col min="11292" max="11292" width="1.59765625" style="20" customWidth="1"/>
    <col min="11293" max="11294" width="9" style="20"/>
    <col min="11295" max="11295" width="1.59765625" style="20" customWidth="1"/>
    <col min="11296" max="11520" width="9" style="20"/>
    <col min="11521" max="11521" width="3.59765625" style="20" customWidth="1"/>
    <col min="11522" max="11522" width="28.8984375" style="20" customWidth="1"/>
    <col min="11523" max="11528" width="20.59765625" style="20" customWidth="1"/>
    <col min="11529" max="11530" width="1.59765625" style="20" customWidth="1"/>
    <col min="11531" max="11532" width="8.59765625" style="20" customWidth="1"/>
    <col min="11533" max="11533" width="1.59765625" style="20" customWidth="1"/>
    <col min="11534" max="11535" width="9" style="20"/>
    <col min="11536" max="11536" width="1.59765625" style="20" customWidth="1"/>
    <col min="11537" max="11538" width="9" style="20"/>
    <col min="11539" max="11539" width="1.59765625" style="20" customWidth="1"/>
    <col min="11540" max="11541" width="9" style="20"/>
    <col min="11542" max="11542" width="1.59765625" style="20" customWidth="1"/>
    <col min="11543" max="11544" width="9" style="20"/>
    <col min="11545" max="11545" width="1.59765625" style="20" customWidth="1"/>
    <col min="11546" max="11547" width="9" style="20"/>
    <col min="11548" max="11548" width="1.59765625" style="20" customWidth="1"/>
    <col min="11549" max="11550" width="9" style="20"/>
    <col min="11551" max="11551" width="1.59765625" style="20" customWidth="1"/>
    <col min="11552" max="11776" width="9" style="20"/>
    <col min="11777" max="11777" width="3.59765625" style="20" customWidth="1"/>
    <col min="11778" max="11778" width="28.8984375" style="20" customWidth="1"/>
    <col min="11779" max="11784" width="20.59765625" style="20" customWidth="1"/>
    <col min="11785" max="11786" width="1.59765625" style="20" customWidth="1"/>
    <col min="11787" max="11788" width="8.59765625" style="20" customWidth="1"/>
    <col min="11789" max="11789" width="1.59765625" style="20" customWidth="1"/>
    <col min="11790" max="11791" width="9" style="20"/>
    <col min="11792" max="11792" width="1.59765625" style="20" customWidth="1"/>
    <col min="11793" max="11794" width="9" style="20"/>
    <col min="11795" max="11795" width="1.59765625" style="20" customWidth="1"/>
    <col min="11796" max="11797" width="9" style="20"/>
    <col min="11798" max="11798" width="1.59765625" style="20" customWidth="1"/>
    <col min="11799" max="11800" width="9" style="20"/>
    <col min="11801" max="11801" width="1.59765625" style="20" customWidth="1"/>
    <col min="11802" max="11803" width="9" style="20"/>
    <col min="11804" max="11804" width="1.59765625" style="20" customWidth="1"/>
    <col min="11805" max="11806" width="9" style="20"/>
    <col min="11807" max="11807" width="1.59765625" style="20" customWidth="1"/>
    <col min="11808" max="12032" width="9" style="20"/>
    <col min="12033" max="12033" width="3.59765625" style="20" customWidth="1"/>
    <col min="12034" max="12034" width="28.8984375" style="20" customWidth="1"/>
    <col min="12035" max="12040" width="20.59765625" style="20" customWidth="1"/>
    <col min="12041" max="12042" width="1.59765625" style="20" customWidth="1"/>
    <col min="12043" max="12044" width="8.59765625" style="20" customWidth="1"/>
    <col min="12045" max="12045" width="1.59765625" style="20" customWidth="1"/>
    <col min="12046" max="12047" width="9" style="20"/>
    <col min="12048" max="12048" width="1.59765625" style="20" customWidth="1"/>
    <col min="12049" max="12050" width="9" style="20"/>
    <col min="12051" max="12051" width="1.59765625" style="20" customWidth="1"/>
    <col min="12052" max="12053" width="9" style="20"/>
    <col min="12054" max="12054" width="1.59765625" style="20" customWidth="1"/>
    <col min="12055" max="12056" width="9" style="20"/>
    <col min="12057" max="12057" width="1.59765625" style="20" customWidth="1"/>
    <col min="12058" max="12059" width="9" style="20"/>
    <col min="12060" max="12060" width="1.59765625" style="20" customWidth="1"/>
    <col min="12061" max="12062" width="9" style="20"/>
    <col min="12063" max="12063" width="1.59765625" style="20" customWidth="1"/>
    <col min="12064" max="12288" width="9" style="20"/>
    <col min="12289" max="12289" width="3.59765625" style="20" customWidth="1"/>
    <col min="12290" max="12290" width="28.8984375" style="20" customWidth="1"/>
    <col min="12291" max="12296" width="20.59765625" style="20" customWidth="1"/>
    <col min="12297" max="12298" width="1.59765625" style="20" customWidth="1"/>
    <col min="12299" max="12300" width="8.59765625" style="20" customWidth="1"/>
    <col min="12301" max="12301" width="1.59765625" style="20" customWidth="1"/>
    <col min="12302" max="12303" width="9" style="20"/>
    <col min="12304" max="12304" width="1.59765625" style="20" customWidth="1"/>
    <col min="12305" max="12306" width="9" style="20"/>
    <col min="12307" max="12307" width="1.59765625" style="20" customWidth="1"/>
    <col min="12308" max="12309" width="9" style="20"/>
    <col min="12310" max="12310" width="1.59765625" style="20" customWidth="1"/>
    <col min="12311" max="12312" width="9" style="20"/>
    <col min="12313" max="12313" width="1.59765625" style="20" customWidth="1"/>
    <col min="12314" max="12315" width="9" style="20"/>
    <col min="12316" max="12316" width="1.59765625" style="20" customWidth="1"/>
    <col min="12317" max="12318" width="9" style="20"/>
    <col min="12319" max="12319" width="1.59765625" style="20" customWidth="1"/>
    <col min="12320" max="12544" width="9" style="20"/>
    <col min="12545" max="12545" width="3.59765625" style="20" customWidth="1"/>
    <col min="12546" max="12546" width="28.8984375" style="20" customWidth="1"/>
    <col min="12547" max="12552" width="20.59765625" style="20" customWidth="1"/>
    <col min="12553" max="12554" width="1.59765625" style="20" customWidth="1"/>
    <col min="12555" max="12556" width="8.59765625" style="20" customWidth="1"/>
    <col min="12557" max="12557" width="1.59765625" style="20" customWidth="1"/>
    <col min="12558" max="12559" width="9" style="20"/>
    <col min="12560" max="12560" width="1.59765625" style="20" customWidth="1"/>
    <col min="12561" max="12562" width="9" style="20"/>
    <col min="12563" max="12563" width="1.59765625" style="20" customWidth="1"/>
    <col min="12564" max="12565" width="9" style="20"/>
    <col min="12566" max="12566" width="1.59765625" style="20" customWidth="1"/>
    <col min="12567" max="12568" width="9" style="20"/>
    <col min="12569" max="12569" width="1.59765625" style="20" customWidth="1"/>
    <col min="12570" max="12571" width="9" style="20"/>
    <col min="12572" max="12572" width="1.59765625" style="20" customWidth="1"/>
    <col min="12573" max="12574" width="9" style="20"/>
    <col min="12575" max="12575" width="1.59765625" style="20" customWidth="1"/>
    <col min="12576" max="12800" width="9" style="20"/>
    <col min="12801" max="12801" width="3.59765625" style="20" customWidth="1"/>
    <col min="12802" max="12802" width="28.8984375" style="20" customWidth="1"/>
    <col min="12803" max="12808" width="20.59765625" style="20" customWidth="1"/>
    <col min="12809" max="12810" width="1.59765625" style="20" customWidth="1"/>
    <col min="12811" max="12812" width="8.59765625" style="20" customWidth="1"/>
    <col min="12813" max="12813" width="1.59765625" style="20" customWidth="1"/>
    <col min="12814" max="12815" width="9" style="20"/>
    <col min="12816" max="12816" width="1.59765625" style="20" customWidth="1"/>
    <col min="12817" max="12818" width="9" style="20"/>
    <col min="12819" max="12819" width="1.59765625" style="20" customWidth="1"/>
    <col min="12820" max="12821" width="9" style="20"/>
    <col min="12822" max="12822" width="1.59765625" style="20" customWidth="1"/>
    <col min="12823" max="12824" width="9" style="20"/>
    <col min="12825" max="12825" width="1.59765625" style="20" customWidth="1"/>
    <col min="12826" max="12827" width="9" style="20"/>
    <col min="12828" max="12828" width="1.59765625" style="20" customWidth="1"/>
    <col min="12829" max="12830" width="9" style="20"/>
    <col min="12831" max="12831" width="1.59765625" style="20" customWidth="1"/>
    <col min="12832" max="13056" width="9" style="20"/>
    <col min="13057" max="13057" width="3.59765625" style="20" customWidth="1"/>
    <col min="13058" max="13058" width="28.8984375" style="20" customWidth="1"/>
    <col min="13059" max="13064" width="20.59765625" style="20" customWidth="1"/>
    <col min="13065" max="13066" width="1.59765625" style="20" customWidth="1"/>
    <col min="13067" max="13068" width="8.59765625" style="20" customWidth="1"/>
    <col min="13069" max="13069" width="1.59765625" style="20" customWidth="1"/>
    <col min="13070" max="13071" width="9" style="20"/>
    <col min="13072" max="13072" width="1.59765625" style="20" customWidth="1"/>
    <col min="13073" max="13074" width="9" style="20"/>
    <col min="13075" max="13075" width="1.59765625" style="20" customWidth="1"/>
    <col min="13076" max="13077" width="9" style="20"/>
    <col min="13078" max="13078" width="1.59765625" style="20" customWidth="1"/>
    <col min="13079" max="13080" width="9" style="20"/>
    <col min="13081" max="13081" width="1.59765625" style="20" customWidth="1"/>
    <col min="13082" max="13083" width="9" style="20"/>
    <col min="13084" max="13084" width="1.59765625" style="20" customWidth="1"/>
    <col min="13085" max="13086" width="9" style="20"/>
    <col min="13087" max="13087" width="1.59765625" style="20" customWidth="1"/>
    <col min="13088" max="13312" width="9" style="20"/>
    <col min="13313" max="13313" width="3.59765625" style="20" customWidth="1"/>
    <col min="13314" max="13314" width="28.8984375" style="20" customWidth="1"/>
    <col min="13315" max="13320" width="20.59765625" style="20" customWidth="1"/>
    <col min="13321" max="13322" width="1.59765625" style="20" customWidth="1"/>
    <col min="13323" max="13324" width="8.59765625" style="20" customWidth="1"/>
    <col min="13325" max="13325" width="1.59765625" style="20" customWidth="1"/>
    <col min="13326" max="13327" width="9" style="20"/>
    <col min="13328" max="13328" width="1.59765625" style="20" customWidth="1"/>
    <col min="13329" max="13330" width="9" style="20"/>
    <col min="13331" max="13331" width="1.59765625" style="20" customWidth="1"/>
    <col min="13332" max="13333" width="9" style="20"/>
    <col min="13334" max="13334" width="1.59765625" style="20" customWidth="1"/>
    <col min="13335" max="13336" width="9" style="20"/>
    <col min="13337" max="13337" width="1.59765625" style="20" customWidth="1"/>
    <col min="13338" max="13339" width="9" style="20"/>
    <col min="13340" max="13340" width="1.59765625" style="20" customWidth="1"/>
    <col min="13341" max="13342" width="9" style="20"/>
    <col min="13343" max="13343" width="1.59765625" style="20" customWidth="1"/>
    <col min="13344" max="13568" width="9" style="20"/>
    <col min="13569" max="13569" width="3.59765625" style="20" customWidth="1"/>
    <col min="13570" max="13570" width="28.8984375" style="20" customWidth="1"/>
    <col min="13571" max="13576" width="20.59765625" style="20" customWidth="1"/>
    <col min="13577" max="13578" width="1.59765625" style="20" customWidth="1"/>
    <col min="13579" max="13580" width="8.59765625" style="20" customWidth="1"/>
    <col min="13581" max="13581" width="1.59765625" style="20" customWidth="1"/>
    <col min="13582" max="13583" width="9" style="20"/>
    <col min="13584" max="13584" width="1.59765625" style="20" customWidth="1"/>
    <col min="13585" max="13586" width="9" style="20"/>
    <col min="13587" max="13587" width="1.59765625" style="20" customWidth="1"/>
    <col min="13588" max="13589" width="9" style="20"/>
    <col min="13590" max="13590" width="1.59765625" style="20" customWidth="1"/>
    <col min="13591" max="13592" width="9" style="20"/>
    <col min="13593" max="13593" width="1.59765625" style="20" customWidth="1"/>
    <col min="13594" max="13595" width="9" style="20"/>
    <col min="13596" max="13596" width="1.59765625" style="20" customWidth="1"/>
    <col min="13597" max="13598" width="9" style="20"/>
    <col min="13599" max="13599" width="1.59765625" style="20" customWidth="1"/>
    <col min="13600" max="13824" width="9" style="20"/>
    <col min="13825" max="13825" width="3.59765625" style="20" customWidth="1"/>
    <col min="13826" max="13826" width="28.8984375" style="20" customWidth="1"/>
    <col min="13827" max="13832" width="20.59765625" style="20" customWidth="1"/>
    <col min="13833" max="13834" width="1.59765625" style="20" customWidth="1"/>
    <col min="13835" max="13836" width="8.59765625" style="20" customWidth="1"/>
    <col min="13837" max="13837" width="1.59765625" style="20" customWidth="1"/>
    <col min="13838" max="13839" width="9" style="20"/>
    <col min="13840" max="13840" width="1.59765625" style="20" customWidth="1"/>
    <col min="13841" max="13842" width="9" style="20"/>
    <col min="13843" max="13843" width="1.59765625" style="20" customWidth="1"/>
    <col min="13844" max="13845" width="9" style="20"/>
    <col min="13846" max="13846" width="1.59765625" style="20" customWidth="1"/>
    <col min="13847" max="13848" width="9" style="20"/>
    <col min="13849" max="13849" width="1.59765625" style="20" customWidth="1"/>
    <col min="13850" max="13851" width="9" style="20"/>
    <col min="13852" max="13852" width="1.59765625" style="20" customWidth="1"/>
    <col min="13853" max="13854" width="9" style="20"/>
    <col min="13855" max="13855" width="1.59765625" style="20" customWidth="1"/>
    <col min="13856" max="14080" width="9" style="20"/>
    <col min="14081" max="14081" width="3.59765625" style="20" customWidth="1"/>
    <col min="14082" max="14082" width="28.8984375" style="20" customWidth="1"/>
    <col min="14083" max="14088" width="20.59765625" style="20" customWidth="1"/>
    <col min="14089" max="14090" width="1.59765625" style="20" customWidth="1"/>
    <col min="14091" max="14092" width="8.59765625" style="20" customWidth="1"/>
    <col min="14093" max="14093" width="1.59765625" style="20" customWidth="1"/>
    <col min="14094" max="14095" width="9" style="20"/>
    <col min="14096" max="14096" width="1.59765625" style="20" customWidth="1"/>
    <col min="14097" max="14098" width="9" style="20"/>
    <col min="14099" max="14099" width="1.59765625" style="20" customWidth="1"/>
    <col min="14100" max="14101" width="9" style="20"/>
    <col min="14102" max="14102" width="1.59765625" style="20" customWidth="1"/>
    <col min="14103" max="14104" width="9" style="20"/>
    <col min="14105" max="14105" width="1.59765625" style="20" customWidth="1"/>
    <col min="14106" max="14107" width="9" style="20"/>
    <col min="14108" max="14108" width="1.59765625" style="20" customWidth="1"/>
    <col min="14109" max="14110" width="9" style="20"/>
    <col min="14111" max="14111" width="1.59765625" style="20" customWidth="1"/>
    <col min="14112" max="14336" width="9" style="20"/>
    <col min="14337" max="14337" width="3.59765625" style="20" customWidth="1"/>
    <col min="14338" max="14338" width="28.8984375" style="20" customWidth="1"/>
    <col min="14339" max="14344" width="20.59765625" style="20" customWidth="1"/>
    <col min="14345" max="14346" width="1.59765625" style="20" customWidth="1"/>
    <col min="14347" max="14348" width="8.59765625" style="20" customWidth="1"/>
    <col min="14349" max="14349" width="1.59765625" style="20" customWidth="1"/>
    <col min="14350" max="14351" width="9" style="20"/>
    <col min="14352" max="14352" width="1.59765625" style="20" customWidth="1"/>
    <col min="14353" max="14354" width="9" style="20"/>
    <col min="14355" max="14355" width="1.59765625" style="20" customWidth="1"/>
    <col min="14356" max="14357" width="9" style="20"/>
    <col min="14358" max="14358" width="1.59765625" style="20" customWidth="1"/>
    <col min="14359" max="14360" width="9" style="20"/>
    <col min="14361" max="14361" width="1.59765625" style="20" customWidth="1"/>
    <col min="14362" max="14363" width="9" style="20"/>
    <col min="14364" max="14364" width="1.59765625" style="20" customWidth="1"/>
    <col min="14365" max="14366" width="9" style="20"/>
    <col min="14367" max="14367" width="1.59765625" style="20" customWidth="1"/>
    <col min="14368" max="14592" width="9" style="20"/>
    <col min="14593" max="14593" width="3.59765625" style="20" customWidth="1"/>
    <col min="14594" max="14594" width="28.8984375" style="20" customWidth="1"/>
    <col min="14595" max="14600" width="20.59765625" style="20" customWidth="1"/>
    <col min="14601" max="14602" width="1.59765625" style="20" customWidth="1"/>
    <col min="14603" max="14604" width="8.59765625" style="20" customWidth="1"/>
    <col min="14605" max="14605" width="1.59765625" style="20" customWidth="1"/>
    <col min="14606" max="14607" width="9" style="20"/>
    <col min="14608" max="14608" width="1.59765625" style="20" customWidth="1"/>
    <col min="14609" max="14610" width="9" style="20"/>
    <col min="14611" max="14611" width="1.59765625" style="20" customWidth="1"/>
    <col min="14612" max="14613" width="9" style="20"/>
    <col min="14614" max="14614" width="1.59765625" style="20" customWidth="1"/>
    <col min="14615" max="14616" width="9" style="20"/>
    <col min="14617" max="14617" width="1.59765625" style="20" customWidth="1"/>
    <col min="14618" max="14619" width="9" style="20"/>
    <col min="14620" max="14620" width="1.59765625" style="20" customWidth="1"/>
    <col min="14621" max="14622" width="9" style="20"/>
    <col min="14623" max="14623" width="1.59765625" style="20" customWidth="1"/>
    <col min="14624" max="14848" width="9" style="20"/>
    <col min="14849" max="14849" width="3.59765625" style="20" customWidth="1"/>
    <col min="14850" max="14850" width="28.8984375" style="20" customWidth="1"/>
    <col min="14851" max="14856" width="20.59765625" style="20" customWidth="1"/>
    <col min="14857" max="14858" width="1.59765625" style="20" customWidth="1"/>
    <col min="14859" max="14860" width="8.59765625" style="20" customWidth="1"/>
    <col min="14861" max="14861" width="1.59765625" style="20" customWidth="1"/>
    <col min="14862" max="14863" width="9" style="20"/>
    <col min="14864" max="14864" width="1.59765625" style="20" customWidth="1"/>
    <col min="14865" max="14866" width="9" style="20"/>
    <col min="14867" max="14867" width="1.59765625" style="20" customWidth="1"/>
    <col min="14868" max="14869" width="9" style="20"/>
    <col min="14870" max="14870" width="1.59765625" style="20" customWidth="1"/>
    <col min="14871" max="14872" width="9" style="20"/>
    <col min="14873" max="14873" width="1.59765625" style="20" customWidth="1"/>
    <col min="14874" max="14875" width="9" style="20"/>
    <col min="14876" max="14876" width="1.59765625" style="20" customWidth="1"/>
    <col min="14877" max="14878" width="9" style="20"/>
    <col min="14879" max="14879" width="1.59765625" style="20" customWidth="1"/>
    <col min="14880" max="15104" width="9" style="20"/>
    <col min="15105" max="15105" width="3.59765625" style="20" customWidth="1"/>
    <col min="15106" max="15106" width="28.8984375" style="20" customWidth="1"/>
    <col min="15107" max="15112" width="20.59765625" style="20" customWidth="1"/>
    <col min="15113" max="15114" width="1.59765625" style="20" customWidth="1"/>
    <col min="15115" max="15116" width="8.59765625" style="20" customWidth="1"/>
    <col min="15117" max="15117" width="1.59765625" style="20" customWidth="1"/>
    <col min="15118" max="15119" width="9" style="20"/>
    <col min="15120" max="15120" width="1.59765625" style="20" customWidth="1"/>
    <col min="15121" max="15122" width="9" style="20"/>
    <col min="15123" max="15123" width="1.59765625" style="20" customWidth="1"/>
    <col min="15124" max="15125" width="9" style="20"/>
    <col min="15126" max="15126" width="1.59765625" style="20" customWidth="1"/>
    <col min="15127" max="15128" width="9" style="20"/>
    <col min="15129" max="15129" width="1.59765625" style="20" customWidth="1"/>
    <col min="15130" max="15131" width="9" style="20"/>
    <col min="15132" max="15132" width="1.59765625" style="20" customWidth="1"/>
    <col min="15133" max="15134" width="9" style="20"/>
    <col min="15135" max="15135" width="1.59765625" style="20" customWidth="1"/>
    <col min="15136" max="15360" width="9" style="20"/>
    <col min="15361" max="15361" width="3.59765625" style="20" customWidth="1"/>
    <col min="15362" max="15362" width="28.8984375" style="20" customWidth="1"/>
    <col min="15363" max="15368" width="20.59765625" style="20" customWidth="1"/>
    <col min="15369" max="15370" width="1.59765625" style="20" customWidth="1"/>
    <col min="15371" max="15372" width="8.59765625" style="20" customWidth="1"/>
    <col min="15373" max="15373" width="1.59765625" style="20" customWidth="1"/>
    <col min="15374" max="15375" width="9" style="20"/>
    <col min="15376" max="15376" width="1.59765625" style="20" customWidth="1"/>
    <col min="15377" max="15378" width="9" style="20"/>
    <col min="15379" max="15379" width="1.59765625" style="20" customWidth="1"/>
    <col min="15380" max="15381" width="9" style="20"/>
    <col min="15382" max="15382" width="1.59765625" style="20" customWidth="1"/>
    <col min="15383" max="15384" width="9" style="20"/>
    <col min="15385" max="15385" width="1.59765625" style="20" customWidth="1"/>
    <col min="15386" max="15387" width="9" style="20"/>
    <col min="15388" max="15388" width="1.59765625" style="20" customWidth="1"/>
    <col min="15389" max="15390" width="9" style="20"/>
    <col min="15391" max="15391" width="1.59765625" style="20" customWidth="1"/>
    <col min="15392" max="15616" width="9" style="20"/>
    <col min="15617" max="15617" width="3.59765625" style="20" customWidth="1"/>
    <col min="15618" max="15618" width="28.8984375" style="20" customWidth="1"/>
    <col min="15619" max="15624" width="20.59765625" style="20" customWidth="1"/>
    <col min="15625" max="15626" width="1.59765625" style="20" customWidth="1"/>
    <col min="15627" max="15628" width="8.59765625" style="20" customWidth="1"/>
    <col min="15629" max="15629" width="1.59765625" style="20" customWidth="1"/>
    <col min="15630" max="15631" width="9" style="20"/>
    <col min="15632" max="15632" width="1.59765625" style="20" customWidth="1"/>
    <col min="15633" max="15634" width="9" style="20"/>
    <col min="15635" max="15635" width="1.59765625" style="20" customWidth="1"/>
    <col min="15636" max="15637" width="9" style="20"/>
    <col min="15638" max="15638" width="1.59765625" style="20" customWidth="1"/>
    <col min="15639" max="15640" width="9" style="20"/>
    <col min="15641" max="15641" width="1.59765625" style="20" customWidth="1"/>
    <col min="15642" max="15643" width="9" style="20"/>
    <col min="15644" max="15644" width="1.59765625" style="20" customWidth="1"/>
    <col min="15645" max="15646" width="9" style="20"/>
    <col min="15647" max="15647" width="1.59765625" style="20" customWidth="1"/>
    <col min="15648" max="15872" width="9" style="20"/>
    <col min="15873" max="15873" width="3.59765625" style="20" customWidth="1"/>
    <col min="15874" max="15874" width="28.8984375" style="20" customWidth="1"/>
    <col min="15875" max="15880" width="20.59765625" style="20" customWidth="1"/>
    <col min="15881" max="15882" width="1.59765625" style="20" customWidth="1"/>
    <col min="15883" max="15884" width="8.59765625" style="20" customWidth="1"/>
    <col min="15885" max="15885" width="1.59765625" style="20" customWidth="1"/>
    <col min="15886" max="15887" width="9" style="20"/>
    <col min="15888" max="15888" width="1.59765625" style="20" customWidth="1"/>
    <col min="15889" max="15890" width="9" style="20"/>
    <col min="15891" max="15891" width="1.59765625" style="20" customWidth="1"/>
    <col min="15892" max="15893" width="9" style="20"/>
    <col min="15894" max="15894" width="1.59765625" style="20" customWidth="1"/>
    <col min="15895" max="15896" width="9" style="20"/>
    <col min="15897" max="15897" width="1.59765625" style="20" customWidth="1"/>
    <col min="15898" max="15899" width="9" style="20"/>
    <col min="15900" max="15900" width="1.59765625" style="20" customWidth="1"/>
    <col min="15901" max="15902" width="9" style="20"/>
    <col min="15903" max="15903" width="1.59765625" style="20" customWidth="1"/>
    <col min="15904" max="16128" width="9" style="20"/>
    <col min="16129" max="16129" width="3.59765625" style="20" customWidth="1"/>
    <col min="16130" max="16130" width="28.8984375" style="20" customWidth="1"/>
    <col min="16131" max="16136" width="20.59765625" style="20" customWidth="1"/>
    <col min="16137" max="16138" width="1.59765625" style="20" customWidth="1"/>
    <col min="16139" max="16140" width="8.59765625" style="20" customWidth="1"/>
    <col min="16141" max="16141" width="1.59765625" style="20" customWidth="1"/>
    <col min="16142" max="16143" width="9" style="20"/>
    <col min="16144" max="16144" width="1.59765625" style="20" customWidth="1"/>
    <col min="16145" max="16146" width="9" style="20"/>
    <col min="16147" max="16147" width="1.59765625" style="20" customWidth="1"/>
    <col min="16148" max="16149" width="9" style="20"/>
    <col min="16150" max="16150" width="1.59765625" style="20" customWidth="1"/>
    <col min="16151" max="16152" width="9" style="20"/>
    <col min="16153" max="16153" width="1.59765625" style="20" customWidth="1"/>
    <col min="16154" max="16155" width="9" style="20"/>
    <col min="16156" max="16156" width="1.59765625" style="20" customWidth="1"/>
    <col min="16157" max="16158" width="9" style="20"/>
    <col min="16159" max="16159" width="1.59765625" style="20" customWidth="1"/>
    <col min="16160" max="16384" width="9" style="20"/>
  </cols>
  <sheetData>
    <row r="1" spans="1:33" ht="27" customHeight="1">
      <c r="A1" s="468" t="s">
        <v>134</v>
      </c>
      <c r="B1" s="468"/>
      <c r="C1" s="468"/>
      <c r="D1" s="468"/>
      <c r="E1" s="468"/>
      <c r="F1" s="468"/>
      <c r="G1" s="468"/>
      <c r="H1" s="468"/>
      <c r="I1" s="12"/>
      <c r="K1" s="21" t="s">
        <v>135</v>
      </c>
      <c r="L1" s="22" t="s">
        <v>136</v>
      </c>
      <c r="N1" s="21" t="s">
        <v>135</v>
      </c>
      <c r="O1" s="22" t="s">
        <v>136</v>
      </c>
      <c r="Q1" s="21" t="s">
        <v>135</v>
      </c>
      <c r="R1" s="22" t="s">
        <v>136</v>
      </c>
      <c r="T1" s="21" t="s">
        <v>135</v>
      </c>
      <c r="U1" s="22" t="s">
        <v>136</v>
      </c>
      <c r="W1" s="21" t="s">
        <v>135</v>
      </c>
      <c r="X1" s="22" t="s">
        <v>136</v>
      </c>
      <c r="Z1" s="21" t="s">
        <v>135</v>
      </c>
      <c r="AA1" s="22" t="s">
        <v>136</v>
      </c>
      <c r="AC1" s="21" t="s">
        <v>135</v>
      </c>
      <c r="AD1" s="22" t="s">
        <v>136</v>
      </c>
      <c r="AF1" s="23"/>
      <c r="AG1" s="24"/>
    </row>
    <row r="2" spans="1:33" ht="40.200000000000003" customHeight="1">
      <c r="A2" s="501" t="s">
        <v>137</v>
      </c>
      <c r="B2" s="501"/>
      <c r="C2" s="501"/>
      <c r="D2" s="501"/>
      <c r="E2" s="501"/>
      <c r="F2" s="501"/>
      <c r="G2" s="501"/>
      <c r="H2" s="501"/>
      <c r="I2" s="501"/>
      <c r="K2" s="21" t="s">
        <v>138</v>
      </c>
      <c r="L2" s="21">
        <f>ROUNDDOWN((C27-C28)*10/110,0)</f>
        <v>0</v>
      </c>
      <c r="N2" s="21" t="s">
        <v>138</v>
      </c>
      <c r="O2" s="21">
        <f>ROUNDDOWN((D27-D28)*10/110,0)</f>
        <v>0</v>
      </c>
      <c r="Q2" s="21" t="s">
        <v>138</v>
      </c>
      <c r="R2" s="21">
        <f>ROUNDDOWN((E27-E28)*10/110,0)</f>
        <v>0</v>
      </c>
      <c r="T2" s="21" t="s">
        <v>138</v>
      </c>
      <c r="U2" s="21">
        <f>ROUNDDOWN((C37-C38)*10/110,0)</f>
        <v>0</v>
      </c>
      <c r="W2" s="21" t="s">
        <v>138</v>
      </c>
      <c r="X2" s="21">
        <f>ROUNDDOWN((D37-D38)*10/110,0)</f>
        <v>0</v>
      </c>
      <c r="Z2" s="21" t="s">
        <v>138</v>
      </c>
      <c r="AA2" s="21">
        <f>ROUNDDOWN((E37-E38)*10/110,0)</f>
        <v>0</v>
      </c>
      <c r="AC2" s="21" t="s">
        <v>138</v>
      </c>
      <c r="AD2" s="21">
        <f>ROUNDDOWN((E41-E42)*10/110,0)</f>
        <v>0</v>
      </c>
      <c r="AF2" s="23" t="s">
        <v>139</v>
      </c>
      <c r="AG2" s="23" t="s">
        <v>140</v>
      </c>
    </row>
    <row r="3" spans="1:33" ht="15" customHeight="1">
      <c r="A3" s="25"/>
      <c r="B3" s="25"/>
      <c r="C3" s="25"/>
      <c r="D3" s="25"/>
      <c r="E3" s="25"/>
      <c r="F3" s="25"/>
      <c r="G3" s="25"/>
      <c r="H3" s="25"/>
      <c r="I3" s="25"/>
      <c r="K3" s="21" t="s">
        <v>141</v>
      </c>
      <c r="L3" s="26">
        <v>0</v>
      </c>
      <c r="N3" s="21" t="s">
        <v>141</v>
      </c>
      <c r="O3" s="26">
        <v>0</v>
      </c>
      <c r="Q3" s="21" t="s">
        <v>141</v>
      </c>
      <c r="R3" s="26">
        <v>0</v>
      </c>
      <c r="T3" s="21" t="s">
        <v>141</v>
      </c>
      <c r="U3" s="26">
        <v>0</v>
      </c>
      <c r="W3" s="21" t="s">
        <v>141</v>
      </c>
      <c r="X3" s="26">
        <v>0</v>
      </c>
      <c r="Z3" s="21" t="s">
        <v>141</v>
      </c>
      <c r="AA3" s="26">
        <v>0</v>
      </c>
      <c r="AC3" s="21" t="s">
        <v>141</v>
      </c>
      <c r="AD3" s="26">
        <v>0</v>
      </c>
      <c r="AF3" s="23" t="s">
        <v>142</v>
      </c>
      <c r="AG3" s="23" t="s">
        <v>143</v>
      </c>
    </row>
    <row r="4" spans="1:33" s="28" customFormat="1" ht="21" customHeight="1">
      <c r="B4" s="241" t="s">
        <v>144</v>
      </c>
      <c r="C4" s="238" t="e">
        <f>VLOOKUP('別紙4-2　収支計算書②'!Q4,'別紙4-1 収支計算書①'!AF2:AG6,2,0)</f>
        <v>#N/A</v>
      </c>
      <c r="D4" s="239"/>
      <c r="E4" s="240"/>
      <c r="F4" s="240"/>
      <c r="I4" s="31"/>
      <c r="K4" s="21" t="s">
        <v>145</v>
      </c>
      <c r="L4" s="26">
        <v>0</v>
      </c>
      <c r="N4" s="21" t="s">
        <v>145</v>
      </c>
      <c r="O4" s="26">
        <v>0</v>
      </c>
      <c r="Q4" s="21" t="s">
        <v>145</v>
      </c>
      <c r="R4" s="26">
        <v>0</v>
      </c>
      <c r="T4" s="21" t="s">
        <v>145</v>
      </c>
      <c r="U4" s="26">
        <v>0</v>
      </c>
      <c r="W4" s="21" t="s">
        <v>145</v>
      </c>
      <c r="X4" s="26">
        <v>0</v>
      </c>
      <c r="Z4" s="21" t="s">
        <v>145</v>
      </c>
      <c r="AA4" s="26">
        <v>0</v>
      </c>
      <c r="AC4" s="21" t="s">
        <v>145</v>
      </c>
      <c r="AD4" s="26">
        <v>0</v>
      </c>
      <c r="AF4" s="23" t="s">
        <v>146</v>
      </c>
      <c r="AG4" s="23" t="s">
        <v>147</v>
      </c>
    </row>
    <row r="5" spans="1:33" s="28" customFormat="1" ht="18.75" customHeight="1">
      <c r="B5" s="227"/>
      <c r="C5" s="227"/>
      <c r="D5" s="227"/>
      <c r="E5" s="227"/>
      <c r="G5" s="227"/>
      <c r="K5" s="21" t="s">
        <v>148</v>
      </c>
      <c r="L5" s="26">
        <v>0</v>
      </c>
      <c r="N5" s="21" t="s">
        <v>148</v>
      </c>
      <c r="O5" s="26">
        <v>0</v>
      </c>
      <c r="Q5" s="21" t="s">
        <v>148</v>
      </c>
      <c r="R5" s="26">
        <v>0</v>
      </c>
      <c r="T5" s="21" t="s">
        <v>148</v>
      </c>
      <c r="U5" s="26">
        <v>0</v>
      </c>
      <c r="W5" s="21" t="s">
        <v>148</v>
      </c>
      <c r="X5" s="26">
        <v>0</v>
      </c>
      <c r="Z5" s="21" t="s">
        <v>148</v>
      </c>
      <c r="AA5" s="26">
        <v>0</v>
      </c>
      <c r="AC5" s="21" t="s">
        <v>148</v>
      </c>
      <c r="AD5" s="26">
        <v>0</v>
      </c>
      <c r="AF5" s="23" t="s">
        <v>149</v>
      </c>
      <c r="AG5" s="23" t="s">
        <v>150</v>
      </c>
    </row>
    <row r="6" spans="1:33" s="28" customFormat="1" ht="18.75" customHeight="1">
      <c r="B6" s="32"/>
      <c r="C6" s="29"/>
      <c r="D6" s="29"/>
      <c r="K6" s="21" t="s">
        <v>151</v>
      </c>
      <c r="L6" s="26">
        <v>0</v>
      </c>
      <c r="N6" s="21" t="s">
        <v>151</v>
      </c>
      <c r="O6" s="26">
        <v>0</v>
      </c>
      <c r="Q6" s="21" t="s">
        <v>151</v>
      </c>
      <c r="R6" s="26">
        <v>0</v>
      </c>
      <c r="T6" s="21" t="s">
        <v>151</v>
      </c>
      <c r="U6" s="26">
        <v>0</v>
      </c>
      <c r="W6" s="21" t="s">
        <v>151</v>
      </c>
      <c r="X6" s="26">
        <v>0</v>
      </c>
      <c r="Z6" s="21" t="s">
        <v>151</v>
      </c>
      <c r="AA6" s="26">
        <v>0</v>
      </c>
      <c r="AC6" s="21" t="s">
        <v>151</v>
      </c>
      <c r="AD6" s="26">
        <v>0</v>
      </c>
      <c r="AF6" s="23" t="s">
        <v>152</v>
      </c>
      <c r="AG6" s="23" t="s">
        <v>153</v>
      </c>
    </row>
    <row r="7" spans="1:33" s="28" customFormat="1" ht="18.75" customHeight="1">
      <c r="B7" s="32"/>
      <c r="C7" s="29"/>
      <c r="D7" s="29"/>
    </row>
    <row r="8" spans="1:33" s="28" customFormat="1" ht="15" customHeight="1">
      <c r="K8" s="23"/>
      <c r="L8" s="24"/>
    </row>
    <row r="9" spans="1:33" s="35" customFormat="1" ht="30" customHeight="1" thickBot="1">
      <c r="A9" s="33" t="s">
        <v>154</v>
      </c>
      <c r="B9" s="34"/>
      <c r="C9" s="34"/>
      <c r="H9" s="36" t="s">
        <v>155</v>
      </c>
      <c r="I9" s="36"/>
      <c r="L9" s="23"/>
    </row>
    <row r="10" spans="1:33" s="38" customFormat="1" ht="30" customHeight="1">
      <c r="A10" s="502" t="s">
        <v>156</v>
      </c>
      <c r="B10" s="503"/>
      <c r="C10" s="506" t="s">
        <v>157</v>
      </c>
      <c r="D10" s="508" t="s">
        <v>158</v>
      </c>
      <c r="E10" s="508"/>
      <c r="F10" s="509" t="s">
        <v>159</v>
      </c>
      <c r="G10" s="511" t="s">
        <v>160</v>
      </c>
      <c r="H10" s="513" t="s">
        <v>161</v>
      </c>
      <c r="I10" s="37"/>
      <c r="L10" s="27"/>
    </row>
    <row r="11" spans="1:33" s="38" customFormat="1" ht="42.6" customHeight="1">
      <c r="A11" s="504"/>
      <c r="B11" s="505"/>
      <c r="C11" s="507"/>
      <c r="D11" s="82" t="s">
        <v>162</v>
      </c>
      <c r="E11" s="39" t="s">
        <v>163</v>
      </c>
      <c r="F11" s="510"/>
      <c r="G11" s="512"/>
      <c r="H11" s="514"/>
      <c r="I11" s="37"/>
      <c r="L11" s="27"/>
    </row>
    <row r="12" spans="1:33" s="38" customFormat="1" ht="84.75" customHeight="1" thickBot="1">
      <c r="A12" s="499" t="s">
        <v>164</v>
      </c>
      <c r="B12" s="500"/>
      <c r="C12" s="242">
        <f>E41</f>
        <v>0</v>
      </c>
      <c r="D12" s="243" t="e">
        <f>C29+C39</f>
        <v>#N/A</v>
      </c>
      <c r="E12" s="244">
        <f>D17+D31</f>
        <v>0</v>
      </c>
      <c r="F12" s="245" t="e">
        <f>C12-D12-E12</f>
        <v>#N/A</v>
      </c>
      <c r="G12" s="246">
        <f>'別紙4-2　収支計算書②'!O73</f>
        <v>0</v>
      </c>
      <c r="H12" s="40"/>
      <c r="I12" s="41"/>
      <c r="L12" s="27"/>
    </row>
    <row r="13" spans="1:33" s="38" customFormat="1" ht="9" customHeight="1">
      <c r="B13" s="42"/>
      <c r="C13" s="42"/>
      <c r="D13" s="43"/>
      <c r="E13" s="43"/>
      <c r="F13" s="44"/>
      <c r="G13" s="41"/>
    </row>
    <row r="14" spans="1:33" ht="30" customHeight="1" thickBot="1">
      <c r="A14" s="45" t="s">
        <v>165</v>
      </c>
      <c r="B14" s="29"/>
      <c r="C14" s="28"/>
      <c r="D14" s="28"/>
      <c r="E14" s="28"/>
      <c r="F14" s="28"/>
      <c r="G14" s="28"/>
      <c r="H14" s="46"/>
      <c r="I14" s="46"/>
    </row>
    <row r="15" spans="1:33" ht="35.1" customHeight="1">
      <c r="A15" s="529" t="s">
        <v>166</v>
      </c>
      <c r="B15" s="530"/>
      <c r="C15" s="533" t="s">
        <v>167</v>
      </c>
      <c r="D15" s="535" t="s">
        <v>168</v>
      </c>
      <c r="E15" s="524" t="s">
        <v>169</v>
      </c>
      <c r="F15" s="526"/>
      <c r="G15" s="516"/>
      <c r="H15" s="47"/>
    </row>
    <row r="16" spans="1:33" ht="35.1" customHeight="1" thickBot="1">
      <c r="A16" s="531"/>
      <c r="B16" s="532"/>
      <c r="C16" s="534"/>
      <c r="D16" s="536"/>
      <c r="E16" s="525"/>
      <c r="F16" s="526"/>
      <c r="G16" s="516"/>
      <c r="H16" s="47"/>
    </row>
    <row r="17" spans="1:9" ht="30" customHeight="1">
      <c r="A17" s="517" t="s">
        <v>170</v>
      </c>
      <c r="B17" s="518"/>
      <c r="C17" s="247" t="e">
        <f>C27-C29</f>
        <v>#N/A</v>
      </c>
      <c r="D17" s="248">
        <f>D27-D29</f>
        <v>0</v>
      </c>
      <c r="E17" s="249" t="e">
        <f>E27-E29</f>
        <v>#N/A</v>
      </c>
      <c r="F17" s="48"/>
      <c r="G17" s="519"/>
      <c r="H17" s="49"/>
      <c r="I17" s="50"/>
    </row>
    <row r="18" spans="1:9" ht="30" customHeight="1">
      <c r="A18" s="51"/>
      <c r="B18" s="71" t="s">
        <v>171</v>
      </c>
      <c r="C18" s="250">
        <f>'別紙4-2　収支計算書②'!M13</f>
        <v>0</v>
      </c>
      <c r="D18" s="251">
        <f>'別紙4-2　収支計算書②'!N13</f>
        <v>0</v>
      </c>
      <c r="E18" s="252">
        <f>C18-D18</f>
        <v>0</v>
      </c>
      <c r="F18" s="53"/>
      <c r="G18" s="519"/>
      <c r="H18" s="54"/>
      <c r="I18" s="55"/>
    </row>
    <row r="19" spans="1:9" ht="30" customHeight="1">
      <c r="A19" s="51"/>
      <c r="B19" s="52" t="s">
        <v>172</v>
      </c>
      <c r="C19" s="250">
        <f>'別紙4-2　収支計算書②'!M17</f>
        <v>0</v>
      </c>
      <c r="D19" s="251">
        <f>'別紙4-2　収支計算書②'!N17</f>
        <v>0</v>
      </c>
      <c r="E19" s="252">
        <f t="shared" ref="E19:E26" si="0">C19-D19</f>
        <v>0</v>
      </c>
      <c r="F19" s="53"/>
      <c r="G19" s="54"/>
      <c r="H19" s="54"/>
      <c r="I19" s="55"/>
    </row>
    <row r="20" spans="1:9" ht="30" customHeight="1">
      <c r="A20" s="51"/>
      <c r="B20" s="52" t="s">
        <v>173</v>
      </c>
      <c r="C20" s="250">
        <f>'別紙4-2　収支計算書②'!M21</f>
        <v>0</v>
      </c>
      <c r="D20" s="251">
        <f>'別紙4-2　収支計算書②'!N21</f>
        <v>0</v>
      </c>
      <c r="E20" s="252">
        <f t="shared" si="0"/>
        <v>0</v>
      </c>
      <c r="F20" s="53"/>
      <c r="G20" s="54"/>
      <c r="H20" s="54"/>
      <c r="I20" s="55"/>
    </row>
    <row r="21" spans="1:9" ht="30" customHeight="1">
      <c r="A21" s="51"/>
      <c r="B21" s="52" t="s">
        <v>174</v>
      </c>
      <c r="C21" s="250">
        <f>'別紙4-2　収支計算書②'!M25</f>
        <v>0</v>
      </c>
      <c r="D21" s="251">
        <f>'別紙4-2　収支計算書②'!N25</f>
        <v>0</v>
      </c>
      <c r="E21" s="252">
        <f t="shared" si="0"/>
        <v>0</v>
      </c>
      <c r="F21" s="53"/>
      <c r="G21" s="54"/>
      <c r="H21" s="54"/>
      <c r="I21" s="55"/>
    </row>
    <row r="22" spans="1:9" ht="30" customHeight="1">
      <c r="A22" s="51"/>
      <c r="B22" s="52" t="s">
        <v>175</v>
      </c>
      <c r="C22" s="250">
        <f>'別紙4-2　収支計算書②'!M29</f>
        <v>0</v>
      </c>
      <c r="D22" s="251">
        <f>'別紙4-2　収支計算書②'!N29</f>
        <v>0</v>
      </c>
      <c r="E22" s="252">
        <f t="shared" si="0"/>
        <v>0</v>
      </c>
      <c r="F22" s="53"/>
      <c r="G22" s="54"/>
      <c r="H22" s="54"/>
      <c r="I22" s="55"/>
    </row>
    <row r="23" spans="1:9" ht="30" customHeight="1">
      <c r="A23" s="51"/>
      <c r="B23" s="52" t="s">
        <v>176</v>
      </c>
      <c r="C23" s="250">
        <f>'別紙4-2　収支計算書②'!M33</f>
        <v>0</v>
      </c>
      <c r="D23" s="251">
        <f>'別紙4-2　収支計算書②'!N33</f>
        <v>0</v>
      </c>
      <c r="E23" s="252">
        <f t="shared" si="0"/>
        <v>0</v>
      </c>
      <c r="F23" s="53"/>
      <c r="G23" s="54"/>
      <c r="H23" s="54"/>
      <c r="I23" s="55"/>
    </row>
    <row r="24" spans="1:9" ht="30" customHeight="1">
      <c r="A24" s="51"/>
      <c r="B24" s="52" t="s">
        <v>177</v>
      </c>
      <c r="C24" s="250">
        <f>'別紙4-2　収支計算書②'!M37</f>
        <v>0</v>
      </c>
      <c r="D24" s="251">
        <f>'別紙4-2　収支計算書②'!N37</f>
        <v>0</v>
      </c>
      <c r="E24" s="252">
        <f t="shared" si="0"/>
        <v>0</v>
      </c>
      <c r="F24" s="53"/>
      <c r="G24" s="54"/>
      <c r="H24" s="54"/>
      <c r="I24" s="55"/>
    </row>
    <row r="25" spans="1:9" ht="30" customHeight="1">
      <c r="A25" s="51"/>
      <c r="B25" s="56" t="s">
        <v>178</v>
      </c>
      <c r="C25" s="250">
        <f>'別紙4-2　収支計算書②'!M41</f>
        <v>0</v>
      </c>
      <c r="D25" s="251">
        <f>'別紙4-2　収支計算書②'!N41</f>
        <v>0</v>
      </c>
      <c r="E25" s="252">
        <f t="shared" si="0"/>
        <v>0</v>
      </c>
      <c r="F25" s="53"/>
      <c r="G25" s="54"/>
      <c r="H25" s="54"/>
      <c r="I25" s="55"/>
    </row>
    <row r="26" spans="1:9" ht="30" customHeight="1">
      <c r="A26" s="51"/>
      <c r="B26" s="57" t="s">
        <v>179</v>
      </c>
      <c r="C26" s="253">
        <f>'別紙4-2　収支計算書②'!M45</f>
        <v>0</v>
      </c>
      <c r="D26" s="254">
        <f>'別紙4-2　収支計算書②'!N45</f>
        <v>0</v>
      </c>
      <c r="E26" s="252">
        <f t="shared" si="0"/>
        <v>0</v>
      </c>
      <c r="F26" s="53"/>
      <c r="G26" s="54"/>
      <c r="H26" s="54"/>
      <c r="I26" s="55"/>
    </row>
    <row r="27" spans="1:9" ht="30" customHeight="1">
      <c r="A27" s="51"/>
      <c r="B27" s="58" t="s">
        <v>180</v>
      </c>
      <c r="C27" s="255">
        <f>SUM(C18:C26)</f>
        <v>0</v>
      </c>
      <c r="D27" s="255">
        <f>SUM(D18:D26)</f>
        <v>0</v>
      </c>
      <c r="E27" s="256">
        <f>SUM(E18:E26)</f>
        <v>0</v>
      </c>
      <c r="F27" s="53"/>
      <c r="G27" s="54"/>
      <c r="H27" s="59"/>
      <c r="I27" s="55"/>
    </row>
    <row r="28" spans="1:9" ht="30" customHeight="1">
      <c r="A28" s="60"/>
      <c r="B28" s="61" t="s">
        <v>181</v>
      </c>
      <c r="C28" s="257">
        <f>'別紙4-2　収支計算書②'!O47</f>
        <v>0</v>
      </c>
      <c r="D28" s="257"/>
      <c r="E28" s="252">
        <f>SUM(C28)</f>
        <v>0</v>
      </c>
      <c r="F28" s="62"/>
      <c r="G28" s="59"/>
      <c r="H28" s="63"/>
      <c r="I28" s="50"/>
    </row>
    <row r="29" spans="1:9" ht="30" customHeight="1" thickBot="1">
      <c r="A29" s="64"/>
      <c r="B29" s="65" t="s">
        <v>182</v>
      </c>
      <c r="C29" s="255" t="e">
        <f>VLOOKUP('別紙4-2　収支計算書②'!Q4,K2:L6,2,FALSE)</f>
        <v>#N/A</v>
      </c>
      <c r="D29" s="255"/>
      <c r="E29" s="258" t="e">
        <f>C29</f>
        <v>#N/A</v>
      </c>
      <c r="F29" s="62"/>
      <c r="G29" s="63"/>
      <c r="H29" s="59"/>
      <c r="I29" s="66"/>
    </row>
    <row r="30" spans="1:9" ht="20.100000000000001" customHeight="1" thickBot="1">
      <c r="A30" s="67"/>
      <c r="B30" s="67"/>
      <c r="C30" s="68"/>
      <c r="D30" s="68"/>
      <c r="E30" s="269"/>
      <c r="F30" s="63"/>
      <c r="G30" s="59"/>
      <c r="H30" s="69"/>
      <c r="I30" s="50"/>
    </row>
    <row r="31" spans="1:9" ht="30" customHeight="1">
      <c r="A31" s="520" t="s">
        <v>183</v>
      </c>
      <c r="B31" s="521"/>
      <c r="C31" s="259" t="e">
        <f>C37-C39</f>
        <v>#N/A</v>
      </c>
      <c r="D31" s="259">
        <f>D37-D39</f>
        <v>0</v>
      </c>
      <c r="E31" s="249" t="e">
        <f>E37-E39</f>
        <v>#N/A</v>
      </c>
      <c r="F31" s="69"/>
      <c r="G31" s="69"/>
      <c r="H31" s="49"/>
      <c r="I31" s="50"/>
    </row>
    <row r="32" spans="1:9" ht="30" customHeight="1">
      <c r="A32" s="70"/>
      <c r="B32" s="71" t="s">
        <v>171</v>
      </c>
      <c r="C32" s="260">
        <f>'別紙4-2　収支計算書②'!M52</f>
        <v>0</v>
      </c>
      <c r="D32" s="260">
        <f>'別紙4-2　収支計算書②'!N52</f>
        <v>0</v>
      </c>
      <c r="E32" s="252">
        <f>C32-D32</f>
        <v>0</v>
      </c>
      <c r="F32" s="49"/>
      <c r="G32" s="49"/>
      <c r="H32" s="54"/>
      <c r="I32" s="55"/>
    </row>
    <row r="33" spans="1:9" ht="30" customHeight="1">
      <c r="A33" s="70"/>
      <c r="B33" s="72" t="s">
        <v>172</v>
      </c>
      <c r="C33" s="261">
        <f>'別紙4-2　収支計算書②'!M56</f>
        <v>0</v>
      </c>
      <c r="D33" s="261">
        <f>'別紙4-2　収支計算書②'!N56</f>
        <v>0</v>
      </c>
      <c r="E33" s="252">
        <f>C33-D33</f>
        <v>0</v>
      </c>
      <c r="F33" s="54"/>
      <c r="G33" s="54"/>
      <c r="H33" s="54"/>
      <c r="I33" s="55"/>
    </row>
    <row r="34" spans="1:9" ht="30" customHeight="1">
      <c r="A34" s="70"/>
      <c r="B34" s="72" t="s">
        <v>174</v>
      </c>
      <c r="C34" s="261">
        <f>'別紙4-2　収支計算書②'!M60</f>
        <v>0</v>
      </c>
      <c r="D34" s="261">
        <f>'別紙4-2　収支計算書②'!N60</f>
        <v>0</v>
      </c>
      <c r="E34" s="252">
        <f>C34-D34</f>
        <v>0</v>
      </c>
      <c r="F34" s="54"/>
      <c r="G34" s="54"/>
      <c r="H34" s="54"/>
      <c r="I34" s="55"/>
    </row>
    <row r="35" spans="1:9" ht="30" customHeight="1">
      <c r="A35" s="70"/>
      <c r="B35" s="72" t="s">
        <v>176</v>
      </c>
      <c r="C35" s="261">
        <f>'別紙4-2　収支計算書②'!M61</f>
        <v>0</v>
      </c>
      <c r="D35" s="261">
        <f>'別紙4-2　収支計算書②'!N61</f>
        <v>0</v>
      </c>
      <c r="E35" s="252">
        <f>C35-D35</f>
        <v>0</v>
      </c>
      <c r="F35" s="54"/>
      <c r="G35" s="54"/>
      <c r="H35" s="54"/>
      <c r="I35" s="55"/>
    </row>
    <row r="36" spans="1:9" ht="30" customHeight="1">
      <c r="A36" s="70"/>
      <c r="B36" s="73" t="s">
        <v>179</v>
      </c>
      <c r="C36" s="262">
        <f>'別紙4-2　収支計算書②'!M68</f>
        <v>0</v>
      </c>
      <c r="D36" s="262">
        <f>'別紙4-2　収支計算書②'!N68</f>
        <v>0</v>
      </c>
      <c r="E36" s="252">
        <f>C36-D36</f>
        <v>0</v>
      </c>
      <c r="F36" s="54"/>
      <c r="G36" s="54"/>
      <c r="H36" s="54"/>
      <c r="I36" s="55"/>
    </row>
    <row r="37" spans="1:9" ht="30" customHeight="1">
      <c r="A37" s="70"/>
      <c r="B37" s="58" t="s">
        <v>184</v>
      </c>
      <c r="C37" s="263">
        <f>SUM(C32:C36)</f>
        <v>0</v>
      </c>
      <c r="D37" s="263">
        <f>SUM(D32:D36)</f>
        <v>0</v>
      </c>
      <c r="E37" s="264">
        <f>SUM(E32:E36)</f>
        <v>0</v>
      </c>
      <c r="F37" s="54"/>
      <c r="G37" s="54"/>
      <c r="H37" s="50"/>
      <c r="I37" s="74"/>
    </row>
    <row r="38" spans="1:9" ht="30" customHeight="1">
      <c r="A38" s="75"/>
      <c r="B38" s="61" t="s">
        <v>185</v>
      </c>
      <c r="C38" s="263">
        <f>'別紙4-2　収支計算書②'!O70</f>
        <v>0</v>
      </c>
      <c r="D38" s="263"/>
      <c r="E38" s="264">
        <f>D38</f>
        <v>0</v>
      </c>
      <c r="F38" s="55"/>
      <c r="G38" s="50"/>
      <c r="H38" s="50"/>
      <c r="I38" s="66"/>
    </row>
    <row r="39" spans="1:9" ht="30" customHeight="1" thickBot="1">
      <c r="A39" s="76"/>
      <c r="B39" s="65" t="s">
        <v>186</v>
      </c>
      <c r="C39" s="263" t="e">
        <f>VLOOKUP('別紙4-2　収支計算書②'!Q4,T2:U6,2,FALSE)</f>
        <v>#N/A</v>
      </c>
      <c r="D39" s="263"/>
      <c r="E39" s="265" t="e">
        <f>C39</f>
        <v>#N/A</v>
      </c>
      <c r="F39" s="55"/>
      <c r="G39" s="50"/>
      <c r="H39" s="50"/>
      <c r="I39" s="66"/>
    </row>
    <row r="40" spans="1:9" ht="20.100000000000001" customHeight="1" thickBot="1">
      <c r="A40" s="77"/>
      <c r="B40" s="77"/>
      <c r="C40" s="77"/>
      <c r="D40" s="77"/>
      <c r="E40" s="77"/>
      <c r="F40" s="55"/>
      <c r="G40" s="50"/>
      <c r="H40" s="66"/>
      <c r="I40" s="66"/>
    </row>
    <row r="41" spans="1:9" ht="34.5" customHeight="1">
      <c r="A41" s="522" t="s">
        <v>187</v>
      </c>
      <c r="B41" s="523"/>
      <c r="C41" s="523"/>
      <c r="D41" s="523"/>
      <c r="E41" s="266">
        <f>C27+C37</f>
        <v>0</v>
      </c>
      <c r="F41" s="66"/>
      <c r="G41" s="66"/>
      <c r="H41" s="66"/>
      <c r="I41" s="66"/>
    </row>
    <row r="42" spans="1:9" ht="33.75" customHeight="1">
      <c r="A42" s="527" t="s">
        <v>188</v>
      </c>
      <c r="B42" s="528"/>
      <c r="C42" s="528"/>
      <c r="D42" s="528"/>
      <c r="E42" s="267">
        <f>C28+C38</f>
        <v>0</v>
      </c>
      <c r="F42" s="78"/>
      <c r="H42" s="79"/>
      <c r="I42" s="79"/>
    </row>
    <row r="43" spans="1:9" ht="27" customHeight="1">
      <c r="A43" s="491" t="s">
        <v>189</v>
      </c>
      <c r="B43" s="492"/>
      <c r="C43" s="495" t="s">
        <v>190</v>
      </c>
      <c r="D43" s="496"/>
      <c r="E43" s="267" t="e">
        <f>C29+C39</f>
        <v>#N/A</v>
      </c>
      <c r="F43" s="78"/>
      <c r="H43" s="79"/>
      <c r="I43" s="79"/>
    </row>
    <row r="44" spans="1:9" ht="30" customHeight="1">
      <c r="A44" s="493"/>
      <c r="B44" s="494"/>
      <c r="C44" s="495" t="s">
        <v>191</v>
      </c>
      <c r="D44" s="496"/>
      <c r="E44" s="267">
        <f>D27+D37</f>
        <v>0</v>
      </c>
      <c r="F44" s="78"/>
      <c r="H44" s="79"/>
      <c r="I44" s="79"/>
    </row>
    <row r="45" spans="1:9" ht="36.75" customHeight="1" thickBot="1">
      <c r="A45" s="497" t="s">
        <v>192</v>
      </c>
      <c r="B45" s="498"/>
      <c r="C45" s="498"/>
      <c r="D45" s="498"/>
      <c r="E45" s="268" t="e">
        <f>E41-E43-E44</f>
        <v>#N/A</v>
      </c>
      <c r="F45" s="80"/>
      <c r="H45" s="79"/>
      <c r="I45" s="79"/>
    </row>
    <row r="46" spans="1:9">
      <c r="A46" s="79"/>
      <c r="B46" s="79"/>
      <c r="C46" s="79"/>
      <c r="D46" s="79"/>
      <c r="E46" s="79"/>
      <c r="F46" s="80"/>
      <c r="H46" s="79"/>
      <c r="I46" s="79"/>
    </row>
    <row r="47" spans="1:9" ht="69.900000000000006" customHeight="1">
      <c r="A47" s="515" t="s">
        <v>193</v>
      </c>
      <c r="B47" s="515"/>
      <c r="C47" s="515"/>
      <c r="D47" s="515"/>
      <c r="E47" s="515"/>
      <c r="F47" s="515"/>
      <c r="H47" s="81"/>
      <c r="I47" s="81"/>
    </row>
    <row r="48" spans="1:9">
      <c r="F48" s="79"/>
      <c r="G48" s="79"/>
    </row>
    <row r="49" spans="6:7">
      <c r="F49" s="81"/>
      <c r="G49" s="81"/>
    </row>
  </sheetData>
  <mergeCells count="25">
    <mergeCell ref="A47:F47"/>
    <mergeCell ref="G15:G16"/>
    <mergeCell ref="A17:B17"/>
    <mergeCell ref="G17:G18"/>
    <mergeCell ref="A31:B31"/>
    <mergeCell ref="A41:D41"/>
    <mergeCell ref="E15:E16"/>
    <mergeCell ref="F15:F16"/>
    <mergeCell ref="A42:D42"/>
    <mergeCell ref="A15:B16"/>
    <mergeCell ref="C15:C16"/>
    <mergeCell ref="D15:D16"/>
    <mergeCell ref="A1:H1"/>
    <mergeCell ref="A43:B44"/>
    <mergeCell ref="C43:D43"/>
    <mergeCell ref="C44:D44"/>
    <mergeCell ref="A45:D45"/>
    <mergeCell ref="A12:B12"/>
    <mergeCell ref="A2:I2"/>
    <mergeCell ref="A10:B11"/>
    <mergeCell ref="C10:C11"/>
    <mergeCell ref="D10:E10"/>
    <mergeCell ref="F10:F11"/>
    <mergeCell ref="G10:G11"/>
    <mergeCell ref="H10:H11"/>
  </mergeCells>
  <phoneticPr fontId="8"/>
  <dataValidations count="1">
    <dataValidation type="list" allowBlank="1" showInputMessage="1" showErrorMessage="1" sqref="WVP983043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xr:uid="{1FBA0E86-A77F-46F7-AE98-2F9B2EBB465F}">
      <formula1>"ア,イ,ウ,エ,オ"</formula1>
    </dataValidation>
  </dataValidations>
  <pageMargins left="0.59055118110236227" right="0.39370078740157483" top="0.55118110236220474" bottom="0.55118110236220474" header="0.31496062992125984" footer="0.23622047244094491"/>
  <pageSetup paperSize="9" scale="53" firstPageNumber="30" orientation="portrait" useFirstPageNumber="1" r:id="rId1"/>
  <headerFooter scaleWithDoc="0"/>
  <colBreaks count="1" manualBreakCount="1">
    <brk id="8" max="47"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2DA4B-D7F9-42BB-835E-CC3640DA0D7C}">
  <sheetPr>
    <pageSetUpPr fitToPage="1"/>
  </sheetPr>
  <dimension ref="A1:Q74"/>
  <sheetViews>
    <sheetView view="pageBreakPreview" topLeftCell="A4" zoomScale="85" zoomScaleNormal="120" zoomScaleSheetLayoutView="85" zoomScalePageLayoutView="70" workbookViewId="0">
      <selection activeCell="O17" sqref="O17"/>
    </sheetView>
  </sheetViews>
  <sheetFormatPr defaultColWidth="6.09765625" defaultRowHeight="21.75" customHeight="1"/>
  <cols>
    <col min="1" max="1" width="6.09765625" style="20"/>
    <col min="2" max="2" width="7.8984375" style="28" customWidth="1"/>
    <col min="3" max="3" width="12.59765625" style="79" customWidth="1"/>
    <col min="4" max="4" width="15.59765625" style="20" customWidth="1"/>
    <col min="5" max="5" width="15.69921875" style="20" customWidth="1"/>
    <col min="6" max="11" width="5.59765625" style="20" customWidth="1"/>
    <col min="12" max="12" width="8.8984375" style="20" customWidth="1"/>
    <col min="13" max="15" width="13.09765625" style="84" customWidth="1"/>
    <col min="16" max="16" width="7.09765625" style="84" customWidth="1"/>
    <col min="17" max="17" width="14.19921875" style="90" customWidth="1"/>
    <col min="18" max="256" width="6.09765625" style="20"/>
    <col min="257" max="257" width="1.5" style="20" customWidth="1"/>
    <col min="258" max="258" width="7.8984375" style="20" customWidth="1"/>
    <col min="259" max="259" width="12.59765625" style="20" customWidth="1"/>
    <col min="260" max="260" width="15.59765625" style="20" customWidth="1"/>
    <col min="261" max="261" width="15.69921875" style="20" customWidth="1"/>
    <col min="262" max="267" width="5.59765625" style="20" customWidth="1"/>
    <col min="268" max="268" width="8.8984375" style="20" customWidth="1"/>
    <col min="269" max="271" width="12.59765625" style="20" customWidth="1"/>
    <col min="272" max="272" width="7.09765625" style="20" customWidth="1"/>
    <col min="273" max="273" width="14.19921875" style="20" customWidth="1"/>
    <col min="274" max="512" width="6.09765625" style="20"/>
    <col min="513" max="513" width="1.5" style="20" customWidth="1"/>
    <col min="514" max="514" width="7.8984375" style="20" customWidth="1"/>
    <col min="515" max="515" width="12.59765625" style="20" customWidth="1"/>
    <col min="516" max="516" width="15.59765625" style="20" customWidth="1"/>
    <col min="517" max="517" width="15.69921875" style="20" customWidth="1"/>
    <col min="518" max="523" width="5.59765625" style="20" customWidth="1"/>
    <col min="524" max="524" width="8.8984375" style="20" customWidth="1"/>
    <col min="525" max="527" width="12.59765625" style="20" customWidth="1"/>
    <col min="528" max="528" width="7.09765625" style="20" customWidth="1"/>
    <col min="529" max="529" width="14.19921875" style="20" customWidth="1"/>
    <col min="530" max="768" width="6.09765625" style="20"/>
    <col min="769" max="769" width="1.5" style="20" customWidth="1"/>
    <col min="770" max="770" width="7.8984375" style="20" customWidth="1"/>
    <col min="771" max="771" width="12.59765625" style="20" customWidth="1"/>
    <col min="772" max="772" width="15.59765625" style="20" customWidth="1"/>
    <col min="773" max="773" width="15.69921875" style="20" customWidth="1"/>
    <col min="774" max="779" width="5.59765625" style="20" customWidth="1"/>
    <col min="780" max="780" width="8.8984375" style="20" customWidth="1"/>
    <col min="781" max="783" width="12.59765625" style="20" customWidth="1"/>
    <col min="784" max="784" width="7.09765625" style="20" customWidth="1"/>
    <col min="785" max="785" width="14.19921875" style="20" customWidth="1"/>
    <col min="786" max="1024" width="6.09765625" style="20"/>
    <col min="1025" max="1025" width="1.5" style="20" customWidth="1"/>
    <col min="1026" max="1026" width="7.8984375" style="20" customWidth="1"/>
    <col min="1027" max="1027" width="12.59765625" style="20" customWidth="1"/>
    <col min="1028" max="1028" width="15.59765625" style="20" customWidth="1"/>
    <col min="1029" max="1029" width="15.69921875" style="20" customWidth="1"/>
    <col min="1030" max="1035" width="5.59765625" style="20" customWidth="1"/>
    <col min="1036" max="1036" width="8.8984375" style="20" customWidth="1"/>
    <col min="1037" max="1039" width="12.59765625" style="20" customWidth="1"/>
    <col min="1040" max="1040" width="7.09765625" style="20" customWidth="1"/>
    <col min="1041" max="1041" width="14.19921875" style="20" customWidth="1"/>
    <col min="1042" max="1280" width="6.09765625" style="20"/>
    <col min="1281" max="1281" width="1.5" style="20" customWidth="1"/>
    <col min="1282" max="1282" width="7.8984375" style="20" customWidth="1"/>
    <col min="1283" max="1283" width="12.59765625" style="20" customWidth="1"/>
    <col min="1284" max="1284" width="15.59765625" style="20" customWidth="1"/>
    <col min="1285" max="1285" width="15.69921875" style="20" customWidth="1"/>
    <col min="1286" max="1291" width="5.59765625" style="20" customWidth="1"/>
    <col min="1292" max="1292" width="8.8984375" style="20" customWidth="1"/>
    <col min="1293" max="1295" width="12.59765625" style="20" customWidth="1"/>
    <col min="1296" max="1296" width="7.09765625" style="20" customWidth="1"/>
    <col min="1297" max="1297" width="14.19921875" style="20" customWidth="1"/>
    <col min="1298" max="1536" width="6.09765625" style="20"/>
    <col min="1537" max="1537" width="1.5" style="20" customWidth="1"/>
    <col min="1538" max="1538" width="7.8984375" style="20" customWidth="1"/>
    <col min="1539" max="1539" width="12.59765625" style="20" customWidth="1"/>
    <col min="1540" max="1540" width="15.59765625" style="20" customWidth="1"/>
    <col min="1541" max="1541" width="15.69921875" style="20" customWidth="1"/>
    <col min="1542" max="1547" width="5.59765625" style="20" customWidth="1"/>
    <col min="1548" max="1548" width="8.8984375" style="20" customWidth="1"/>
    <col min="1549" max="1551" width="12.59765625" style="20" customWidth="1"/>
    <col min="1552" max="1552" width="7.09765625" style="20" customWidth="1"/>
    <col min="1553" max="1553" width="14.19921875" style="20" customWidth="1"/>
    <col min="1554" max="1792" width="6.09765625" style="20"/>
    <col min="1793" max="1793" width="1.5" style="20" customWidth="1"/>
    <col min="1794" max="1794" width="7.8984375" style="20" customWidth="1"/>
    <col min="1795" max="1795" width="12.59765625" style="20" customWidth="1"/>
    <col min="1796" max="1796" width="15.59765625" style="20" customWidth="1"/>
    <col min="1797" max="1797" width="15.69921875" style="20" customWidth="1"/>
    <col min="1798" max="1803" width="5.59765625" style="20" customWidth="1"/>
    <col min="1804" max="1804" width="8.8984375" style="20" customWidth="1"/>
    <col min="1805" max="1807" width="12.59765625" style="20" customWidth="1"/>
    <col min="1808" max="1808" width="7.09765625" style="20" customWidth="1"/>
    <col min="1809" max="1809" width="14.19921875" style="20" customWidth="1"/>
    <col min="1810" max="2048" width="6.09765625" style="20"/>
    <col min="2049" max="2049" width="1.5" style="20" customWidth="1"/>
    <col min="2050" max="2050" width="7.8984375" style="20" customWidth="1"/>
    <col min="2051" max="2051" width="12.59765625" style="20" customWidth="1"/>
    <col min="2052" max="2052" width="15.59765625" style="20" customWidth="1"/>
    <col min="2053" max="2053" width="15.69921875" style="20" customWidth="1"/>
    <col min="2054" max="2059" width="5.59765625" style="20" customWidth="1"/>
    <col min="2060" max="2060" width="8.8984375" style="20" customWidth="1"/>
    <col min="2061" max="2063" width="12.59765625" style="20" customWidth="1"/>
    <col min="2064" max="2064" width="7.09765625" style="20" customWidth="1"/>
    <col min="2065" max="2065" width="14.19921875" style="20" customWidth="1"/>
    <col min="2066" max="2304" width="6.09765625" style="20"/>
    <col min="2305" max="2305" width="1.5" style="20" customWidth="1"/>
    <col min="2306" max="2306" width="7.8984375" style="20" customWidth="1"/>
    <col min="2307" max="2307" width="12.59765625" style="20" customWidth="1"/>
    <col min="2308" max="2308" width="15.59765625" style="20" customWidth="1"/>
    <col min="2309" max="2309" width="15.69921875" style="20" customWidth="1"/>
    <col min="2310" max="2315" width="5.59765625" style="20" customWidth="1"/>
    <col min="2316" max="2316" width="8.8984375" style="20" customWidth="1"/>
    <col min="2317" max="2319" width="12.59765625" style="20" customWidth="1"/>
    <col min="2320" max="2320" width="7.09765625" style="20" customWidth="1"/>
    <col min="2321" max="2321" width="14.19921875" style="20" customWidth="1"/>
    <col min="2322" max="2560" width="6.09765625" style="20"/>
    <col min="2561" max="2561" width="1.5" style="20" customWidth="1"/>
    <col min="2562" max="2562" width="7.8984375" style="20" customWidth="1"/>
    <col min="2563" max="2563" width="12.59765625" style="20" customWidth="1"/>
    <col min="2564" max="2564" width="15.59765625" style="20" customWidth="1"/>
    <col min="2565" max="2565" width="15.69921875" style="20" customWidth="1"/>
    <col min="2566" max="2571" width="5.59765625" style="20" customWidth="1"/>
    <col min="2572" max="2572" width="8.8984375" style="20" customWidth="1"/>
    <col min="2573" max="2575" width="12.59765625" style="20" customWidth="1"/>
    <col min="2576" max="2576" width="7.09765625" style="20" customWidth="1"/>
    <col min="2577" max="2577" width="14.19921875" style="20" customWidth="1"/>
    <col min="2578" max="2816" width="6.09765625" style="20"/>
    <col min="2817" max="2817" width="1.5" style="20" customWidth="1"/>
    <col min="2818" max="2818" width="7.8984375" style="20" customWidth="1"/>
    <col min="2819" max="2819" width="12.59765625" style="20" customWidth="1"/>
    <col min="2820" max="2820" width="15.59765625" style="20" customWidth="1"/>
    <col min="2821" max="2821" width="15.69921875" style="20" customWidth="1"/>
    <col min="2822" max="2827" width="5.59765625" style="20" customWidth="1"/>
    <col min="2828" max="2828" width="8.8984375" style="20" customWidth="1"/>
    <col min="2829" max="2831" width="12.59765625" style="20" customWidth="1"/>
    <col min="2832" max="2832" width="7.09765625" style="20" customWidth="1"/>
    <col min="2833" max="2833" width="14.19921875" style="20" customWidth="1"/>
    <col min="2834" max="3072" width="6.09765625" style="20"/>
    <col min="3073" max="3073" width="1.5" style="20" customWidth="1"/>
    <col min="3074" max="3074" width="7.8984375" style="20" customWidth="1"/>
    <col min="3075" max="3075" width="12.59765625" style="20" customWidth="1"/>
    <col min="3076" max="3076" width="15.59765625" style="20" customWidth="1"/>
    <col min="3077" max="3077" width="15.69921875" style="20" customWidth="1"/>
    <col min="3078" max="3083" width="5.59765625" style="20" customWidth="1"/>
    <col min="3084" max="3084" width="8.8984375" style="20" customWidth="1"/>
    <col min="3085" max="3087" width="12.59765625" style="20" customWidth="1"/>
    <col min="3088" max="3088" width="7.09765625" style="20" customWidth="1"/>
    <col min="3089" max="3089" width="14.19921875" style="20" customWidth="1"/>
    <col min="3090" max="3328" width="6.09765625" style="20"/>
    <col min="3329" max="3329" width="1.5" style="20" customWidth="1"/>
    <col min="3330" max="3330" width="7.8984375" style="20" customWidth="1"/>
    <col min="3331" max="3331" width="12.59765625" style="20" customWidth="1"/>
    <col min="3332" max="3332" width="15.59765625" style="20" customWidth="1"/>
    <col min="3333" max="3333" width="15.69921875" style="20" customWidth="1"/>
    <col min="3334" max="3339" width="5.59765625" style="20" customWidth="1"/>
    <col min="3340" max="3340" width="8.8984375" style="20" customWidth="1"/>
    <col min="3341" max="3343" width="12.59765625" style="20" customWidth="1"/>
    <col min="3344" max="3344" width="7.09765625" style="20" customWidth="1"/>
    <col min="3345" max="3345" width="14.19921875" style="20" customWidth="1"/>
    <col min="3346" max="3584" width="6.09765625" style="20"/>
    <col min="3585" max="3585" width="1.5" style="20" customWidth="1"/>
    <col min="3586" max="3586" width="7.8984375" style="20" customWidth="1"/>
    <col min="3587" max="3587" width="12.59765625" style="20" customWidth="1"/>
    <col min="3588" max="3588" width="15.59765625" style="20" customWidth="1"/>
    <col min="3589" max="3589" width="15.69921875" style="20" customWidth="1"/>
    <col min="3590" max="3595" width="5.59765625" style="20" customWidth="1"/>
    <col min="3596" max="3596" width="8.8984375" style="20" customWidth="1"/>
    <col min="3597" max="3599" width="12.59765625" style="20" customWidth="1"/>
    <col min="3600" max="3600" width="7.09765625" style="20" customWidth="1"/>
    <col min="3601" max="3601" width="14.19921875" style="20" customWidth="1"/>
    <col min="3602" max="3840" width="6.09765625" style="20"/>
    <col min="3841" max="3841" width="1.5" style="20" customWidth="1"/>
    <col min="3842" max="3842" width="7.8984375" style="20" customWidth="1"/>
    <col min="3843" max="3843" width="12.59765625" style="20" customWidth="1"/>
    <col min="3844" max="3844" width="15.59765625" style="20" customWidth="1"/>
    <col min="3845" max="3845" width="15.69921875" style="20" customWidth="1"/>
    <col min="3846" max="3851" width="5.59765625" style="20" customWidth="1"/>
    <col min="3852" max="3852" width="8.8984375" style="20" customWidth="1"/>
    <col min="3853" max="3855" width="12.59765625" style="20" customWidth="1"/>
    <col min="3856" max="3856" width="7.09765625" style="20" customWidth="1"/>
    <col min="3857" max="3857" width="14.19921875" style="20" customWidth="1"/>
    <col min="3858" max="4096" width="6.09765625" style="20"/>
    <col min="4097" max="4097" width="1.5" style="20" customWidth="1"/>
    <col min="4098" max="4098" width="7.8984375" style="20" customWidth="1"/>
    <col min="4099" max="4099" width="12.59765625" style="20" customWidth="1"/>
    <col min="4100" max="4100" width="15.59765625" style="20" customWidth="1"/>
    <col min="4101" max="4101" width="15.69921875" style="20" customWidth="1"/>
    <col min="4102" max="4107" width="5.59765625" style="20" customWidth="1"/>
    <col min="4108" max="4108" width="8.8984375" style="20" customWidth="1"/>
    <col min="4109" max="4111" width="12.59765625" style="20" customWidth="1"/>
    <col min="4112" max="4112" width="7.09765625" style="20" customWidth="1"/>
    <col min="4113" max="4113" width="14.19921875" style="20" customWidth="1"/>
    <col min="4114" max="4352" width="6.09765625" style="20"/>
    <col min="4353" max="4353" width="1.5" style="20" customWidth="1"/>
    <col min="4354" max="4354" width="7.8984375" style="20" customWidth="1"/>
    <col min="4355" max="4355" width="12.59765625" style="20" customWidth="1"/>
    <col min="4356" max="4356" width="15.59765625" style="20" customWidth="1"/>
    <col min="4357" max="4357" width="15.69921875" style="20" customWidth="1"/>
    <col min="4358" max="4363" width="5.59765625" style="20" customWidth="1"/>
    <col min="4364" max="4364" width="8.8984375" style="20" customWidth="1"/>
    <col min="4365" max="4367" width="12.59765625" style="20" customWidth="1"/>
    <col min="4368" max="4368" width="7.09765625" style="20" customWidth="1"/>
    <col min="4369" max="4369" width="14.19921875" style="20" customWidth="1"/>
    <col min="4370" max="4608" width="6.09765625" style="20"/>
    <col min="4609" max="4609" width="1.5" style="20" customWidth="1"/>
    <col min="4610" max="4610" width="7.8984375" style="20" customWidth="1"/>
    <col min="4611" max="4611" width="12.59765625" style="20" customWidth="1"/>
    <col min="4612" max="4612" width="15.59765625" style="20" customWidth="1"/>
    <col min="4613" max="4613" width="15.69921875" style="20" customWidth="1"/>
    <col min="4614" max="4619" width="5.59765625" style="20" customWidth="1"/>
    <col min="4620" max="4620" width="8.8984375" style="20" customWidth="1"/>
    <col min="4621" max="4623" width="12.59765625" style="20" customWidth="1"/>
    <col min="4624" max="4624" width="7.09765625" style="20" customWidth="1"/>
    <col min="4625" max="4625" width="14.19921875" style="20" customWidth="1"/>
    <col min="4626" max="4864" width="6.09765625" style="20"/>
    <col min="4865" max="4865" width="1.5" style="20" customWidth="1"/>
    <col min="4866" max="4866" width="7.8984375" style="20" customWidth="1"/>
    <col min="4867" max="4867" width="12.59765625" style="20" customWidth="1"/>
    <col min="4868" max="4868" width="15.59765625" style="20" customWidth="1"/>
    <col min="4869" max="4869" width="15.69921875" style="20" customWidth="1"/>
    <col min="4870" max="4875" width="5.59765625" style="20" customWidth="1"/>
    <col min="4876" max="4876" width="8.8984375" style="20" customWidth="1"/>
    <col min="4877" max="4879" width="12.59765625" style="20" customWidth="1"/>
    <col min="4880" max="4880" width="7.09765625" style="20" customWidth="1"/>
    <col min="4881" max="4881" width="14.19921875" style="20" customWidth="1"/>
    <col min="4882" max="5120" width="6.09765625" style="20"/>
    <col min="5121" max="5121" width="1.5" style="20" customWidth="1"/>
    <col min="5122" max="5122" width="7.8984375" style="20" customWidth="1"/>
    <col min="5123" max="5123" width="12.59765625" style="20" customWidth="1"/>
    <col min="5124" max="5124" width="15.59765625" style="20" customWidth="1"/>
    <col min="5125" max="5125" width="15.69921875" style="20" customWidth="1"/>
    <col min="5126" max="5131" width="5.59765625" style="20" customWidth="1"/>
    <col min="5132" max="5132" width="8.8984375" style="20" customWidth="1"/>
    <col min="5133" max="5135" width="12.59765625" style="20" customWidth="1"/>
    <col min="5136" max="5136" width="7.09765625" style="20" customWidth="1"/>
    <col min="5137" max="5137" width="14.19921875" style="20" customWidth="1"/>
    <col min="5138" max="5376" width="6.09765625" style="20"/>
    <col min="5377" max="5377" width="1.5" style="20" customWidth="1"/>
    <col min="5378" max="5378" width="7.8984375" style="20" customWidth="1"/>
    <col min="5379" max="5379" width="12.59765625" style="20" customWidth="1"/>
    <col min="5380" max="5380" width="15.59765625" style="20" customWidth="1"/>
    <col min="5381" max="5381" width="15.69921875" style="20" customWidth="1"/>
    <col min="5382" max="5387" width="5.59765625" style="20" customWidth="1"/>
    <col min="5388" max="5388" width="8.8984375" style="20" customWidth="1"/>
    <col min="5389" max="5391" width="12.59765625" style="20" customWidth="1"/>
    <col min="5392" max="5392" width="7.09765625" style="20" customWidth="1"/>
    <col min="5393" max="5393" width="14.19921875" style="20" customWidth="1"/>
    <col min="5394" max="5632" width="6.09765625" style="20"/>
    <col min="5633" max="5633" width="1.5" style="20" customWidth="1"/>
    <col min="5634" max="5634" width="7.8984375" style="20" customWidth="1"/>
    <col min="5635" max="5635" width="12.59765625" style="20" customWidth="1"/>
    <col min="5636" max="5636" width="15.59765625" style="20" customWidth="1"/>
    <col min="5637" max="5637" width="15.69921875" style="20" customWidth="1"/>
    <col min="5638" max="5643" width="5.59765625" style="20" customWidth="1"/>
    <col min="5644" max="5644" width="8.8984375" style="20" customWidth="1"/>
    <col min="5645" max="5647" width="12.59765625" style="20" customWidth="1"/>
    <col min="5648" max="5648" width="7.09765625" style="20" customWidth="1"/>
    <col min="5649" max="5649" width="14.19921875" style="20" customWidth="1"/>
    <col min="5650" max="5888" width="6.09765625" style="20"/>
    <col min="5889" max="5889" width="1.5" style="20" customWidth="1"/>
    <col min="5890" max="5890" width="7.8984375" style="20" customWidth="1"/>
    <col min="5891" max="5891" width="12.59765625" style="20" customWidth="1"/>
    <col min="5892" max="5892" width="15.59765625" style="20" customWidth="1"/>
    <col min="5893" max="5893" width="15.69921875" style="20" customWidth="1"/>
    <col min="5894" max="5899" width="5.59765625" style="20" customWidth="1"/>
    <col min="5900" max="5900" width="8.8984375" style="20" customWidth="1"/>
    <col min="5901" max="5903" width="12.59765625" style="20" customWidth="1"/>
    <col min="5904" max="5904" width="7.09765625" style="20" customWidth="1"/>
    <col min="5905" max="5905" width="14.19921875" style="20" customWidth="1"/>
    <col min="5906" max="6144" width="6.09765625" style="20"/>
    <col min="6145" max="6145" width="1.5" style="20" customWidth="1"/>
    <col min="6146" max="6146" width="7.8984375" style="20" customWidth="1"/>
    <col min="6147" max="6147" width="12.59765625" style="20" customWidth="1"/>
    <col min="6148" max="6148" width="15.59765625" style="20" customWidth="1"/>
    <col min="6149" max="6149" width="15.69921875" style="20" customWidth="1"/>
    <col min="6150" max="6155" width="5.59765625" style="20" customWidth="1"/>
    <col min="6156" max="6156" width="8.8984375" style="20" customWidth="1"/>
    <col min="6157" max="6159" width="12.59765625" style="20" customWidth="1"/>
    <col min="6160" max="6160" width="7.09765625" style="20" customWidth="1"/>
    <col min="6161" max="6161" width="14.19921875" style="20" customWidth="1"/>
    <col min="6162" max="6400" width="6.09765625" style="20"/>
    <col min="6401" max="6401" width="1.5" style="20" customWidth="1"/>
    <col min="6402" max="6402" width="7.8984375" style="20" customWidth="1"/>
    <col min="6403" max="6403" width="12.59765625" style="20" customWidth="1"/>
    <col min="6404" max="6404" width="15.59765625" style="20" customWidth="1"/>
    <col min="6405" max="6405" width="15.69921875" style="20" customWidth="1"/>
    <col min="6406" max="6411" width="5.59765625" style="20" customWidth="1"/>
    <col min="6412" max="6412" width="8.8984375" style="20" customWidth="1"/>
    <col min="6413" max="6415" width="12.59765625" style="20" customWidth="1"/>
    <col min="6416" max="6416" width="7.09765625" style="20" customWidth="1"/>
    <col min="6417" max="6417" width="14.19921875" style="20" customWidth="1"/>
    <col min="6418" max="6656" width="6.09765625" style="20"/>
    <col min="6657" max="6657" width="1.5" style="20" customWidth="1"/>
    <col min="6658" max="6658" width="7.8984375" style="20" customWidth="1"/>
    <col min="6659" max="6659" width="12.59765625" style="20" customWidth="1"/>
    <col min="6660" max="6660" width="15.59765625" style="20" customWidth="1"/>
    <col min="6661" max="6661" width="15.69921875" style="20" customWidth="1"/>
    <col min="6662" max="6667" width="5.59765625" style="20" customWidth="1"/>
    <col min="6668" max="6668" width="8.8984375" style="20" customWidth="1"/>
    <col min="6669" max="6671" width="12.59765625" style="20" customWidth="1"/>
    <col min="6672" max="6672" width="7.09765625" style="20" customWidth="1"/>
    <col min="6673" max="6673" width="14.19921875" style="20" customWidth="1"/>
    <col min="6674" max="6912" width="6.09765625" style="20"/>
    <col min="6913" max="6913" width="1.5" style="20" customWidth="1"/>
    <col min="6914" max="6914" width="7.8984375" style="20" customWidth="1"/>
    <col min="6915" max="6915" width="12.59765625" style="20" customWidth="1"/>
    <col min="6916" max="6916" width="15.59765625" style="20" customWidth="1"/>
    <col min="6917" max="6917" width="15.69921875" style="20" customWidth="1"/>
    <col min="6918" max="6923" width="5.59765625" style="20" customWidth="1"/>
    <col min="6924" max="6924" width="8.8984375" style="20" customWidth="1"/>
    <col min="6925" max="6927" width="12.59765625" style="20" customWidth="1"/>
    <col min="6928" max="6928" width="7.09765625" style="20" customWidth="1"/>
    <col min="6929" max="6929" width="14.19921875" style="20" customWidth="1"/>
    <col min="6930" max="7168" width="6.09765625" style="20"/>
    <col min="7169" max="7169" width="1.5" style="20" customWidth="1"/>
    <col min="7170" max="7170" width="7.8984375" style="20" customWidth="1"/>
    <col min="7171" max="7171" width="12.59765625" style="20" customWidth="1"/>
    <col min="7172" max="7172" width="15.59765625" style="20" customWidth="1"/>
    <col min="7173" max="7173" width="15.69921875" style="20" customWidth="1"/>
    <col min="7174" max="7179" width="5.59765625" style="20" customWidth="1"/>
    <col min="7180" max="7180" width="8.8984375" style="20" customWidth="1"/>
    <col min="7181" max="7183" width="12.59765625" style="20" customWidth="1"/>
    <col min="7184" max="7184" width="7.09765625" style="20" customWidth="1"/>
    <col min="7185" max="7185" width="14.19921875" style="20" customWidth="1"/>
    <col min="7186" max="7424" width="6.09765625" style="20"/>
    <col min="7425" max="7425" width="1.5" style="20" customWidth="1"/>
    <col min="7426" max="7426" width="7.8984375" style="20" customWidth="1"/>
    <col min="7427" max="7427" width="12.59765625" style="20" customWidth="1"/>
    <col min="7428" max="7428" width="15.59765625" style="20" customWidth="1"/>
    <col min="7429" max="7429" width="15.69921875" style="20" customWidth="1"/>
    <col min="7430" max="7435" width="5.59765625" style="20" customWidth="1"/>
    <col min="7436" max="7436" width="8.8984375" style="20" customWidth="1"/>
    <col min="7437" max="7439" width="12.59765625" style="20" customWidth="1"/>
    <col min="7440" max="7440" width="7.09765625" style="20" customWidth="1"/>
    <col min="7441" max="7441" width="14.19921875" style="20" customWidth="1"/>
    <col min="7442" max="7680" width="6.09765625" style="20"/>
    <col min="7681" max="7681" width="1.5" style="20" customWidth="1"/>
    <col min="7682" max="7682" width="7.8984375" style="20" customWidth="1"/>
    <col min="7683" max="7683" width="12.59765625" style="20" customWidth="1"/>
    <col min="7684" max="7684" width="15.59765625" style="20" customWidth="1"/>
    <col min="7685" max="7685" width="15.69921875" style="20" customWidth="1"/>
    <col min="7686" max="7691" width="5.59765625" style="20" customWidth="1"/>
    <col min="7692" max="7692" width="8.8984375" style="20" customWidth="1"/>
    <col min="7693" max="7695" width="12.59765625" style="20" customWidth="1"/>
    <col min="7696" max="7696" width="7.09765625" style="20" customWidth="1"/>
    <col min="7697" max="7697" width="14.19921875" style="20" customWidth="1"/>
    <col min="7698" max="7936" width="6.09765625" style="20"/>
    <col min="7937" max="7937" width="1.5" style="20" customWidth="1"/>
    <col min="7938" max="7938" width="7.8984375" style="20" customWidth="1"/>
    <col min="7939" max="7939" width="12.59765625" style="20" customWidth="1"/>
    <col min="7940" max="7940" width="15.59765625" style="20" customWidth="1"/>
    <col min="7941" max="7941" width="15.69921875" style="20" customWidth="1"/>
    <col min="7942" max="7947" width="5.59765625" style="20" customWidth="1"/>
    <col min="7948" max="7948" width="8.8984375" style="20" customWidth="1"/>
    <col min="7949" max="7951" width="12.59765625" style="20" customWidth="1"/>
    <col min="7952" max="7952" width="7.09765625" style="20" customWidth="1"/>
    <col min="7953" max="7953" width="14.19921875" style="20" customWidth="1"/>
    <col min="7954" max="8192" width="6.09765625" style="20"/>
    <col min="8193" max="8193" width="1.5" style="20" customWidth="1"/>
    <col min="8194" max="8194" width="7.8984375" style="20" customWidth="1"/>
    <col min="8195" max="8195" width="12.59765625" style="20" customWidth="1"/>
    <col min="8196" max="8196" width="15.59765625" style="20" customWidth="1"/>
    <col min="8197" max="8197" width="15.69921875" style="20" customWidth="1"/>
    <col min="8198" max="8203" width="5.59765625" style="20" customWidth="1"/>
    <col min="8204" max="8204" width="8.8984375" style="20" customWidth="1"/>
    <col min="8205" max="8207" width="12.59765625" style="20" customWidth="1"/>
    <col min="8208" max="8208" width="7.09765625" style="20" customWidth="1"/>
    <col min="8209" max="8209" width="14.19921875" style="20" customWidth="1"/>
    <col min="8210" max="8448" width="6.09765625" style="20"/>
    <col min="8449" max="8449" width="1.5" style="20" customWidth="1"/>
    <col min="8450" max="8450" width="7.8984375" style="20" customWidth="1"/>
    <col min="8451" max="8451" width="12.59765625" style="20" customWidth="1"/>
    <col min="8452" max="8452" width="15.59765625" style="20" customWidth="1"/>
    <col min="8453" max="8453" width="15.69921875" style="20" customWidth="1"/>
    <col min="8454" max="8459" width="5.59765625" style="20" customWidth="1"/>
    <col min="8460" max="8460" width="8.8984375" style="20" customWidth="1"/>
    <col min="8461" max="8463" width="12.59765625" style="20" customWidth="1"/>
    <col min="8464" max="8464" width="7.09765625" style="20" customWidth="1"/>
    <col min="8465" max="8465" width="14.19921875" style="20" customWidth="1"/>
    <col min="8466" max="8704" width="6.09765625" style="20"/>
    <col min="8705" max="8705" width="1.5" style="20" customWidth="1"/>
    <col min="8706" max="8706" width="7.8984375" style="20" customWidth="1"/>
    <col min="8707" max="8707" width="12.59765625" style="20" customWidth="1"/>
    <col min="8708" max="8708" width="15.59765625" style="20" customWidth="1"/>
    <col min="8709" max="8709" width="15.69921875" style="20" customWidth="1"/>
    <col min="8710" max="8715" width="5.59765625" style="20" customWidth="1"/>
    <col min="8716" max="8716" width="8.8984375" style="20" customWidth="1"/>
    <col min="8717" max="8719" width="12.59765625" style="20" customWidth="1"/>
    <col min="8720" max="8720" width="7.09765625" style="20" customWidth="1"/>
    <col min="8721" max="8721" width="14.19921875" style="20" customWidth="1"/>
    <col min="8722" max="8960" width="6.09765625" style="20"/>
    <col min="8961" max="8961" width="1.5" style="20" customWidth="1"/>
    <col min="8962" max="8962" width="7.8984375" style="20" customWidth="1"/>
    <col min="8963" max="8963" width="12.59765625" style="20" customWidth="1"/>
    <col min="8964" max="8964" width="15.59765625" style="20" customWidth="1"/>
    <col min="8965" max="8965" width="15.69921875" style="20" customWidth="1"/>
    <col min="8966" max="8971" width="5.59765625" style="20" customWidth="1"/>
    <col min="8972" max="8972" width="8.8984375" style="20" customWidth="1"/>
    <col min="8973" max="8975" width="12.59765625" style="20" customWidth="1"/>
    <col min="8976" max="8976" width="7.09765625" style="20" customWidth="1"/>
    <col min="8977" max="8977" width="14.19921875" style="20" customWidth="1"/>
    <col min="8978" max="9216" width="6.09765625" style="20"/>
    <col min="9217" max="9217" width="1.5" style="20" customWidth="1"/>
    <col min="9218" max="9218" width="7.8984375" style="20" customWidth="1"/>
    <col min="9219" max="9219" width="12.59765625" style="20" customWidth="1"/>
    <col min="9220" max="9220" width="15.59765625" style="20" customWidth="1"/>
    <col min="9221" max="9221" width="15.69921875" style="20" customWidth="1"/>
    <col min="9222" max="9227" width="5.59765625" style="20" customWidth="1"/>
    <col min="9228" max="9228" width="8.8984375" style="20" customWidth="1"/>
    <col min="9229" max="9231" width="12.59765625" style="20" customWidth="1"/>
    <col min="9232" max="9232" width="7.09765625" style="20" customWidth="1"/>
    <col min="9233" max="9233" width="14.19921875" style="20" customWidth="1"/>
    <col min="9234" max="9472" width="6.09765625" style="20"/>
    <col min="9473" max="9473" width="1.5" style="20" customWidth="1"/>
    <col min="9474" max="9474" width="7.8984375" style="20" customWidth="1"/>
    <col min="9475" max="9475" width="12.59765625" style="20" customWidth="1"/>
    <col min="9476" max="9476" width="15.59765625" style="20" customWidth="1"/>
    <col min="9477" max="9477" width="15.69921875" style="20" customWidth="1"/>
    <col min="9478" max="9483" width="5.59765625" style="20" customWidth="1"/>
    <col min="9484" max="9484" width="8.8984375" style="20" customWidth="1"/>
    <col min="9485" max="9487" width="12.59765625" style="20" customWidth="1"/>
    <col min="9488" max="9488" width="7.09765625" style="20" customWidth="1"/>
    <col min="9489" max="9489" width="14.19921875" style="20" customWidth="1"/>
    <col min="9490" max="9728" width="6.09765625" style="20"/>
    <col min="9729" max="9729" width="1.5" style="20" customWidth="1"/>
    <col min="9730" max="9730" width="7.8984375" style="20" customWidth="1"/>
    <col min="9731" max="9731" width="12.59765625" style="20" customWidth="1"/>
    <col min="9732" max="9732" width="15.59765625" style="20" customWidth="1"/>
    <col min="9733" max="9733" width="15.69921875" style="20" customWidth="1"/>
    <col min="9734" max="9739" width="5.59765625" style="20" customWidth="1"/>
    <col min="9740" max="9740" width="8.8984375" style="20" customWidth="1"/>
    <col min="9741" max="9743" width="12.59765625" style="20" customWidth="1"/>
    <col min="9744" max="9744" width="7.09765625" style="20" customWidth="1"/>
    <col min="9745" max="9745" width="14.19921875" style="20" customWidth="1"/>
    <col min="9746" max="9984" width="6.09765625" style="20"/>
    <col min="9985" max="9985" width="1.5" style="20" customWidth="1"/>
    <col min="9986" max="9986" width="7.8984375" style="20" customWidth="1"/>
    <col min="9987" max="9987" width="12.59765625" style="20" customWidth="1"/>
    <col min="9988" max="9988" width="15.59765625" style="20" customWidth="1"/>
    <col min="9989" max="9989" width="15.69921875" style="20" customWidth="1"/>
    <col min="9990" max="9995" width="5.59765625" style="20" customWidth="1"/>
    <col min="9996" max="9996" width="8.8984375" style="20" customWidth="1"/>
    <col min="9997" max="9999" width="12.59765625" style="20" customWidth="1"/>
    <col min="10000" max="10000" width="7.09765625" style="20" customWidth="1"/>
    <col min="10001" max="10001" width="14.19921875" style="20" customWidth="1"/>
    <col min="10002" max="10240" width="6.09765625" style="20"/>
    <col min="10241" max="10241" width="1.5" style="20" customWidth="1"/>
    <col min="10242" max="10242" width="7.8984375" style="20" customWidth="1"/>
    <col min="10243" max="10243" width="12.59765625" style="20" customWidth="1"/>
    <col min="10244" max="10244" width="15.59765625" style="20" customWidth="1"/>
    <col min="10245" max="10245" width="15.69921875" style="20" customWidth="1"/>
    <col min="10246" max="10251" width="5.59765625" style="20" customWidth="1"/>
    <col min="10252" max="10252" width="8.8984375" style="20" customWidth="1"/>
    <col min="10253" max="10255" width="12.59765625" style="20" customWidth="1"/>
    <col min="10256" max="10256" width="7.09765625" style="20" customWidth="1"/>
    <col min="10257" max="10257" width="14.19921875" style="20" customWidth="1"/>
    <col min="10258" max="10496" width="6.09765625" style="20"/>
    <col min="10497" max="10497" width="1.5" style="20" customWidth="1"/>
    <col min="10498" max="10498" width="7.8984375" style="20" customWidth="1"/>
    <col min="10499" max="10499" width="12.59765625" style="20" customWidth="1"/>
    <col min="10500" max="10500" width="15.59765625" style="20" customWidth="1"/>
    <col min="10501" max="10501" width="15.69921875" style="20" customWidth="1"/>
    <col min="10502" max="10507" width="5.59765625" style="20" customWidth="1"/>
    <col min="10508" max="10508" width="8.8984375" style="20" customWidth="1"/>
    <col min="10509" max="10511" width="12.59765625" style="20" customWidth="1"/>
    <col min="10512" max="10512" width="7.09765625" style="20" customWidth="1"/>
    <col min="10513" max="10513" width="14.19921875" style="20" customWidth="1"/>
    <col min="10514" max="10752" width="6.09765625" style="20"/>
    <col min="10753" max="10753" width="1.5" style="20" customWidth="1"/>
    <col min="10754" max="10754" width="7.8984375" style="20" customWidth="1"/>
    <col min="10755" max="10755" width="12.59765625" style="20" customWidth="1"/>
    <col min="10756" max="10756" width="15.59765625" style="20" customWidth="1"/>
    <col min="10757" max="10757" width="15.69921875" style="20" customWidth="1"/>
    <col min="10758" max="10763" width="5.59765625" style="20" customWidth="1"/>
    <col min="10764" max="10764" width="8.8984375" style="20" customWidth="1"/>
    <col min="10765" max="10767" width="12.59765625" style="20" customWidth="1"/>
    <col min="10768" max="10768" width="7.09765625" style="20" customWidth="1"/>
    <col min="10769" max="10769" width="14.19921875" style="20" customWidth="1"/>
    <col min="10770" max="11008" width="6.09765625" style="20"/>
    <col min="11009" max="11009" width="1.5" style="20" customWidth="1"/>
    <col min="11010" max="11010" width="7.8984375" style="20" customWidth="1"/>
    <col min="11011" max="11011" width="12.59765625" style="20" customWidth="1"/>
    <col min="11012" max="11012" width="15.59765625" style="20" customWidth="1"/>
    <col min="11013" max="11013" width="15.69921875" style="20" customWidth="1"/>
    <col min="11014" max="11019" width="5.59765625" style="20" customWidth="1"/>
    <col min="11020" max="11020" width="8.8984375" style="20" customWidth="1"/>
    <col min="11021" max="11023" width="12.59765625" style="20" customWidth="1"/>
    <col min="11024" max="11024" width="7.09765625" style="20" customWidth="1"/>
    <col min="11025" max="11025" width="14.19921875" style="20" customWidth="1"/>
    <col min="11026" max="11264" width="6.09765625" style="20"/>
    <col min="11265" max="11265" width="1.5" style="20" customWidth="1"/>
    <col min="11266" max="11266" width="7.8984375" style="20" customWidth="1"/>
    <col min="11267" max="11267" width="12.59765625" style="20" customWidth="1"/>
    <col min="11268" max="11268" width="15.59765625" style="20" customWidth="1"/>
    <col min="11269" max="11269" width="15.69921875" style="20" customWidth="1"/>
    <col min="11270" max="11275" width="5.59765625" style="20" customWidth="1"/>
    <col min="11276" max="11276" width="8.8984375" style="20" customWidth="1"/>
    <col min="11277" max="11279" width="12.59765625" style="20" customWidth="1"/>
    <col min="11280" max="11280" width="7.09765625" style="20" customWidth="1"/>
    <col min="11281" max="11281" width="14.19921875" style="20" customWidth="1"/>
    <col min="11282" max="11520" width="6.09765625" style="20"/>
    <col min="11521" max="11521" width="1.5" style="20" customWidth="1"/>
    <col min="11522" max="11522" width="7.8984375" style="20" customWidth="1"/>
    <col min="11523" max="11523" width="12.59765625" style="20" customWidth="1"/>
    <col min="11524" max="11524" width="15.59765625" style="20" customWidth="1"/>
    <col min="11525" max="11525" width="15.69921875" style="20" customWidth="1"/>
    <col min="11526" max="11531" width="5.59765625" style="20" customWidth="1"/>
    <col min="11532" max="11532" width="8.8984375" style="20" customWidth="1"/>
    <col min="11533" max="11535" width="12.59765625" style="20" customWidth="1"/>
    <col min="11536" max="11536" width="7.09765625" style="20" customWidth="1"/>
    <col min="11537" max="11537" width="14.19921875" style="20" customWidth="1"/>
    <col min="11538" max="11776" width="6.09765625" style="20"/>
    <col min="11777" max="11777" width="1.5" style="20" customWidth="1"/>
    <col min="11778" max="11778" width="7.8984375" style="20" customWidth="1"/>
    <col min="11779" max="11779" width="12.59765625" style="20" customWidth="1"/>
    <col min="11780" max="11780" width="15.59765625" style="20" customWidth="1"/>
    <col min="11781" max="11781" width="15.69921875" style="20" customWidth="1"/>
    <col min="11782" max="11787" width="5.59765625" style="20" customWidth="1"/>
    <col min="11788" max="11788" width="8.8984375" style="20" customWidth="1"/>
    <col min="11789" max="11791" width="12.59765625" style="20" customWidth="1"/>
    <col min="11792" max="11792" width="7.09765625" style="20" customWidth="1"/>
    <col min="11793" max="11793" width="14.19921875" style="20" customWidth="1"/>
    <col min="11794" max="12032" width="6.09765625" style="20"/>
    <col min="12033" max="12033" width="1.5" style="20" customWidth="1"/>
    <col min="12034" max="12034" width="7.8984375" style="20" customWidth="1"/>
    <col min="12035" max="12035" width="12.59765625" style="20" customWidth="1"/>
    <col min="12036" max="12036" width="15.59765625" style="20" customWidth="1"/>
    <col min="12037" max="12037" width="15.69921875" style="20" customWidth="1"/>
    <col min="12038" max="12043" width="5.59765625" style="20" customWidth="1"/>
    <col min="12044" max="12044" width="8.8984375" style="20" customWidth="1"/>
    <col min="12045" max="12047" width="12.59765625" style="20" customWidth="1"/>
    <col min="12048" max="12048" width="7.09765625" style="20" customWidth="1"/>
    <col min="12049" max="12049" width="14.19921875" style="20" customWidth="1"/>
    <col min="12050" max="12288" width="6.09765625" style="20"/>
    <col min="12289" max="12289" width="1.5" style="20" customWidth="1"/>
    <col min="12290" max="12290" width="7.8984375" style="20" customWidth="1"/>
    <col min="12291" max="12291" width="12.59765625" style="20" customWidth="1"/>
    <col min="12292" max="12292" width="15.59765625" style="20" customWidth="1"/>
    <col min="12293" max="12293" width="15.69921875" style="20" customWidth="1"/>
    <col min="12294" max="12299" width="5.59765625" style="20" customWidth="1"/>
    <col min="12300" max="12300" width="8.8984375" style="20" customWidth="1"/>
    <col min="12301" max="12303" width="12.59765625" style="20" customWidth="1"/>
    <col min="12304" max="12304" width="7.09765625" style="20" customWidth="1"/>
    <col min="12305" max="12305" width="14.19921875" style="20" customWidth="1"/>
    <col min="12306" max="12544" width="6.09765625" style="20"/>
    <col min="12545" max="12545" width="1.5" style="20" customWidth="1"/>
    <col min="12546" max="12546" width="7.8984375" style="20" customWidth="1"/>
    <col min="12547" max="12547" width="12.59765625" style="20" customWidth="1"/>
    <col min="12548" max="12548" width="15.59765625" style="20" customWidth="1"/>
    <col min="12549" max="12549" width="15.69921875" style="20" customWidth="1"/>
    <col min="12550" max="12555" width="5.59765625" style="20" customWidth="1"/>
    <col min="12556" max="12556" width="8.8984375" style="20" customWidth="1"/>
    <col min="12557" max="12559" width="12.59765625" style="20" customWidth="1"/>
    <col min="12560" max="12560" width="7.09765625" style="20" customWidth="1"/>
    <col min="12561" max="12561" width="14.19921875" style="20" customWidth="1"/>
    <col min="12562" max="12800" width="6.09765625" style="20"/>
    <col min="12801" max="12801" width="1.5" style="20" customWidth="1"/>
    <col min="12802" max="12802" width="7.8984375" style="20" customWidth="1"/>
    <col min="12803" max="12803" width="12.59765625" style="20" customWidth="1"/>
    <col min="12804" max="12804" width="15.59765625" style="20" customWidth="1"/>
    <col min="12805" max="12805" width="15.69921875" style="20" customWidth="1"/>
    <col min="12806" max="12811" width="5.59765625" style="20" customWidth="1"/>
    <col min="12812" max="12812" width="8.8984375" style="20" customWidth="1"/>
    <col min="12813" max="12815" width="12.59765625" style="20" customWidth="1"/>
    <col min="12816" max="12816" width="7.09765625" style="20" customWidth="1"/>
    <col min="12817" max="12817" width="14.19921875" style="20" customWidth="1"/>
    <col min="12818" max="13056" width="6.09765625" style="20"/>
    <col min="13057" max="13057" width="1.5" style="20" customWidth="1"/>
    <col min="13058" max="13058" width="7.8984375" style="20" customWidth="1"/>
    <col min="13059" max="13059" width="12.59765625" style="20" customWidth="1"/>
    <col min="13060" max="13060" width="15.59765625" style="20" customWidth="1"/>
    <col min="13061" max="13061" width="15.69921875" style="20" customWidth="1"/>
    <col min="13062" max="13067" width="5.59765625" style="20" customWidth="1"/>
    <col min="13068" max="13068" width="8.8984375" style="20" customWidth="1"/>
    <col min="13069" max="13071" width="12.59765625" style="20" customWidth="1"/>
    <col min="13072" max="13072" width="7.09765625" style="20" customWidth="1"/>
    <col min="13073" max="13073" width="14.19921875" style="20" customWidth="1"/>
    <col min="13074" max="13312" width="6.09765625" style="20"/>
    <col min="13313" max="13313" width="1.5" style="20" customWidth="1"/>
    <col min="13314" max="13314" width="7.8984375" style="20" customWidth="1"/>
    <col min="13315" max="13315" width="12.59765625" style="20" customWidth="1"/>
    <col min="13316" max="13316" width="15.59765625" style="20" customWidth="1"/>
    <col min="13317" max="13317" width="15.69921875" style="20" customWidth="1"/>
    <col min="13318" max="13323" width="5.59765625" style="20" customWidth="1"/>
    <col min="13324" max="13324" width="8.8984375" style="20" customWidth="1"/>
    <col min="13325" max="13327" width="12.59765625" style="20" customWidth="1"/>
    <col min="13328" max="13328" width="7.09765625" style="20" customWidth="1"/>
    <col min="13329" max="13329" width="14.19921875" style="20" customWidth="1"/>
    <col min="13330" max="13568" width="6.09765625" style="20"/>
    <col min="13569" max="13569" width="1.5" style="20" customWidth="1"/>
    <col min="13570" max="13570" width="7.8984375" style="20" customWidth="1"/>
    <col min="13571" max="13571" width="12.59765625" style="20" customWidth="1"/>
    <col min="13572" max="13572" width="15.59765625" style="20" customWidth="1"/>
    <col min="13573" max="13573" width="15.69921875" style="20" customWidth="1"/>
    <col min="13574" max="13579" width="5.59765625" style="20" customWidth="1"/>
    <col min="13580" max="13580" width="8.8984375" style="20" customWidth="1"/>
    <col min="13581" max="13583" width="12.59765625" style="20" customWidth="1"/>
    <col min="13584" max="13584" width="7.09765625" style="20" customWidth="1"/>
    <col min="13585" max="13585" width="14.19921875" style="20" customWidth="1"/>
    <col min="13586" max="13824" width="6.09765625" style="20"/>
    <col min="13825" max="13825" width="1.5" style="20" customWidth="1"/>
    <col min="13826" max="13826" width="7.8984375" style="20" customWidth="1"/>
    <col min="13827" max="13827" width="12.59765625" style="20" customWidth="1"/>
    <col min="13828" max="13828" width="15.59765625" style="20" customWidth="1"/>
    <col min="13829" max="13829" width="15.69921875" style="20" customWidth="1"/>
    <col min="13830" max="13835" width="5.59765625" style="20" customWidth="1"/>
    <col min="13836" max="13836" width="8.8984375" style="20" customWidth="1"/>
    <col min="13837" max="13839" width="12.59765625" style="20" customWidth="1"/>
    <col min="13840" max="13840" width="7.09765625" style="20" customWidth="1"/>
    <col min="13841" max="13841" width="14.19921875" style="20" customWidth="1"/>
    <col min="13842" max="14080" width="6.09765625" style="20"/>
    <col min="14081" max="14081" width="1.5" style="20" customWidth="1"/>
    <col min="14082" max="14082" width="7.8984375" style="20" customWidth="1"/>
    <col min="14083" max="14083" width="12.59765625" style="20" customWidth="1"/>
    <col min="14084" max="14084" width="15.59765625" style="20" customWidth="1"/>
    <col min="14085" max="14085" width="15.69921875" style="20" customWidth="1"/>
    <col min="14086" max="14091" width="5.59765625" style="20" customWidth="1"/>
    <col min="14092" max="14092" width="8.8984375" style="20" customWidth="1"/>
    <col min="14093" max="14095" width="12.59765625" style="20" customWidth="1"/>
    <col min="14096" max="14096" width="7.09765625" style="20" customWidth="1"/>
    <col min="14097" max="14097" width="14.19921875" style="20" customWidth="1"/>
    <col min="14098" max="14336" width="6.09765625" style="20"/>
    <col min="14337" max="14337" width="1.5" style="20" customWidth="1"/>
    <col min="14338" max="14338" width="7.8984375" style="20" customWidth="1"/>
    <col min="14339" max="14339" width="12.59765625" style="20" customWidth="1"/>
    <col min="14340" max="14340" width="15.59765625" style="20" customWidth="1"/>
    <col min="14341" max="14341" width="15.69921875" style="20" customWidth="1"/>
    <col min="14342" max="14347" width="5.59765625" style="20" customWidth="1"/>
    <col min="14348" max="14348" width="8.8984375" style="20" customWidth="1"/>
    <col min="14349" max="14351" width="12.59765625" style="20" customWidth="1"/>
    <col min="14352" max="14352" width="7.09765625" style="20" customWidth="1"/>
    <col min="14353" max="14353" width="14.19921875" style="20" customWidth="1"/>
    <col min="14354" max="14592" width="6.09765625" style="20"/>
    <col min="14593" max="14593" width="1.5" style="20" customWidth="1"/>
    <col min="14594" max="14594" width="7.8984375" style="20" customWidth="1"/>
    <col min="14595" max="14595" width="12.59765625" style="20" customWidth="1"/>
    <col min="14596" max="14596" width="15.59765625" style="20" customWidth="1"/>
    <col min="14597" max="14597" width="15.69921875" style="20" customWidth="1"/>
    <col min="14598" max="14603" width="5.59765625" style="20" customWidth="1"/>
    <col min="14604" max="14604" width="8.8984375" style="20" customWidth="1"/>
    <col min="14605" max="14607" width="12.59765625" style="20" customWidth="1"/>
    <col min="14608" max="14608" width="7.09765625" style="20" customWidth="1"/>
    <col min="14609" max="14609" width="14.19921875" style="20" customWidth="1"/>
    <col min="14610" max="14848" width="6.09765625" style="20"/>
    <col min="14849" max="14849" width="1.5" style="20" customWidth="1"/>
    <col min="14850" max="14850" width="7.8984375" style="20" customWidth="1"/>
    <col min="14851" max="14851" width="12.59765625" style="20" customWidth="1"/>
    <col min="14852" max="14852" width="15.59765625" style="20" customWidth="1"/>
    <col min="14853" max="14853" width="15.69921875" style="20" customWidth="1"/>
    <col min="14854" max="14859" width="5.59765625" style="20" customWidth="1"/>
    <col min="14860" max="14860" width="8.8984375" style="20" customWidth="1"/>
    <col min="14861" max="14863" width="12.59765625" style="20" customWidth="1"/>
    <col min="14864" max="14864" width="7.09765625" style="20" customWidth="1"/>
    <col min="14865" max="14865" width="14.19921875" style="20" customWidth="1"/>
    <col min="14866" max="15104" width="6.09765625" style="20"/>
    <col min="15105" max="15105" width="1.5" style="20" customWidth="1"/>
    <col min="15106" max="15106" width="7.8984375" style="20" customWidth="1"/>
    <col min="15107" max="15107" width="12.59765625" style="20" customWidth="1"/>
    <col min="15108" max="15108" width="15.59765625" style="20" customWidth="1"/>
    <col min="15109" max="15109" width="15.69921875" style="20" customWidth="1"/>
    <col min="15110" max="15115" width="5.59765625" style="20" customWidth="1"/>
    <col min="15116" max="15116" width="8.8984375" style="20" customWidth="1"/>
    <col min="15117" max="15119" width="12.59765625" style="20" customWidth="1"/>
    <col min="15120" max="15120" width="7.09765625" style="20" customWidth="1"/>
    <col min="15121" max="15121" width="14.19921875" style="20" customWidth="1"/>
    <col min="15122" max="15360" width="6.09765625" style="20"/>
    <col min="15361" max="15361" width="1.5" style="20" customWidth="1"/>
    <col min="15362" max="15362" width="7.8984375" style="20" customWidth="1"/>
    <col min="15363" max="15363" width="12.59765625" style="20" customWidth="1"/>
    <col min="15364" max="15364" width="15.59765625" style="20" customWidth="1"/>
    <col min="15365" max="15365" width="15.69921875" style="20" customWidth="1"/>
    <col min="15366" max="15371" width="5.59765625" style="20" customWidth="1"/>
    <col min="15372" max="15372" width="8.8984375" style="20" customWidth="1"/>
    <col min="15373" max="15375" width="12.59765625" style="20" customWidth="1"/>
    <col min="15376" max="15376" width="7.09765625" style="20" customWidth="1"/>
    <col min="15377" max="15377" width="14.19921875" style="20" customWidth="1"/>
    <col min="15378" max="15616" width="6.09765625" style="20"/>
    <col min="15617" max="15617" width="1.5" style="20" customWidth="1"/>
    <col min="15618" max="15618" width="7.8984375" style="20" customWidth="1"/>
    <col min="15619" max="15619" width="12.59765625" style="20" customWidth="1"/>
    <col min="15620" max="15620" width="15.59765625" style="20" customWidth="1"/>
    <col min="15621" max="15621" width="15.69921875" style="20" customWidth="1"/>
    <col min="15622" max="15627" width="5.59765625" style="20" customWidth="1"/>
    <col min="15628" max="15628" width="8.8984375" style="20" customWidth="1"/>
    <col min="15629" max="15631" width="12.59765625" style="20" customWidth="1"/>
    <col min="15632" max="15632" width="7.09765625" style="20" customWidth="1"/>
    <col min="15633" max="15633" width="14.19921875" style="20" customWidth="1"/>
    <col min="15634" max="15872" width="6.09765625" style="20"/>
    <col min="15873" max="15873" width="1.5" style="20" customWidth="1"/>
    <col min="15874" max="15874" width="7.8984375" style="20" customWidth="1"/>
    <col min="15875" max="15875" width="12.59765625" style="20" customWidth="1"/>
    <col min="15876" max="15876" width="15.59765625" style="20" customWidth="1"/>
    <col min="15877" max="15877" width="15.69921875" style="20" customWidth="1"/>
    <col min="15878" max="15883" width="5.59765625" style="20" customWidth="1"/>
    <col min="15884" max="15884" width="8.8984375" style="20" customWidth="1"/>
    <col min="15885" max="15887" width="12.59765625" style="20" customWidth="1"/>
    <col min="15888" max="15888" width="7.09765625" style="20" customWidth="1"/>
    <col min="15889" max="15889" width="14.19921875" style="20" customWidth="1"/>
    <col min="15890" max="16128" width="6.09765625" style="20"/>
    <col min="16129" max="16129" width="1.5" style="20" customWidth="1"/>
    <col min="16130" max="16130" width="7.8984375" style="20" customWidth="1"/>
    <col min="16131" max="16131" width="12.59765625" style="20" customWidth="1"/>
    <col min="16132" max="16132" width="15.59765625" style="20" customWidth="1"/>
    <col min="16133" max="16133" width="15.69921875" style="20" customWidth="1"/>
    <col min="16134" max="16139" width="5.59765625" style="20" customWidth="1"/>
    <col min="16140" max="16140" width="8.8984375" style="20" customWidth="1"/>
    <col min="16141" max="16143" width="12.59765625" style="20" customWidth="1"/>
    <col min="16144" max="16144" width="7.09765625" style="20" customWidth="1"/>
    <col min="16145" max="16145" width="14.19921875" style="20" customWidth="1"/>
    <col min="16146" max="16384" width="6.09765625" style="20"/>
  </cols>
  <sheetData>
    <row r="1" spans="1:17" ht="25.5" customHeight="1">
      <c r="A1" s="11" t="s">
        <v>194</v>
      </c>
      <c r="B1" s="83"/>
      <c r="Q1" s="85"/>
    </row>
    <row r="2" spans="1:17" s="86" customFormat="1" ht="24" customHeight="1">
      <c r="B2" s="572" t="s">
        <v>195</v>
      </c>
      <c r="C2" s="572"/>
      <c r="D2" s="572"/>
      <c r="E2" s="572"/>
      <c r="F2" s="572"/>
      <c r="G2" s="572"/>
      <c r="H2" s="572"/>
      <c r="I2" s="572"/>
      <c r="J2" s="572"/>
      <c r="K2" s="572"/>
      <c r="L2" s="572"/>
      <c r="M2" s="572"/>
      <c r="N2" s="572"/>
      <c r="O2" s="572"/>
      <c r="P2" s="572"/>
      <c r="Q2" s="572"/>
    </row>
    <row r="3" spans="1:17" s="86" customFormat="1" ht="10.5" customHeight="1" thickBot="1">
      <c r="B3" s="120"/>
      <c r="C3" s="120"/>
      <c r="D3" s="120"/>
      <c r="E3" s="120"/>
      <c r="F3" s="120"/>
      <c r="G3" s="120"/>
      <c r="H3" s="120"/>
      <c r="I3" s="120"/>
      <c r="J3" s="120"/>
      <c r="K3" s="120"/>
      <c r="L3" s="120"/>
      <c r="M3" s="120"/>
      <c r="N3" s="120"/>
      <c r="O3" s="120"/>
      <c r="P3" s="120"/>
      <c r="Q3" s="120"/>
    </row>
    <row r="4" spans="1:17" s="87" customFormat="1" ht="25.2" customHeight="1" thickTop="1" thickBot="1">
      <c r="A4" s="29" t="s">
        <v>196</v>
      </c>
      <c r="C4" s="29"/>
      <c r="D4" s="29"/>
      <c r="E4" s="28"/>
      <c r="F4" s="28"/>
      <c r="G4" s="28"/>
      <c r="I4" s="137"/>
      <c r="J4" s="137"/>
      <c r="K4" s="137"/>
      <c r="L4" s="137"/>
      <c r="M4" s="137"/>
      <c r="N4" s="137"/>
      <c r="P4" s="137"/>
      <c r="Q4" s="30"/>
    </row>
    <row r="5" spans="1:17" s="87" customFormat="1" ht="25.2" customHeight="1" thickTop="1">
      <c r="A5" s="28"/>
      <c r="B5" s="15" t="s">
        <v>197</v>
      </c>
      <c r="C5" s="29"/>
      <c r="D5" s="29"/>
      <c r="E5" s="28"/>
      <c r="F5" s="28"/>
      <c r="G5" s="28"/>
      <c r="H5" s="28"/>
      <c r="I5" s="137"/>
      <c r="J5" s="137"/>
      <c r="K5" s="137"/>
      <c r="L5" s="137"/>
      <c r="M5" s="137"/>
      <c r="N5" s="137"/>
      <c r="O5" s="137"/>
      <c r="P5" s="137"/>
      <c r="Q5" s="137"/>
    </row>
    <row r="6" spans="1:17" s="87" customFormat="1" ht="24.9" customHeight="1">
      <c r="A6" s="28"/>
      <c r="B6" s="32"/>
      <c r="C6" s="29"/>
      <c r="D6" s="29"/>
      <c r="E6" s="28"/>
      <c r="F6" s="28"/>
      <c r="G6" s="28"/>
      <c r="H6" s="28"/>
      <c r="I6" s="137"/>
      <c r="J6" s="137"/>
      <c r="K6" s="137"/>
      <c r="L6" s="137"/>
      <c r="M6" s="137"/>
      <c r="N6" s="137"/>
      <c r="O6" s="137"/>
      <c r="P6" s="137"/>
      <c r="Q6" s="137"/>
    </row>
    <row r="7" spans="1:17" s="87" customFormat="1" ht="20.100000000000001" customHeight="1" thickBot="1">
      <c r="B7" s="88"/>
      <c r="C7" s="88"/>
      <c r="D7" s="88"/>
      <c r="E7" s="88"/>
      <c r="F7" s="88"/>
      <c r="G7" s="88"/>
      <c r="H7" s="88"/>
      <c r="I7" s="88"/>
      <c r="J7" s="88"/>
      <c r="K7" s="88"/>
      <c r="L7" s="88"/>
      <c r="M7" s="88"/>
      <c r="N7" s="88"/>
      <c r="O7" s="88"/>
      <c r="P7" s="88"/>
      <c r="Q7" s="89" t="s">
        <v>198</v>
      </c>
    </row>
    <row r="8" spans="1:17" s="16" customFormat="1" ht="28.95" customHeight="1">
      <c r="A8" s="555" t="s">
        <v>199</v>
      </c>
      <c r="B8" s="573" t="s">
        <v>200</v>
      </c>
      <c r="C8" s="575" t="s">
        <v>201</v>
      </c>
      <c r="D8" s="573" t="s">
        <v>202</v>
      </c>
      <c r="E8" s="573" t="s">
        <v>203</v>
      </c>
      <c r="F8" s="577" t="s">
        <v>204</v>
      </c>
      <c r="G8" s="578"/>
      <c r="H8" s="578"/>
      <c r="I8" s="578"/>
      <c r="J8" s="578"/>
      <c r="K8" s="578"/>
      <c r="L8" s="578"/>
      <c r="M8" s="583" t="s">
        <v>205</v>
      </c>
      <c r="N8" s="585" t="s">
        <v>206</v>
      </c>
      <c r="O8" s="567" t="s">
        <v>207</v>
      </c>
      <c r="P8" s="579" t="s">
        <v>208</v>
      </c>
      <c r="Q8" s="580"/>
    </row>
    <row r="9" spans="1:17" s="16" customFormat="1" ht="28.95" customHeight="1" thickBot="1">
      <c r="A9" s="556"/>
      <c r="B9" s="574"/>
      <c r="C9" s="576"/>
      <c r="D9" s="574"/>
      <c r="E9" s="574"/>
      <c r="F9" s="581" t="s">
        <v>209</v>
      </c>
      <c r="G9" s="582"/>
      <c r="H9" s="581" t="s">
        <v>209</v>
      </c>
      <c r="I9" s="582"/>
      <c r="J9" s="581" t="s">
        <v>209</v>
      </c>
      <c r="K9" s="582"/>
      <c r="L9" s="372" t="s">
        <v>210</v>
      </c>
      <c r="M9" s="584"/>
      <c r="N9" s="586"/>
      <c r="O9" s="568"/>
      <c r="P9" s="184" t="s">
        <v>211</v>
      </c>
      <c r="Q9" s="185" t="s">
        <v>212</v>
      </c>
    </row>
    <row r="10" spans="1:17" s="16" customFormat="1" ht="24" customHeight="1" thickBot="1">
      <c r="A10" s="537" t="s">
        <v>213</v>
      </c>
      <c r="B10" s="542" t="s">
        <v>214</v>
      </c>
      <c r="C10" s="174"/>
      <c r="D10" s="145"/>
      <c r="E10" s="145"/>
      <c r="F10" s="175"/>
      <c r="G10" s="328" t="s">
        <v>215</v>
      </c>
      <c r="H10" s="328"/>
      <c r="I10" s="328" t="s">
        <v>216</v>
      </c>
      <c r="J10" s="329"/>
      <c r="K10" s="329" t="s">
        <v>217</v>
      </c>
      <c r="L10" s="176"/>
      <c r="M10" s="338">
        <f>PRODUCT(F10:L10)</f>
        <v>0</v>
      </c>
      <c r="N10" s="338"/>
      <c r="O10" s="339">
        <f>M10-N10</f>
        <v>0</v>
      </c>
      <c r="P10" s="270"/>
      <c r="Q10" s="177"/>
    </row>
    <row r="11" spans="1:17" s="16" customFormat="1" ht="24" customHeight="1" thickBot="1">
      <c r="A11" s="538"/>
      <c r="B11" s="542"/>
      <c r="C11" s="304"/>
      <c r="D11" s="160"/>
      <c r="E11" s="160"/>
      <c r="F11" s="305"/>
      <c r="G11" s="330" t="s">
        <v>215</v>
      </c>
      <c r="H11" s="330"/>
      <c r="I11" s="330" t="s">
        <v>216</v>
      </c>
      <c r="J11" s="331"/>
      <c r="K11" s="331" t="s">
        <v>217</v>
      </c>
      <c r="L11" s="306"/>
      <c r="M11" s="338">
        <f>PRODUCT(F11:L11)</f>
        <v>0</v>
      </c>
      <c r="N11" s="340"/>
      <c r="O11" s="339">
        <f>M11-N11</f>
        <v>0</v>
      </c>
      <c r="P11" s="307"/>
      <c r="Q11" s="182"/>
    </row>
    <row r="12" spans="1:17" s="16" customFormat="1" ht="24" customHeight="1" thickBot="1">
      <c r="A12" s="538"/>
      <c r="B12" s="542"/>
      <c r="C12" s="169"/>
      <c r="D12" s="138"/>
      <c r="E12" s="138"/>
      <c r="F12" s="138"/>
      <c r="G12" s="332" t="s">
        <v>215</v>
      </c>
      <c r="H12" s="332"/>
      <c r="I12" s="332" t="s">
        <v>216</v>
      </c>
      <c r="J12" s="333"/>
      <c r="K12" s="333" t="s">
        <v>217</v>
      </c>
      <c r="L12" s="141"/>
      <c r="M12" s="341">
        <f>PRODUCT(F12:L12)</f>
        <v>0</v>
      </c>
      <c r="N12" s="341"/>
      <c r="O12" s="342">
        <f>M12-N12</f>
        <v>0</v>
      </c>
      <c r="P12" s="271"/>
      <c r="Q12" s="178"/>
    </row>
    <row r="13" spans="1:17" s="16" customFormat="1" ht="24" customHeight="1" thickBot="1">
      <c r="A13" s="538"/>
      <c r="B13" s="542"/>
      <c r="C13" s="557" t="s">
        <v>218</v>
      </c>
      <c r="D13" s="557"/>
      <c r="E13" s="557"/>
      <c r="F13" s="557"/>
      <c r="G13" s="557"/>
      <c r="H13" s="557"/>
      <c r="I13" s="557"/>
      <c r="J13" s="557"/>
      <c r="K13" s="557"/>
      <c r="L13" s="558"/>
      <c r="M13" s="143">
        <f>SUM(M10:M12)</f>
        <v>0</v>
      </c>
      <c r="N13" s="143">
        <f>SUM(N10:N12)</f>
        <v>0</v>
      </c>
      <c r="O13" s="143">
        <f t="shared" ref="O13:O68" si="0">M13-N13</f>
        <v>0</v>
      </c>
      <c r="P13" s="168"/>
      <c r="Q13" s="191"/>
    </row>
    <row r="14" spans="1:17" s="16" customFormat="1" ht="24" customHeight="1">
      <c r="A14" s="538"/>
      <c r="B14" s="569" t="s">
        <v>219</v>
      </c>
      <c r="C14" s="334"/>
      <c r="D14" s="145"/>
      <c r="E14" s="145"/>
      <c r="F14" s="175"/>
      <c r="G14" s="146"/>
      <c r="H14" s="146"/>
      <c r="I14" s="146"/>
      <c r="J14" s="175"/>
      <c r="K14" s="146"/>
      <c r="L14" s="176"/>
      <c r="M14" s="338">
        <f>PRODUCT(F14:L14)</f>
        <v>0</v>
      </c>
      <c r="N14" s="338"/>
      <c r="O14" s="339">
        <f>M14-N14</f>
        <v>0</v>
      </c>
      <c r="P14" s="270"/>
      <c r="Q14" s="177"/>
    </row>
    <row r="15" spans="1:17" s="16" customFormat="1" ht="24" customHeight="1">
      <c r="A15" s="538"/>
      <c r="B15" s="570"/>
      <c r="C15" s="304"/>
      <c r="D15" s="160"/>
      <c r="E15" s="160"/>
      <c r="F15" s="305"/>
      <c r="G15" s="161"/>
      <c r="H15" s="161"/>
      <c r="I15" s="161"/>
      <c r="J15" s="305"/>
      <c r="K15" s="161"/>
      <c r="L15" s="306"/>
      <c r="M15" s="338">
        <f>PRODUCT(F15:L15)</f>
        <v>0</v>
      </c>
      <c r="N15" s="340"/>
      <c r="O15" s="339">
        <f>M15-N15</f>
        <v>0</v>
      </c>
      <c r="P15" s="307"/>
      <c r="Q15" s="182"/>
    </row>
    <row r="16" spans="1:17" s="15" customFormat="1" ht="24" customHeight="1" thickBot="1">
      <c r="A16" s="538"/>
      <c r="B16" s="570"/>
      <c r="C16" s="335"/>
      <c r="D16" s="138"/>
      <c r="E16" s="138"/>
      <c r="F16" s="138"/>
      <c r="G16" s="139"/>
      <c r="H16" s="139"/>
      <c r="I16" s="139"/>
      <c r="J16" s="140"/>
      <c r="K16" s="139"/>
      <c r="L16" s="141"/>
      <c r="M16" s="341">
        <f>PRODUCT(F16:L16)</f>
        <v>0</v>
      </c>
      <c r="N16" s="341"/>
      <c r="O16" s="342">
        <f>M16-N16</f>
        <v>0</v>
      </c>
      <c r="P16" s="271"/>
      <c r="Q16" s="178"/>
    </row>
    <row r="17" spans="1:17" s="15" customFormat="1" ht="24" customHeight="1" thickBot="1">
      <c r="A17" s="538"/>
      <c r="B17" s="571"/>
      <c r="C17" s="557" t="s">
        <v>220</v>
      </c>
      <c r="D17" s="557"/>
      <c r="E17" s="557"/>
      <c r="F17" s="557"/>
      <c r="G17" s="557"/>
      <c r="H17" s="557"/>
      <c r="I17" s="557"/>
      <c r="J17" s="557"/>
      <c r="K17" s="557"/>
      <c r="L17" s="558"/>
      <c r="M17" s="143">
        <f>SUM(M14:M16)</f>
        <v>0</v>
      </c>
      <c r="N17" s="143">
        <f>SUM(N14:N16)</f>
        <v>0</v>
      </c>
      <c r="O17" s="143">
        <f t="shared" si="0"/>
        <v>0</v>
      </c>
      <c r="P17" s="168"/>
      <c r="Q17" s="191"/>
    </row>
    <row r="18" spans="1:17" s="15" customFormat="1" ht="24" customHeight="1" thickBot="1">
      <c r="A18" s="538"/>
      <c r="B18" s="542" t="s">
        <v>221</v>
      </c>
      <c r="C18" s="170"/>
      <c r="D18" s="144"/>
      <c r="E18" s="144"/>
      <c r="F18" s="145"/>
      <c r="G18" s="146"/>
      <c r="H18" s="146"/>
      <c r="I18" s="147"/>
      <c r="J18" s="148"/>
      <c r="K18" s="147"/>
      <c r="L18" s="149"/>
      <c r="M18" s="338">
        <f>PRODUCT(F18:L18)</f>
        <v>0</v>
      </c>
      <c r="N18" s="338"/>
      <c r="O18" s="339">
        <f t="shared" si="0"/>
        <v>0</v>
      </c>
      <c r="P18" s="150"/>
      <c r="Q18" s="177"/>
    </row>
    <row r="19" spans="1:17" s="15" customFormat="1" ht="24" customHeight="1" thickBot="1">
      <c r="A19" s="538"/>
      <c r="B19" s="542"/>
      <c r="C19" s="173"/>
      <c r="D19" s="167"/>
      <c r="E19" s="167"/>
      <c r="F19" s="160"/>
      <c r="G19" s="161"/>
      <c r="H19" s="161"/>
      <c r="I19" s="308"/>
      <c r="J19" s="309"/>
      <c r="K19" s="308"/>
      <c r="L19" s="165"/>
      <c r="M19" s="338">
        <f>PRODUCT(F19:L19)</f>
        <v>0</v>
      </c>
      <c r="N19" s="340"/>
      <c r="O19" s="339">
        <f t="shared" si="0"/>
        <v>0</v>
      </c>
      <c r="P19" s="166"/>
      <c r="Q19" s="182"/>
    </row>
    <row r="20" spans="1:17" s="15" customFormat="1" ht="24" customHeight="1" thickBot="1">
      <c r="A20" s="538"/>
      <c r="B20" s="542"/>
      <c r="C20" s="171"/>
      <c r="D20" s="151"/>
      <c r="E20" s="151"/>
      <c r="F20" s="138"/>
      <c r="G20" s="139"/>
      <c r="H20" s="139"/>
      <c r="I20" s="152"/>
      <c r="J20" s="153"/>
      <c r="K20" s="152"/>
      <c r="L20" s="141"/>
      <c r="M20" s="341">
        <f>PRODUCT(F20:L20)</f>
        <v>0</v>
      </c>
      <c r="N20" s="341"/>
      <c r="O20" s="342">
        <f t="shared" si="0"/>
        <v>0</v>
      </c>
      <c r="P20" s="142"/>
      <c r="Q20" s="178"/>
    </row>
    <row r="21" spans="1:17" s="15" customFormat="1" ht="24" customHeight="1" thickBot="1">
      <c r="A21" s="538"/>
      <c r="B21" s="542"/>
      <c r="C21" s="557" t="s">
        <v>222</v>
      </c>
      <c r="D21" s="557"/>
      <c r="E21" s="557"/>
      <c r="F21" s="557"/>
      <c r="G21" s="557"/>
      <c r="H21" s="557"/>
      <c r="I21" s="557"/>
      <c r="J21" s="557"/>
      <c r="K21" s="557"/>
      <c r="L21" s="558"/>
      <c r="M21" s="143">
        <f>SUM(M18:M20)</f>
        <v>0</v>
      </c>
      <c r="N21" s="143">
        <f>SUM(N18:N20)</f>
        <v>0</v>
      </c>
      <c r="O21" s="143">
        <f>M21-N21</f>
        <v>0</v>
      </c>
      <c r="P21" s="168"/>
      <c r="Q21" s="191"/>
    </row>
    <row r="22" spans="1:17" s="15" customFormat="1" ht="24" customHeight="1" thickBot="1">
      <c r="A22" s="538"/>
      <c r="B22" s="542" t="s">
        <v>223</v>
      </c>
      <c r="C22" s="170"/>
      <c r="D22" s="145"/>
      <c r="E22" s="144"/>
      <c r="F22" s="145"/>
      <c r="G22" s="146"/>
      <c r="H22" s="146"/>
      <c r="I22" s="147"/>
      <c r="J22" s="145"/>
      <c r="K22" s="154"/>
      <c r="L22" s="149"/>
      <c r="M22" s="338">
        <f>PRODUCT(F22:L22)</f>
        <v>0</v>
      </c>
      <c r="N22" s="338"/>
      <c r="O22" s="339">
        <f>M22-N22</f>
        <v>0</v>
      </c>
      <c r="P22" s="150"/>
      <c r="Q22" s="179"/>
    </row>
    <row r="23" spans="1:17" s="15" customFormat="1" ht="24" customHeight="1" thickBot="1">
      <c r="A23" s="538"/>
      <c r="B23" s="542"/>
      <c r="C23" s="172"/>
      <c r="D23" s="123"/>
      <c r="E23" s="127"/>
      <c r="F23" s="123"/>
      <c r="G23" s="124"/>
      <c r="H23" s="124"/>
      <c r="I23" s="128"/>
      <c r="J23" s="129"/>
      <c r="K23" s="130"/>
      <c r="L23" s="126"/>
      <c r="M23" s="343">
        <f>PRODUCT(F23:L23)</f>
        <v>0</v>
      </c>
      <c r="N23" s="343"/>
      <c r="O23" s="344">
        <f>M23-N23</f>
        <v>0</v>
      </c>
      <c r="P23" s="125"/>
      <c r="Q23" s="180"/>
    </row>
    <row r="24" spans="1:17" s="15" customFormat="1" ht="24" customHeight="1" thickBot="1">
      <c r="A24" s="538"/>
      <c r="B24" s="542"/>
      <c r="C24" s="171"/>
      <c r="D24" s="138"/>
      <c r="E24" s="151"/>
      <c r="F24" s="138"/>
      <c r="G24" s="139"/>
      <c r="H24" s="139"/>
      <c r="I24" s="152"/>
      <c r="J24" s="155"/>
      <c r="K24" s="156"/>
      <c r="L24" s="141"/>
      <c r="M24" s="341">
        <f>PRODUCT(F24:L24)</f>
        <v>0</v>
      </c>
      <c r="N24" s="341"/>
      <c r="O24" s="342">
        <f>M24-N24</f>
        <v>0</v>
      </c>
      <c r="P24" s="142"/>
      <c r="Q24" s="181"/>
    </row>
    <row r="25" spans="1:17" s="15" customFormat="1" ht="24" customHeight="1" thickBot="1">
      <c r="A25" s="538"/>
      <c r="B25" s="542"/>
      <c r="C25" s="557" t="s">
        <v>224</v>
      </c>
      <c r="D25" s="557"/>
      <c r="E25" s="557"/>
      <c r="F25" s="557"/>
      <c r="G25" s="557"/>
      <c r="H25" s="557"/>
      <c r="I25" s="557"/>
      <c r="J25" s="557"/>
      <c r="K25" s="557"/>
      <c r="L25" s="558"/>
      <c r="M25" s="143">
        <f>SUM(M22:M24)</f>
        <v>0</v>
      </c>
      <c r="N25" s="143">
        <f>SUM(N22:N24)</f>
        <v>0</v>
      </c>
      <c r="O25" s="143">
        <f t="shared" si="0"/>
        <v>0</v>
      </c>
      <c r="P25" s="168"/>
      <c r="Q25" s="191"/>
    </row>
    <row r="26" spans="1:17" s="15" customFormat="1" ht="24" customHeight="1" thickBot="1">
      <c r="A26" s="538"/>
      <c r="B26" s="542" t="s">
        <v>225</v>
      </c>
      <c r="C26" s="170"/>
      <c r="D26" s="145"/>
      <c r="E26" s="145"/>
      <c r="F26" s="145"/>
      <c r="G26" s="147"/>
      <c r="H26" s="146"/>
      <c r="I26" s="146"/>
      <c r="J26" s="157"/>
      <c r="K26" s="158"/>
      <c r="L26" s="149"/>
      <c r="M26" s="338">
        <f>PRODUCT(F26:L26)</f>
        <v>0</v>
      </c>
      <c r="N26" s="338"/>
      <c r="O26" s="339">
        <f t="shared" si="0"/>
        <v>0</v>
      </c>
      <c r="P26" s="150"/>
      <c r="Q26" s="177"/>
    </row>
    <row r="27" spans="1:17" s="15" customFormat="1" ht="24" customHeight="1" thickBot="1">
      <c r="A27" s="538"/>
      <c r="B27" s="542"/>
      <c r="C27" s="173"/>
      <c r="D27" s="160"/>
      <c r="E27" s="160"/>
      <c r="F27" s="160"/>
      <c r="G27" s="308"/>
      <c r="H27" s="161"/>
      <c r="I27" s="161"/>
      <c r="J27" s="164"/>
      <c r="K27" s="163"/>
      <c r="L27" s="165"/>
      <c r="M27" s="338">
        <f>PRODUCT(F27:L27)</f>
        <v>0</v>
      </c>
      <c r="N27" s="340"/>
      <c r="O27" s="339">
        <f t="shared" si="0"/>
        <v>0</v>
      </c>
      <c r="P27" s="166"/>
      <c r="Q27" s="182"/>
    </row>
    <row r="28" spans="1:17" s="15" customFormat="1" ht="24" customHeight="1" thickBot="1">
      <c r="A28" s="538"/>
      <c r="B28" s="542"/>
      <c r="C28" s="171"/>
      <c r="D28" s="138"/>
      <c r="E28" s="138"/>
      <c r="F28" s="138"/>
      <c r="G28" s="152"/>
      <c r="H28" s="139"/>
      <c r="I28" s="139"/>
      <c r="J28" s="155"/>
      <c r="K28" s="156"/>
      <c r="L28" s="141"/>
      <c r="M28" s="341">
        <f>PRODUCT(F28:L28)</f>
        <v>0</v>
      </c>
      <c r="N28" s="341"/>
      <c r="O28" s="342">
        <f t="shared" si="0"/>
        <v>0</v>
      </c>
      <c r="P28" s="142"/>
      <c r="Q28" s="178"/>
    </row>
    <row r="29" spans="1:17" s="15" customFormat="1" ht="24" customHeight="1" thickBot="1">
      <c r="A29" s="538"/>
      <c r="B29" s="542"/>
      <c r="C29" s="557" t="s">
        <v>226</v>
      </c>
      <c r="D29" s="557"/>
      <c r="E29" s="557"/>
      <c r="F29" s="557"/>
      <c r="G29" s="557"/>
      <c r="H29" s="557"/>
      <c r="I29" s="557"/>
      <c r="J29" s="557"/>
      <c r="K29" s="557"/>
      <c r="L29" s="558"/>
      <c r="M29" s="143">
        <f>SUM(M26:M28)</f>
        <v>0</v>
      </c>
      <c r="N29" s="143">
        <f>SUM(N26:N28)</f>
        <v>0</v>
      </c>
      <c r="O29" s="143">
        <f t="shared" si="0"/>
        <v>0</v>
      </c>
      <c r="P29" s="168"/>
      <c r="Q29" s="191"/>
    </row>
    <row r="30" spans="1:17" s="15" customFormat="1" ht="24" customHeight="1">
      <c r="A30" s="538"/>
      <c r="B30" s="569" t="s">
        <v>227</v>
      </c>
      <c r="C30" s="336"/>
      <c r="D30" s="145"/>
      <c r="E30" s="145"/>
      <c r="F30" s="145"/>
      <c r="G30" s="147"/>
      <c r="H30" s="146"/>
      <c r="I30" s="146"/>
      <c r="J30" s="157"/>
      <c r="K30" s="158"/>
      <c r="L30" s="149"/>
      <c r="M30" s="338">
        <f>PRODUCT(F30:L30)</f>
        <v>0</v>
      </c>
      <c r="N30" s="338"/>
      <c r="O30" s="339">
        <f t="shared" ref="O30:O31" si="1">M30-N30</f>
        <v>0</v>
      </c>
      <c r="P30" s="150"/>
      <c r="Q30" s="177"/>
    </row>
    <row r="31" spans="1:17" s="15" customFormat="1" ht="24" customHeight="1">
      <c r="A31" s="538"/>
      <c r="B31" s="570"/>
      <c r="C31" s="172"/>
      <c r="D31" s="123"/>
      <c r="E31" s="123"/>
      <c r="F31" s="123"/>
      <c r="G31" s="128"/>
      <c r="H31" s="124"/>
      <c r="I31" s="124"/>
      <c r="J31" s="129"/>
      <c r="K31" s="130"/>
      <c r="L31" s="126"/>
      <c r="M31" s="343">
        <f>PRODUCT(F31:L31)</f>
        <v>0</v>
      </c>
      <c r="N31" s="343"/>
      <c r="O31" s="344">
        <f t="shared" si="1"/>
        <v>0</v>
      </c>
      <c r="P31" s="125"/>
      <c r="Q31" s="310"/>
    </row>
    <row r="32" spans="1:17" s="15" customFormat="1" ht="24" customHeight="1" thickBot="1">
      <c r="A32" s="538"/>
      <c r="B32" s="570"/>
      <c r="C32" s="311"/>
      <c r="D32" s="312"/>
      <c r="E32" s="312"/>
      <c r="F32" s="312"/>
      <c r="G32" s="313"/>
      <c r="H32" s="314"/>
      <c r="I32" s="315"/>
      <c r="J32" s="316"/>
      <c r="K32" s="315"/>
      <c r="L32" s="317"/>
      <c r="M32" s="345">
        <f>PRODUCT(F32:L32)</f>
        <v>0</v>
      </c>
      <c r="N32" s="345"/>
      <c r="O32" s="346">
        <f t="shared" si="0"/>
        <v>0</v>
      </c>
      <c r="P32" s="318"/>
      <c r="Q32" s="319"/>
    </row>
    <row r="33" spans="1:17" s="15" customFormat="1" ht="24" customHeight="1" thickBot="1">
      <c r="A33" s="538"/>
      <c r="B33" s="571"/>
      <c r="C33" s="557" t="s">
        <v>228</v>
      </c>
      <c r="D33" s="557"/>
      <c r="E33" s="557"/>
      <c r="F33" s="557"/>
      <c r="G33" s="557"/>
      <c r="H33" s="557"/>
      <c r="I33" s="557"/>
      <c r="J33" s="557"/>
      <c r="K33" s="557"/>
      <c r="L33" s="558"/>
      <c r="M33" s="143">
        <f>SUM(M32:M32)</f>
        <v>0</v>
      </c>
      <c r="N33" s="143">
        <f>SUM(N32:N32)</f>
        <v>0</v>
      </c>
      <c r="O33" s="143">
        <f>M33-N33</f>
        <v>0</v>
      </c>
      <c r="P33" s="168"/>
      <c r="Q33" s="191"/>
    </row>
    <row r="34" spans="1:17" s="15" customFormat="1" ht="24" customHeight="1">
      <c r="A34" s="538"/>
      <c r="B34" s="569" t="s">
        <v>229</v>
      </c>
      <c r="C34" s="336"/>
      <c r="D34" s="320"/>
      <c r="E34" s="320"/>
      <c r="F34" s="320"/>
      <c r="G34" s="321"/>
      <c r="H34" s="322"/>
      <c r="I34" s="322"/>
      <c r="J34" s="323"/>
      <c r="K34" s="324"/>
      <c r="L34" s="325"/>
      <c r="M34" s="347">
        <f>PRODUCT(F34:L34)</f>
        <v>0</v>
      </c>
      <c r="N34" s="347"/>
      <c r="O34" s="348">
        <f t="shared" ref="O34:O35" si="2">M34-N34</f>
        <v>0</v>
      </c>
      <c r="P34" s="326"/>
      <c r="Q34" s="327"/>
    </row>
    <row r="35" spans="1:17" s="15" customFormat="1" ht="24" customHeight="1">
      <c r="A35" s="538"/>
      <c r="B35" s="570"/>
      <c r="C35" s="172"/>
      <c r="D35" s="123"/>
      <c r="E35" s="123"/>
      <c r="F35" s="123"/>
      <c r="G35" s="128"/>
      <c r="H35" s="124"/>
      <c r="I35" s="124"/>
      <c r="J35" s="129"/>
      <c r="K35" s="130"/>
      <c r="L35" s="126"/>
      <c r="M35" s="343">
        <f>PRODUCT(F35:L35)</f>
        <v>0</v>
      </c>
      <c r="N35" s="343"/>
      <c r="O35" s="344">
        <f t="shared" si="2"/>
        <v>0</v>
      </c>
      <c r="P35" s="125"/>
      <c r="Q35" s="310"/>
    </row>
    <row r="36" spans="1:17" s="15" customFormat="1" ht="24" customHeight="1" thickBot="1">
      <c r="A36" s="538"/>
      <c r="B36" s="570"/>
      <c r="C36" s="337"/>
      <c r="D36" s="160"/>
      <c r="E36" s="160"/>
      <c r="F36" s="160"/>
      <c r="G36" s="161"/>
      <c r="H36" s="162"/>
      <c r="I36" s="163"/>
      <c r="J36" s="164"/>
      <c r="K36" s="163"/>
      <c r="L36" s="165"/>
      <c r="M36" s="340">
        <f>PRODUCT(F36:L36)</f>
        <v>0</v>
      </c>
      <c r="N36" s="340"/>
      <c r="O36" s="349">
        <f>M36-N36</f>
        <v>0</v>
      </c>
      <c r="P36" s="166"/>
      <c r="Q36" s="183"/>
    </row>
    <row r="37" spans="1:17" s="15" customFormat="1" ht="24" customHeight="1" thickBot="1">
      <c r="A37" s="538"/>
      <c r="B37" s="571"/>
      <c r="C37" s="557" t="s">
        <v>230</v>
      </c>
      <c r="D37" s="557"/>
      <c r="E37" s="557"/>
      <c r="F37" s="557"/>
      <c r="G37" s="557"/>
      <c r="H37" s="557"/>
      <c r="I37" s="557"/>
      <c r="J37" s="557"/>
      <c r="K37" s="557"/>
      <c r="L37" s="558"/>
      <c r="M37" s="143">
        <f>SUM(M36:M36)</f>
        <v>0</v>
      </c>
      <c r="N37" s="143">
        <f>SUM(N36:N36)</f>
        <v>0</v>
      </c>
      <c r="O37" s="143">
        <f t="shared" si="0"/>
        <v>0</v>
      </c>
      <c r="P37" s="168"/>
      <c r="Q37" s="191"/>
    </row>
    <row r="38" spans="1:17" s="15" customFormat="1" ht="24" customHeight="1">
      <c r="A38" s="538"/>
      <c r="B38" s="569" t="s">
        <v>231</v>
      </c>
      <c r="C38" s="336"/>
      <c r="D38" s="320"/>
      <c r="E38" s="320"/>
      <c r="F38" s="320"/>
      <c r="G38" s="321"/>
      <c r="H38" s="322"/>
      <c r="I38" s="322"/>
      <c r="J38" s="323"/>
      <c r="K38" s="324"/>
      <c r="L38" s="325"/>
      <c r="M38" s="347">
        <f>PRODUCT(F38:L38)</f>
        <v>0</v>
      </c>
      <c r="N38" s="347"/>
      <c r="O38" s="348">
        <f t="shared" si="0"/>
        <v>0</v>
      </c>
      <c r="P38" s="326"/>
      <c r="Q38" s="327"/>
    </row>
    <row r="39" spans="1:17" s="15" customFormat="1" ht="24" customHeight="1">
      <c r="A39" s="538"/>
      <c r="B39" s="570"/>
      <c r="C39" s="172"/>
      <c r="D39" s="123"/>
      <c r="E39" s="123"/>
      <c r="F39" s="123"/>
      <c r="G39" s="128"/>
      <c r="H39" s="124"/>
      <c r="I39" s="124"/>
      <c r="J39" s="129"/>
      <c r="K39" s="130"/>
      <c r="L39" s="126"/>
      <c r="M39" s="343">
        <f>PRODUCT(F39:L39)</f>
        <v>0</v>
      </c>
      <c r="N39" s="343"/>
      <c r="O39" s="344">
        <f t="shared" si="0"/>
        <v>0</v>
      </c>
      <c r="P39" s="125"/>
      <c r="Q39" s="310"/>
    </row>
    <row r="40" spans="1:17" s="15" customFormat="1" ht="24" customHeight="1" thickBot="1">
      <c r="A40" s="538"/>
      <c r="B40" s="570"/>
      <c r="C40" s="337"/>
      <c r="D40" s="160"/>
      <c r="E40" s="160"/>
      <c r="F40" s="160"/>
      <c r="G40" s="161"/>
      <c r="H40" s="162"/>
      <c r="I40" s="163"/>
      <c r="J40" s="164"/>
      <c r="K40" s="163"/>
      <c r="L40" s="165"/>
      <c r="M40" s="340">
        <f>PRODUCT(F40:L40)</f>
        <v>0</v>
      </c>
      <c r="N40" s="340"/>
      <c r="O40" s="349">
        <f>M40-N40</f>
        <v>0</v>
      </c>
      <c r="P40" s="166"/>
      <c r="Q40" s="183"/>
    </row>
    <row r="41" spans="1:17" s="15" customFormat="1" ht="24" customHeight="1" thickBot="1">
      <c r="A41" s="538"/>
      <c r="B41" s="571"/>
      <c r="C41" s="557" t="s">
        <v>232</v>
      </c>
      <c r="D41" s="557"/>
      <c r="E41" s="557"/>
      <c r="F41" s="557"/>
      <c r="G41" s="557"/>
      <c r="H41" s="557"/>
      <c r="I41" s="557"/>
      <c r="J41" s="557"/>
      <c r="K41" s="557"/>
      <c r="L41" s="558"/>
      <c r="M41" s="143">
        <f>SUM(M40:M40)</f>
        <v>0</v>
      </c>
      <c r="N41" s="143">
        <f>SUM(N40:N40)</f>
        <v>0</v>
      </c>
      <c r="O41" s="143">
        <f t="shared" si="0"/>
        <v>0</v>
      </c>
      <c r="P41" s="168"/>
      <c r="Q41" s="191"/>
    </row>
    <row r="42" spans="1:17" s="15" customFormat="1" ht="24" customHeight="1" thickBot="1">
      <c r="A42" s="538"/>
      <c r="B42" s="542" t="s">
        <v>233</v>
      </c>
      <c r="C42" s="170"/>
      <c r="D42" s="145"/>
      <c r="E42" s="145"/>
      <c r="F42" s="145"/>
      <c r="G42" s="146"/>
      <c r="H42" s="159"/>
      <c r="I42" s="158"/>
      <c r="J42" s="157"/>
      <c r="K42" s="158"/>
      <c r="L42" s="149"/>
      <c r="M42" s="338">
        <f>PRODUCT(F42:L42)</f>
        <v>0</v>
      </c>
      <c r="N42" s="338"/>
      <c r="O42" s="339">
        <f t="shared" si="0"/>
        <v>0</v>
      </c>
      <c r="P42" s="150"/>
      <c r="Q42" s="179"/>
    </row>
    <row r="43" spans="1:17" s="15" customFormat="1" ht="24" customHeight="1" thickBot="1">
      <c r="A43" s="538"/>
      <c r="B43" s="542"/>
      <c r="C43" s="172"/>
      <c r="D43" s="123"/>
      <c r="E43" s="123"/>
      <c r="F43" s="123"/>
      <c r="G43" s="124"/>
      <c r="H43" s="131"/>
      <c r="I43" s="130"/>
      <c r="J43" s="129"/>
      <c r="K43" s="130"/>
      <c r="L43" s="126"/>
      <c r="M43" s="343">
        <f>PRODUCT(F43:L43)</f>
        <v>0</v>
      </c>
      <c r="N43" s="343"/>
      <c r="O43" s="344">
        <f t="shared" si="0"/>
        <v>0</v>
      </c>
      <c r="P43" s="125"/>
      <c r="Q43" s="180"/>
    </row>
    <row r="44" spans="1:17" s="15" customFormat="1" ht="24" customHeight="1" thickBot="1">
      <c r="A44" s="538"/>
      <c r="B44" s="542"/>
      <c r="C44" s="171"/>
      <c r="D44" s="138"/>
      <c r="E44" s="138"/>
      <c r="F44" s="138"/>
      <c r="G44" s="139"/>
      <c r="H44" s="139"/>
      <c r="I44" s="139"/>
      <c r="J44" s="155"/>
      <c r="K44" s="156"/>
      <c r="L44" s="141"/>
      <c r="M44" s="341">
        <f>PRODUCT(F44:L44)</f>
        <v>0</v>
      </c>
      <c r="N44" s="341"/>
      <c r="O44" s="342">
        <f t="shared" si="0"/>
        <v>0</v>
      </c>
      <c r="P44" s="142"/>
      <c r="Q44" s="178"/>
    </row>
    <row r="45" spans="1:17" s="15" customFormat="1" ht="24" customHeight="1" thickBot="1">
      <c r="A45" s="538"/>
      <c r="B45" s="542"/>
      <c r="C45" s="565" t="s">
        <v>234</v>
      </c>
      <c r="D45" s="565"/>
      <c r="E45" s="565"/>
      <c r="F45" s="565"/>
      <c r="G45" s="565"/>
      <c r="H45" s="565"/>
      <c r="I45" s="565"/>
      <c r="J45" s="565"/>
      <c r="K45" s="565"/>
      <c r="L45" s="566"/>
      <c r="M45" s="188">
        <f>SUM(M42:M44)</f>
        <v>0</v>
      </c>
      <c r="N45" s="188">
        <f>SUM(N42:N44)</f>
        <v>0</v>
      </c>
      <c r="O45" s="188">
        <f t="shared" si="0"/>
        <v>0</v>
      </c>
      <c r="P45" s="168"/>
      <c r="Q45" s="191"/>
    </row>
    <row r="46" spans="1:17" ht="24" customHeight="1" thickBot="1">
      <c r="A46" s="538"/>
      <c r="B46" s="552" t="s">
        <v>235</v>
      </c>
      <c r="C46" s="553"/>
      <c r="D46" s="553"/>
      <c r="E46" s="553"/>
      <c r="F46" s="553"/>
      <c r="G46" s="553"/>
      <c r="H46" s="553"/>
      <c r="I46" s="553"/>
      <c r="J46" s="553"/>
      <c r="K46" s="553"/>
      <c r="L46" s="554"/>
      <c r="M46" s="189">
        <f>M13+M17+M21+M25+M29+M33+M37+M41+M45</f>
        <v>0</v>
      </c>
      <c r="N46" s="189">
        <f>N13+N17+N21+N25+N29+N33+N37+N41+N45</f>
        <v>0</v>
      </c>
      <c r="O46" s="190">
        <f>M46-N46</f>
        <v>0</v>
      </c>
      <c r="P46" s="168"/>
      <c r="Q46" s="191"/>
    </row>
    <row r="47" spans="1:17" ht="24" customHeight="1" thickBot="1">
      <c r="A47" s="538"/>
      <c r="B47" s="552" t="s">
        <v>236</v>
      </c>
      <c r="C47" s="553"/>
      <c r="D47" s="553"/>
      <c r="E47" s="553"/>
      <c r="F47" s="553"/>
      <c r="G47" s="553"/>
      <c r="H47" s="553"/>
      <c r="I47" s="553"/>
      <c r="J47" s="553"/>
      <c r="K47" s="553"/>
      <c r="L47" s="554"/>
      <c r="M47" s="192"/>
      <c r="N47" s="192"/>
      <c r="O47" s="190">
        <f>SUMIF(P10:P44,"○",M10:M44)</f>
        <v>0</v>
      </c>
      <c r="P47" s="168"/>
      <c r="Q47" s="191"/>
    </row>
    <row r="48" spans="1:17" ht="24" customHeight="1" thickBot="1">
      <c r="A48" s="539"/>
      <c r="B48" s="552" t="s">
        <v>237</v>
      </c>
      <c r="C48" s="553"/>
      <c r="D48" s="553"/>
      <c r="E48" s="553"/>
      <c r="F48" s="553"/>
      <c r="G48" s="553"/>
      <c r="H48" s="553"/>
      <c r="I48" s="553"/>
      <c r="J48" s="553"/>
      <c r="K48" s="553"/>
      <c r="L48" s="554"/>
      <c r="M48" s="192"/>
      <c r="N48" s="192"/>
      <c r="O48" s="190">
        <f>IF(Q4="ア",M46-ROUNDDOWN((M46-O47)*10/110,0),M46)</f>
        <v>0</v>
      </c>
      <c r="P48" s="168"/>
      <c r="Q48" s="191"/>
    </row>
    <row r="49" spans="1:17" s="11" customFormat="1" ht="24" customHeight="1" thickBot="1">
      <c r="A49" s="551" t="s">
        <v>238</v>
      </c>
      <c r="B49" s="543" t="s">
        <v>214</v>
      </c>
      <c r="C49" s="174"/>
      <c r="D49" s="145"/>
      <c r="E49" s="145"/>
      <c r="F49" s="175"/>
      <c r="G49" s="352" t="s">
        <v>215</v>
      </c>
      <c r="H49" s="352"/>
      <c r="I49" s="352" t="s">
        <v>216</v>
      </c>
      <c r="J49" s="353"/>
      <c r="K49" s="353" t="s">
        <v>217</v>
      </c>
      <c r="L49" s="176"/>
      <c r="M49" s="338">
        <f>PRODUCT(F49:L49)</f>
        <v>0</v>
      </c>
      <c r="N49" s="338"/>
      <c r="O49" s="350">
        <f>M49-N49</f>
        <v>0</v>
      </c>
      <c r="P49" s="270"/>
      <c r="Q49" s="177"/>
    </row>
    <row r="50" spans="1:17" s="11" customFormat="1" ht="24" customHeight="1" thickBot="1">
      <c r="A50" s="551"/>
      <c r="B50" s="541"/>
      <c r="C50" s="304"/>
      <c r="D50" s="160"/>
      <c r="E50" s="160"/>
      <c r="F50" s="305"/>
      <c r="G50" s="330" t="s">
        <v>215</v>
      </c>
      <c r="H50" s="330"/>
      <c r="I50" s="330" t="s">
        <v>216</v>
      </c>
      <c r="J50" s="331"/>
      <c r="K50" s="331" t="s">
        <v>217</v>
      </c>
      <c r="L50" s="306"/>
      <c r="M50" s="338">
        <f>PRODUCT(F50:L50)</f>
        <v>0</v>
      </c>
      <c r="N50" s="340"/>
      <c r="O50" s="350">
        <f>M50-N50</f>
        <v>0</v>
      </c>
      <c r="P50" s="307"/>
      <c r="Q50" s="182"/>
    </row>
    <row r="51" spans="1:17" s="11" customFormat="1" ht="24" customHeight="1" thickBot="1">
      <c r="A51" s="551"/>
      <c r="B51" s="541"/>
      <c r="C51" s="169"/>
      <c r="D51" s="138"/>
      <c r="E51" s="138"/>
      <c r="F51" s="138"/>
      <c r="G51" s="332" t="s">
        <v>215</v>
      </c>
      <c r="H51" s="332"/>
      <c r="I51" s="332" t="s">
        <v>216</v>
      </c>
      <c r="J51" s="333"/>
      <c r="K51" s="333" t="s">
        <v>217</v>
      </c>
      <c r="L51" s="141"/>
      <c r="M51" s="341">
        <f>PRODUCT(F51:L51)</f>
        <v>0</v>
      </c>
      <c r="N51" s="341"/>
      <c r="O51" s="351">
        <f>M51-N51</f>
        <v>0</v>
      </c>
      <c r="P51" s="271"/>
      <c r="Q51" s="178"/>
    </row>
    <row r="52" spans="1:17" s="11" customFormat="1" ht="24" customHeight="1" thickBot="1">
      <c r="A52" s="551"/>
      <c r="B52" s="541"/>
      <c r="C52" s="544" t="s">
        <v>218</v>
      </c>
      <c r="D52" s="544"/>
      <c r="E52" s="544"/>
      <c r="F52" s="544"/>
      <c r="G52" s="544"/>
      <c r="H52" s="544"/>
      <c r="I52" s="544"/>
      <c r="J52" s="544"/>
      <c r="K52" s="544"/>
      <c r="L52" s="545"/>
      <c r="M52" s="187">
        <f>SUM(M49:M49)</f>
        <v>0</v>
      </c>
      <c r="N52" s="187">
        <f>SUM(N49:N49)</f>
        <v>0</v>
      </c>
      <c r="O52" s="187">
        <f t="shared" si="0"/>
        <v>0</v>
      </c>
      <c r="P52" s="193"/>
      <c r="Q52" s="194"/>
    </row>
    <row r="53" spans="1:17" s="11" customFormat="1" ht="24" customHeight="1" thickBot="1">
      <c r="A53" s="551"/>
      <c r="B53" s="541" t="s">
        <v>239</v>
      </c>
      <c r="C53" s="174"/>
      <c r="D53" s="145"/>
      <c r="E53" s="145"/>
      <c r="F53" s="175"/>
      <c r="G53" s="328"/>
      <c r="H53" s="328"/>
      <c r="I53" s="328"/>
      <c r="J53" s="329"/>
      <c r="K53" s="329"/>
      <c r="L53" s="176"/>
      <c r="M53" s="338">
        <f>PRODUCT(F53:L53)</f>
        <v>0</v>
      </c>
      <c r="N53" s="338"/>
      <c r="O53" s="350">
        <f>M53-N53</f>
        <v>0</v>
      </c>
      <c r="P53" s="270"/>
      <c r="Q53" s="177"/>
    </row>
    <row r="54" spans="1:17" s="11" customFormat="1" ht="24" customHeight="1" thickBot="1">
      <c r="A54" s="551"/>
      <c r="B54" s="541"/>
      <c r="C54" s="304"/>
      <c r="D54" s="160"/>
      <c r="E54" s="160"/>
      <c r="F54" s="305"/>
      <c r="G54" s="330"/>
      <c r="H54" s="330"/>
      <c r="I54" s="330"/>
      <c r="J54" s="331"/>
      <c r="K54" s="331"/>
      <c r="L54" s="306"/>
      <c r="M54" s="338">
        <f>PRODUCT(F54:L54)</f>
        <v>0</v>
      </c>
      <c r="N54" s="340"/>
      <c r="O54" s="350">
        <f>M54-N54</f>
        <v>0</v>
      </c>
      <c r="P54" s="307"/>
      <c r="Q54" s="182"/>
    </row>
    <row r="55" spans="1:17" s="11" customFormat="1" ht="24" customHeight="1" thickBot="1">
      <c r="A55" s="551"/>
      <c r="B55" s="541"/>
      <c r="C55" s="169"/>
      <c r="D55" s="138"/>
      <c r="E55" s="138"/>
      <c r="F55" s="138"/>
      <c r="G55" s="332"/>
      <c r="H55" s="332"/>
      <c r="I55" s="332"/>
      <c r="J55" s="333"/>
      <c r="K55" s="333"/>
      <c r="L55" s="141"/>
      <c r="M55" s="341">
        <f>PRODUCT(F55:L55)</f>
        <v>0</v>
      </c>
      <c r="N55" s="341"/>
      <c r="O55" s="351">
        <f>M55-N55</f>
        <v>0</v>
      </c>
      <c r="P55" s="271"/>
      <c r="Q55" s="178"/>
    </row>
    <row r="56" spans="1:17" ht="24" customHeight="1" thickBot="1">
      <c r="A56" s="551"/>
      <c r="B56" s="541"/>
      <c r="C56" s="544" t="s">
        <v>220</v>
      </c>
      <c r="D56" s="544"/>
      <c r="E56" s="544"/>
      <c r="F56" s="544"/>
      <c r="G56" s="544"/>
      <c r="H56" s="544"/>
      <c r="I56" s="544"/>
      <c r="J56" s="544"/>
      <c r="K56" s="544"/>
      <c r="L56" s="545"/>
      <c r="M56" s="187">
        <f>SUM(M53:M53)</f>
        <v>0</v>
      </c>
      <c r="N56" s="187">
        <f>SUM(N53:N53)</f>
        <v>0</v>
      </c>
      <c r="O56" s="187">
        <f t="shared" si="0"/>
        <v>0</v>
      </c>
      <c r="P56" s="193"/>
      <c r="Q56" s="194"/>
    </row>
    <row r="57" spans="1:17" ht="25.2" customHeight="1" thickBot="1">
      <c r="A57" s="551"/>
      <c r="B57" s="541" t="s">
        <v>223</v>
      </c>
      <c r="C57" s="174"/>
      <c r="D57" s="145"/>
      <c r="E57" s="145"/>
      <c r="F57" s="175"/>
      <c r="G57" s="328"/>
      <c r="H57" s="328"/>
      <c r="I57" s="328"/>
      <c r="J57" s="329"/>
      <c r="K57" s="329"/>
      <c r="L57" s="176"/>
      <c r="M57" s="338">
        <f>PRODUCT(F57:L57)</f>
        <v>0</v>
      </c>
      <c r="N57" s="338"/>
      <c r="O57" s="350">
        <f>M57-N57</f>
        <v>0</v>
      </c>
      <c r="P57" s="270"/>
      <c r="Q57" s="177"/>
    </row>
    <row r="58" spans="1:17" ht="25.2" customHeight="1" thickBot="1">
      <c r="A58" s="551"/>
      <c r="B58" s="541"/>
      <c r="C58" s="304"/>
      <c r="D58" s="160"/>
      <c r="E58" s="160"/>
      <c r="F58" s="305"/>
      <c r="G58" s="330"/>
      <c r="H58" s="330"/>
      <c r="I58" s="330"/>
      <c r="J58" s="331"/>
      <c r="K58" s="331"/>
      <c r="L58" s="306"/>
      <c r="M58" s="338">
        <f>PRODUCT(F58:L58)</f>
        <v>0</v>
      </c>
      <c r="N58" s="340"/>
      <c r="O58" s="350">
        <f>M58-N58</f>
        <v>0</v>
      </c>
      <c r="P58" s="307"/>
      <c r="Q58" s="182"/>
    </row>
    <row r="59" spans="1:17" ht="25.2" customHeight="1" thickBot="1">
      <c r="A59" s="551"/>
      <c r="B59" s="541"/>
      <c r="C59" s="169"/>
      <c r="D59" s="138"/>
      <c r="E59" s="138"/>
      <c r="F59" s="138"/>
      <c r="G59" s="332"/>
      <c r="H59" s="332"/>
      <c r="I59" s="332"/>
      <c r="J59" s="333"/>
      <c r="K59" s="333"/>
      <c r="L59" s="141"/>
      <c r="M59" s="341">
        <f>PRODUCT(F59:L59)</f>
        <v>0</v>
      </c>
      <c r="N59" s="341"/>
      <c r="O59" s="351">
        <f>M59-N59</f>
        <v>0</v>
      </c>
      <c r="P59" s="271"/>
      <c r="Q59" s="178"/>
    </row>
    <row r="60" spans="1:17" ht="24" customHeight="1" thickBot="1">
      <c r="A60" s="551"/>
      <c r="B60" s="541"/>
      <c r="C60" s="544" t="s">
        <v>224</v>
      </c>
      <c r="D60" s="544"/>
      <c r="E60" s="544"/>
      <c r="F60" s="544"/>
      <c r="G60" s="544"/>
      <c r="H60" s="544"/>
      <c r="I60" s="544"/>
      <c r="J60" s="544"/>
      <c r="K60" s="544"/>
      <c r="L60" s="545"/>
      <c r="M60" s="187">
        <f>SUM(M57:M57)</f>
        <v>0</v>
      </c>
      <c r="N60" s="187">
        <f>SUM(N57:N57)</f>
        <v>0</v>
      </c>
      <c r="O60" s="187">
        <f t="shared" si="0"/>
        <v>0</v>
      </c>
      <c r="P60" s="193"/>
      <c r="Q60" s="194"/>
    </row>
    <row r="61" spans="1:17" ht="24" customHeight="1" thickBot="1">
      <c r="A61" s="551"/>
      <c r="B61" s="541" t="s">
        <v>227</v>
      </c>
      <c r="C61" s="174"/>
      <c r="D61" s="145"/>
      <c r="E61" s="145"/>
      <c r="F61" s="175"/>
      <c r="G61" s="328"/>
      <c r="H61" s="328"/>
      <c r="I61" s="328"/>
      <c r="J61" s="329"/>
      <c r="K61" s="329"/>
      <c r="L61" s="176"/>
      <c r="M61" s="338">
        <f>PRODUCT(F61:L61)</f>
        <v>0</v>
      </c>
      <c r="N61" s="338"/>
      <c r="O61" s="350">
        <f>M61-N61</f>
        <v>0</v>
      </c>
      <c r="P61" s="270"/>
      <c r="Q61" s="177"/>
    </row>
    <row r="62" spans="1:17" ht="24" customHeight="1" thickBot="1">
      <c r="A62" s="551"/>
      <c r="B62" s="541"/>
      <c r="C62" s="304"/>
      <c r="D62" s="160"/>
      <c r="E62" s="160"/>
      <c r="F62" s="305"/>
      <c r="G62" s="330"/>
      <c r="H62" s="330"/>
      <c r="I62" s="330"/>
      <c r="J62" s="331"/>
      <c r="K62" s="331"/>
      <c r="L62" s="306"/>
      <c r="M62" s="338">
        <f>PRODUCT(F62:L62)</f>
        <v>0</v>
      </c>
      <c r="N62" s="340"/>
      <c r="O62" s="350">
        <f>M62-N62</f>
        <v>0</v>
      </c>
      <c r="P62" s="307"/>
      <c r="Q62" s="182"/>
    </row>
    <row r="63" spans="1:17" ht="24" customHeight="1" thickBot="1">
      <c r="A63" s="551"/>
      <c r="B63" s="541"/>
      <c r="C63" s="169"/>
      <c r="D63" s="138"/>
      <c r="E63" s="138"/>
      <c r="F63" s="138"/>
      <c r="G63" s="332"/>
      <c r="H63" s="332"/>
      <c r="I63" s="332"/>
      <c r="J63" s="333"/>
      <c r="K63" s="333"/>
      <c r="L63" s="141"/>
      <c r="M63" s="341">
        <f>PRODUCT(F63:L63)</f>
        <v>0</v>
      </c>
      <c r="N63" s="341"/>
      <c r="O63" s="351">
        <f>M63-N63</f>
        <v>0</v>
      </c>
      <c r="P63" s="271"/>
      <c r="Q63" s="178"/>
    </row>
    <row r="64" spans="1:17" ht="24" customHeight="1" thickBot="1">
      <c r="A64" s="551"/>
      <c r="B64" s="541"/>
      <c r="C64" s="544" t="s">
        <v>228</v>
      </c>
      <c r="D64" s="544"/>
      <c r="E64" s="544"/>
      <c r="F64" s="544"/>
      <c r="G64" s="544"/>
      <c r="H64" s="544"/>
      <c r="I64" s="544"/>
      <c r="J64" s="544"/>
      <c r="K64" s="544"/>
      <c r="L64" s="545"/>
      <c r="M64" s="187">
        <f>SUM(M61:M61)</f>
        <v>0</v>
      </c>
      <c r="N64" s="187">
        <f>SUM(N61:N61)</f>
        <v>0</v>
      </c>
      <c r="O64" s="187">
        <f t="shared" si="0"/>
        <v>0</v>
      </c>
      <c r="P64" s="193"/>
      <c r="Q64" s="194"/>
    </row>
    <row r="65" spans="1:17" ht="24" customHeight="1" thickBot="1">
      <c r="A65" s="551"/>
      <c r="B65" s="541" t="s">
        <v>233</v>
      </c>
      <c r="C65" s="174"/>
      <c r="D65" s="145"/>
      <c r="E65" s="145"/>
      <c r="F65" s="175"/>
      <c r="G65" s="328"/>
      <c r="H65" s="328"/>
      <c r="I65" s="328"/>
      <c r="J65" s="329"/>
      <c r="K65" s="329"/>
      <c r="L65" s="176"/>
      <c r="M65" s="338">
        <f>PRODUCT(F65:L65)</f>
        <v>0</v>
      </c>
      <c r="N65" s="338"/>
      <c r="O65" s="350">
        <f>M65-N65</f>
        <v>0</v>
      </c>
      <c r="P65" s="270"/>
      <c r="Q65" s="177"/>
    </row>
    <row r="66" spans="1:17" ht="24" customHeight="1" thickBot="1">
      <c r="A66" s="551"/>
      <c r="B66" s="541"/>
      <c r="C66" s="304"/>
      <c r="D66" s="160"/>
      <c r="E66" s="160"/>
      <c r="F66" s="305"/>
      <c r="G66" s="330"/>
      <c r="H66" s="330"/>
      <c r="I66" s="330"/>
      <c r="J66" s="331"/>
      <c r="K66" s="331"/>
      <c r="L66" s="306"/>
      <c r="M66" s="338">
        <f>PRODUCT(F66:L66)</f>
        <v>0</v>
      </c>
      <c r="N66" s="340"/>
      <c r="O66" s="350">
        <f>M66-N66</f>
        <v>0</v>
      </c>
      <c r="P66" s="307"/>
      <c r="Q66" s="182"/>
    </row>
    <row r="67" spans="1:17" ht="24" customHeight="1" thickBot="1">
      <c r="A67" s="551"/>
      <c r="B67" s="541"/>
      <c r="C67" s="169"/>
      <c r="D67" s="138"/>
      <c r="E67" s="138"/>
      <c r="F67" s="138"/>
      <c r="G67" s="332"/>
      <c r="H67" s="332"/>
      <c r="I67" s="332"/>
      <c r="J67" s="333"/>
      <c r="K67" s="333"/>
      <c r="L67" s="141"/>
      <c r="M67" s="341">
        <f>PRODUCT(F67:L67)</f>
        <v>0</v>
      </c>
      <c r="N67" s="341"/>
      <c r="O67" s="351">
        <f>M67-N67</f>
        <v>0</v>
      </c>
      <c r="P67" s="271"/>
      <c r="Q67" s="178"/>
    </row>
    <row r="68" spans="1:17" ht="24" customHeight="1" thickBot="1">
      <c r="A68" s="551"/>
      <c r="B68" s="541"/>
      <c r="C68" s="546" t="s">
        <v>234</v>
      </c>
      <c r="D68" s="546"/>
      <c r="E68" s="546"/>
      <c r="F68" s="546"/>
      <c r="G68" s="546"/>
      <c r="H68" s="546"/>
      <c r="I68" s="546"/>
      <c r="J68" s="546"/>
      <c r="K68" s="546"/>
      <c r="L68" s="547"/>
      <c r="M68" s="186">
        <f>SUM(M65:M65)</f>
        <v>0</v>
      </c>
      <c r="N68" s="186">
        <f>SUM(N65:N65)</f>
        <v>0</v>
      </c>
      <c r="O68" s="186">
        <f t="shared" si="0"/>
        <v>0</v>
      </c>
      <c r="P68" s="195"/>
      <c r="Q68" s="196"/>
    </row>
    <row r="69" spans="1:17" ht="24" customHeight="1" thickBot="1">
      <c r="A69" s="551"/>
      <c r="B69" s="562" t="s">
        <v>240</v>
      </c>
      <c r="C69" s="563"/>
      <c r="D69" s="563"/>
      <c r="E69" s="563"/>
      <c r="F69" s="563"/>
      <c r="G69" s="563"/>
      <c r="H69" s="563"/>
      <c r="I69" s="563"/>
      <c r="J69" s="563"/>
      <c r="K69" s="563"/>
      <c r="L69" s="564"/>
      <c r="M69" s="197">
        <f>M52+M56+M60+M64+M68</f>
        <v>0</v>
      </c>
      <c r="N69" s="197">
        <f>N52+N56+N60+N64+N68</f>
        <v>0</v>
      </c>
      <c r="O69" s="198">
        <f>M69-N69</f>
        <v>0</v>
      </c>
      <c r="P69" s="193"/>
      <c r="Q69" s="194"/>
    </row>
    <row r="70" spans="1:17" ht="24" customHeight="1" thickBot="1">
      <c r="A70" s="551"/>
      <c r="B70" s="562" t="s">
        <v>241</v>
      </c>
      <c r="C70" s="563"/>
      <c r="D70" s="563"/>
      <c r="E70" s="563"/>
      <c r="F70" s="563"/>
      <c r="G70" s="563"/>
      <c r="H70" s="563"/>
      <c r="I70" s="563"/>
      <c r="J70" s="563"/>
      <c r="K70" s="563"/>
      <c r="L70" s="564"/>
      <c r="M70" s="201"/>
      <c r="N70" s="201"/>
      <c r="O70" s="198">
        <f>SUMIF(P49:P65,"○",M49:M65)</f>
        <v>0</v>
      </c>
      <c r="P70" s="193"/>
      <c r="Q70" s="194"/>
    </row>
    <row r="71" spans="1:17" ht="24" customHeight="1" thickBot="1">
      <c r="A71" s="551"/>
      <c r="B71" s="559" t="s">
        <v>242</v>
      </c>
      <c r="C71" s="560"/>
      <c r="D71" s="560"/>
      <c r="E71" s="560"/>
      <c r="F71" s="560"/>
      <c r="G71" s="560"/>
      <c r="H71" s="560"/>
      <c r="I71" s="560"/>
      <c r="J71" s="560"/>
      <c r="K71" s="560"/>
      <c r="L71" s="561"/>
      <c r="M71" s="202"/>
      <c r="N71" s="202"/>
      <c r="O71" s="199">
        <f>IF(Q4="ア",M69-ROUNDDOWN((M69-O70)*10/110,0),M69)</f>
        <v>0</v>
      </c>
      <c r="P71" s="195"/>
      <c r="Q71" s="196"/>
    </row>
    <row r="72" spans="1:17" ht="36" customHeight="1" thickTop="1" thickBot="1">
      <c r="A72" s="548" t="s">
        <v>243</v>
      </c>
      <c r="B72" s="549"/>
      <c r="C72" s="549"/>
      <c r="D72" s="549"/>
      <c r="E72" s="549"/>
      <c r="F72" s="549"/>
      <c r="G72" s="549"/>
      <c r="H72" s="549"/>
      <c r="I72" s="549"/>
      <c r="J72" s="549"/>
      <c r="K72" s="549"/>
      <c r="L72" s="550"/>
      <c r="M72" s="203"/>
      <c r="N72" s="203"/>
      <c r="O72" s="136">
        <f>O48+O71-(N46+N69)</f>
        <v>0</v>
      </c>
      <c r="P72" s="200"/>
      <c r="Q72" s="204"/>
    </row>
    <row r="73" spans="1:17" ht="36" customHeight="1" thickTop="1" thickBot="1">
      <c r="A73" s="548" t="s">
        <v>244</v>
      </c>
      <c r="B73" s="549"/>
      <c r="C73" s="549"/>
      <c r="D73" s="549"/>
      <c r="E73" s="549"/>
      <c r="F73" s="549"/>
      <c r="G73" s="549"/>
      <c r="H73" s="549"/>
      <c r="I73" s="549"/>
      <c r="J73" s="549"/>
      <c r="K73" s="549"/>
      <c r="L73" s="550"/>
      <c r="M73" s="203"/>
      <c r="N73" s="203"/>
      <c r="O73" s="136">
        <f>ROUNDDOWN(O72,-3)</f>
        <v>0</v>
      </c>
      <c r="P73" s="200"/>
      <c r="Q73" s="204"/>
    </row>
    <row r="74" spans="1:17" ht="96.6" customHeight="1" thickTop="1">
      <c r="A74" s="540" t="s">
        <v>245</v>
      </c>
      <c r="B74" s="540"/>
      <c r="C74" s="540"/>
      <c r="D74" s="540"/>
      <c r="E74" s="540"/>
      <c r="F74" s="540"/>
      <c r="G74" s="540"/>
      <c r="H74" s="540"/>
      <c r="I74" s="540"/>
      <c r="J74" s="540"/>
      <c r="K74" s="540"/>
      <c r="L74" s="540"/>
      <c r="M74" s="540"/>
      <c r="N74" s="540"/>
      <c r="O74" s="540"/>
      <c r="P74" s="540"/>
      <c r="Q74" s="540"/>
    </row>
  </sheetData>
  <mergeCells count="53">
    <mergeCell ref="B34:B37"/>
    <mergeCell ref="B38:B41"/>
    <mergeCell ref="C21:L21"/>
    <mergeCell ref="C25:L25"/>
    <mergeCell ref="B22:B25"/>
    <mergeCell ref="C17:L17"/>
    <mergeCell ref="O8:O9"/>
    <mergeCell ref="B14:B17"/>
    <mergeCell ref="B30:B33"/>
    <mergeCell ref="B2:Q2"/>
    <mergeCell ref="B8:B9"/>
    <mergeCell ref="C8:C9"/>
    <mergeCell ref="D8:D9"/>
    <mergeCell ref="E8:E9"/>
    <mergeCell ref="F8:L8"/>
    <mergeCell ref="P8:Q8"/>
    <mergeCell ref="F9:G9"/>
    <mergeCell ref="H9:I9"/>
    <mergeCell ref="J9:K9"/>
    <mergeCell ref="M8:M9"/>
    <mergeCell ref="N8:N9"/>
    <mergeCell ref="A8:A9"/>
    <mergeCell ref="C13:L13"/>
    <mergeCell ref="C29:L29"/>
    <mergeCell ref="B71:L71"/>
    <mergeCell ref="B69:L69"/>
    <mergeCell ref="B70:L70"/>
    <mergeCell ref="B26:B29"/>
    <mergeCell ref="C60:L60"/>
    <mergeCell ref="B53:B56"/>
    <mergeCell ref="C33:L33"/>
    <mergeCell ref="C37:L37"/>
    <mergeCell ref="C41:L41"/>
    <mergeCell ref="C45:L45"/>
    <mergeCell ref="C52:L52"/>
    <mergeCell ref="B46:L46"/>
    <mergeCell ref="B47:L47"/>
    <mergeCell ref="A10:A48"/>
    <mergeCell ref="A74:Q74"/>
    <mergeCell ref="B65:B68"/>
    <mergeCell ref="B42:B45"/>
    <mergeCell ref="B57:B60"/>
    <mergeCell ref="B61:B64"/>
    <mergeCell ref="B49:B52"/>
    <mergeCell ref="C64:L64"/>
    <mergeCell ref="C68:L68"/>
    <mergeCell ref="C56:L56"/>
    <mergeCell ref="A73:L73"/>
    <mergeCell ref="A49:A71"/>
    <mergeCell ref="A72:L72"/>
    <mergeCell ref="B10:B13"/>
    <mergeCell ref="B48:L48"/>
    <mergeCell ref="B18:B21"/>
  </mergeCells>
  <phoneticPr fontId="8"/>
  <dataValidations count="3">
    <dataValidation type="list" allowBlank="1" showInputMessage="1" showErrorMessage="1" sqref="B65568:B65574 IX65557:IX65563 ST65557:ST65563 ACP65557:ACP65563 AML65557:AML65563 AWH65557:AWH65563 BGD65557:BGD65563 BPZ65557:BPZ65563 BZV65557:BZV65563 CJR65557:CJR65563 CTN65557:CTN65563 DDJ65557:DDJ65563 DNF65557:DNF65563 DXB65557:DXB65563 EGX65557:EGX65563 EQT65557:EQT65563 FAP65557:FAP65563 FKL65557:FKL65563 FUH65557:FUH65563 GED65557:GED65563 GNZ65557:GNZ65563 GXV65557:GXV65563 HHR65557:HHR65563 HRN65557:HRN65563 IBJ65557:IBJ65563 ILF65557:ILF65563 IVB65557:IVB65563 JEX65557:JEX65563 JOT65557:JOT65563 JYP65557:JYP65563 KIL65557:KIL65563 KSH65557:KSH65563 LCD65557:LCD65563 LLZ65557:LLZ65563 LVV65557:LVV65563 MFR65557:MFR65563 MPN65557:MPN65563 MZJ65557:MZJ65563 NJF65557:NJF65563 NTB65557:NTB65563 OCX65557:OCX65563 OMT65557:OMT65563 OWP65557:OWP65563 PGL65557:PGL65563 PQH65557:PQH65563 QAD65557:QAD65563 QJZ65557:QJZ65563 QTV65557:QTV65563 RDR65557:RDR65563 RNN65557:RNN65563 RXJ65557:RXJ65563 SHF65557:SHF65563 SRB65557:SRB65563 TAX65557:TAX65563 TKT65557:TKT65563 TUP65557:TUP65563 UEL65557:UEL65563 UOH65557:UOH65563 UYD65557:UYD65563 VHZ65557:VHZ65563 VRV65557:VRV65563 WBR65557:WBR65563 WLN65557:WLN65563 WVJ65557:WVJ65563 B131104:B131110 IX131093:IX131099 ST131093:ST131099 ACP131093:ACP131099 AML131093:AML131099 AWH131093:AWH131099 BGD131093:BGD131099 BPZ131093:BPZ131099 BZV131093:BZV131099 CJR131093:CJR131099 CTN131093:CTN131099 DDJ131093:DDJ131099 DNF131093:DNF131099 DXB131093:DXB131099 EGX131093:EGX131099 EQT131093:EQT131099 FAP131093:FAP131099 FKL131093:FKL131099 FUH131093:FUH131099 GED131093:GED131099 GNZ131093:GNZ131099 GXV131093:GXV131099 HHR131093:HHR131099 HRN131093:HRN131099 IBJ131093:IBJ131099 ILF131093:ILF131099 IVB131093:IVB131099 JEX131093:JEX131099 JOT131093:JOT131099 JYP131093:JYP131099 KIL131093:KIL131099 KSH131093:KSH131099 LCD131093:LCD131099 LLZ131093:LLZ131099 LVV131093:LVV131099 MFR131093:MFR131099 MPN131093:MPN131099 MZJ131093:MZJ131099 NJF131093:NJF131099 NTB131093:NTB131099 OCX131093:OCX131099 OMT131093:OMT131099 OWP131093:OWP131099 PGL131093:PGL131099 PQH131093:PQH131099 QAD131093:QAD131099 QJZ131093:QJZ131099 QTV131093:QTV131099 RDR131093:RDR131099 RNN131093:RNN131099 RXJ131093:RXJ131099 SHF131093:SHF131099 SRB131093:SRB131099 TAX131093:TAX131099 TKT131093:TKT131099 TUP131093:TUP131099 UEL131093:UEL131099 UOH131093:UOH131099 UYD131093:UYD131099 VHZ131093:VHZ131099 VRV131093:VRV131099 WBR131093:WBR131099 WLN131093:WLN131099 WVJ131093:WVJ131099 B196640:B196646 IX196629:IX196635 ST196629:ST196635 ACP196629:ACP196635 AML196629:AML196635 AWH196629:AWH196635 BGD196629:BGD196635 BPZ196629:BPZ196635 BZV196629:BZV196635 CJR196629:CJR196635 CTN196629:CTN196635 DDJ196629:DDJ196635 DNF196629:DNF196635 DXB196629:DXB196635 EGX196629:EGX196635 EQT196629:EQT196635 FAP196629:FAP196635 FKL196629:FKL196635 FUH196629:FUH196635 GED196629:GED196635 GNZ196629:GNZ196635 GXV196629:GXV196635 HHR196629:HHR196635 HRN196629:HRN196635 IBJ196629:IBJ196635 ILF196629:ILF196635 IVB196629:IVB196635 JEX196629:JEX196635 JOT196629:JOT196635 JYP196629:JYP196635 KIL196629:KIL196635 KSH196629:KSH196635 LCD196629:LCD196635 LLZ196629:LLZ196635 LVV196629:LVV196635 MFR196629:MFR196635 MPN196629:MPN196635 MZJ196629:MZJ196635 NJF196629:NJF196635 NTB196629:NTB196635 OCX196629:OCX196635 OMT196629:OMT196635 OWP196629:OWP196635 PGL196629:PGL196635 PQH196629:PQH196635 QAD196629:QAD196635 QJZ196629:QJZ196635 QTV196629:QTV196635 RDR196629:RDR196635 RNN196629:RNN196635 RXJ196629:RXJ196635 SHF196629:SHF196635 SRB196629:SRB196635 TAX196629:TAX196635 TKT196629:TKT196635 TUP196629:TUP196635 UEL196629:UEL196635 UOH196629:UOH196635 UYD196629:UYD196635 VHZ196629:VHZ196635 VRV196629:VRV196635 WBR196629:WBR196635 WLN196629:WLN196635 WVJ196629:WVJ196635 B262176:B262182 IX262165:IX262171 ST262165:ST262171 ACP262165:ACP262171 AML262165:AML262171 AWH262165:AWH262171 BGD262165:BGD262171 BPZ262165:BPZ262171 BZV262165:BZV262171 CJR262165:CJR262171 CTN262165:CTN262171 DDJ262165:DDJ262171 DNF262165:DNF262171 DXB262165:DXB262171 EGX262165:EGX262171 EQT262165:EQT262171 FAP262165:FAP262171 FKL262165:FKL262171 FUH262165:FUH262171 GED262165:GED262171 GNZ262165:GNZ262171 GXV262165:GXV262171 HHR262165:HHR262171 HRN262165:HRN262171 IBJ262165:IBJ262171 ILF262165:ILF262171 IVB262165:IVB262171 JEX262165:JEX262171 JOT262165:JOT262171 JYP262165:JYP262171 KIL262165:KIL262171 KSH262165:KSH262171 LCD262165:LCD262171 LLZ262165:LLZ262171 LVV262165:LVV262171 MFR262165:MFR262171 MPN262165:MPN262171 MZJ262165:MZJ262171 NJF262165:NJF262171 NTB262165:NTB262171 OCX262165:OCX262171 OMT262165:OMT262171 OWP262165:OWP262171 PGL262165:PGL262171 PQH262165:PQH262171 QAD262165:QAD262171 QJZ262165:QJZ262171 QTV262165:QTV262171 RDR262165:RDR262171 RNN262165:RNN262171 RXJ262165:RXJ262171 SHF262165:SHF262171 SRB262165:SRB262171 TAX262165:TAX262171 TKT262165:TKT262171 TUP262165:TUP262171 UEL262165:UEL262171 UOH262165:UOH262171 UYD262165:UYD262171 VHZ262165:VHZ262171 VRV262165:VRV262171 WBR262165:WBR262171 WLN262165:WLN262171 WVJ262165:WVJ262171 B327712:B327718 IX327701:IX327707 ST327701:ST327707 ACP327701:ACP327707 AML327701:AML327707 AWH327701:AWH327707 BGD327701:BGD327707 BPZ327701:BPZ327707 BZV327701:BZV327707 CJR327701:CJR327707 CTN327701:CTN327707 DDJ327701:DDJ327707 DNF327701:DNF327707 DXB327701:DXB327707 EGX327701:EGX327707 EQT327701:EQT327707 FAP327701:FAP327707 FKL327701:FKL327707 FUH327701:FUH327707 GED327701:GED327707 GNZ327701:GNZ327707 GXV327701:GXV327707 HHR327701:HHR327707 HRN327701:HRN327707 IBJ327701:IBJ327707 ILF327701:ILF327707 IVB327701:IVB327707 JEX327701:JEX327707 JOT327701:JOT327707 JYP327701:JYP327707 KIL327701:KIL327707 KSH327701:KSH327707 LCD327701:LCD327707 LLZ327701:LLZ327707 LVV327701:LVV327707 MFR327701:MFR327707 MPN327701:MPN327707 MZJ327701:MZJ327707 NJF327701:NJF327707 NTB327701:NTB327707 OCX327701:OCX327707 OMT327701:OMT327707 OWP327701:OWP327707 PGL327701:PGL327707 PQH327701:PQH327707 QAD327701:QAD327707 QJZ327701:QJZ327707 QTV327701:QTV327707 RDR327701:RDR327707 RNN327701:RNN327707 RXJ327701:RXJ327707 SHF327701:SHF327707 SRB327701:SRB327707 TAX327701:TAX327707 TKT327701:TKT327707 TUP327701:TUP327707 UEL327701:UEL327707 UOH327701:UOH327707 UYD327701:UYD327707 VHZ327701:VHZ327707 VRV327701:VRV327707 WBR327701:WBR327707 WLN327701:WLN327707 WVJ327701:WVJ327707 B393248:B393254 IX393237:IX393243 ST393237:ST393243 ACP393237:ACP393243 AML393237:AML393243 AWH393237:AWH393243 BGD393237:BGD393243 BPZ393237:BPZ393243 BZV393237:BZV393243 CJR393237:CJR393243 CTN393237:CTN393243 DDJ393237:DDJ393243 DNF393237:DNF393243 DXB393237:DXB393243 EGX393237:EGX393243 EQT393237:EQT393243 FAP393237:FAP393243 FKL393237:FKL393243 FUH393237:FUH393243 GED393237:GED393243 GNZ393237:GNZ393243 GXV393237:GXV393243 HHR393237:HHR393243 HRN393237:HRN393243 IBJ393237:IBJ393243 ILF393237:ILF393243 IVB393237:IVB393243 JEX393237:JEX393243 JOT393237:JOT393243 JYP393237:JYP393243 KIL393237:KIL393243 KSH393237:KSH393243 LCD393237:LCD393243 LLZ393237:LLZ393243 LVV393237:LVV393243 MFR393237:MFR393243 MPN393237:MPN393243 MZJ393237:MZJ393243 NJF393237:NJF393243 NTB393237:NTB393243 OCX393237:OCX393243 OMT393237:OMT393243 OWP393237:OWP393243 PGL393237:PGL393243 PQH393237:PQH393243 QAD393237:QAD393243 QJZ393237:QJZ393243 QTV393237:QTV393243 RDR393237:RDR393243 RNN393237:RNN393243 RXJ393237:RXJ393243 SHF393237:SHF393243 SRB393237:SRB393243 TAX393237:TAX393243 TKT393237:TKT393243 TUP393237:TUP393243 UEL393237:UEL393243 UOH393237:UOH393243 UYD393237:UYD393243 VHZ393237:VHZ393243 VRV393237:VRV393243 WBR393237:WBR393243 WLN393237:WLN393243 WVJ393237:WVJ393243 B458784:B458790 IX458773:IX458779 ST458773:ST458779 ACP458773:ACP458779 AML458773:AML458779 AWH458773:AWH458779 BGD458773:BGD458779 BPZ458773:BPZ458779 BZV458773:BZV458779 CJR458773:CJR458779 CTN458773:CTN458779 DDJ458773:DDJ458779 DNF458773:DNF458779 DXB458773:DXB458779 EGX458773:EGX458779 EQT458773:EQT458779 FAP458773:FAP458779 FKL458773:FKL458779 FUH458773:FUH458779 GED458773:GED458779 GNZ458773:GNZ458779 GXV458773:GXV458779 HHR458773:HHR458779 HRN458773:HRN458779 IBJ458773:IBJ458779 ILF458773:ILF458779 IVB458773:IVB458779 JEX458773:JEX458779 JOT458773:JOT458779 JYP458773:JYP458779 KIL458773:KIL458779 KSH458773:KSH458779 LCD458773:LCD458779 LLZ458773:LLZ458779 LVV458773:LVV458779 MFR458773:MFR458779 MPN458773:MPN458779 MZJ458773:MZJ458779 NJF458773:NJF458779 NTB458773:NTB458779 OCX458773:OCX458779 OMT458773:OMT458779 OWP458773:OWP458779 PGL458773:PGL458779 PQH458773:PQH458779 QAD458773:QAD458779 QJZ458773:QJZ458779 QTV458773:QTV458779 RDR458773:RDR458779 RNN458773:RNN458779 RXJ458773:RXJ458779 SHF458773:SHF458779 SRB458773:SRB458779 TAX458773:TAX458779 TKT458773:TKT458779 TUP458773:TUP458779 UEL458773:UEL458779 UOH458773:UOH458779 UYD458773:UYD458779 VHZ458773:VHZ458779 VRV458773:VRV458779 WBR458773:WBR458779 WLN458773:WLN458779 WVJ458773:WVJ458779 B524320:B524326 IX524309:IX524315 ST524309:ST524315 ACP524309:ACP524315 AML524309:AML524315 AWH524309:AWH524315 BGD524309:BGD524315 BPZ524309:BPZ524315 BZV524309:BZV524315 CJR524309:CJR524315 CTN524309:CTN524315 DDJ524309:DDJ524315 DNF524309:DNF524315 DXB524309:DXB524315 EGX524309:EGX524315 EQT524309:EQT524315 FAP524309:FAP524315 FKL524309:FKL524315 FUH524309:FUH524315 GED524309:GED524315 GNZ524309:GNZ524315 GXV524309:GXV524315 HHR524309:HHR524315 HRN524309:HRN524315 IBJ524309:IBJ524315 ILF524309:ILF524315 IVB524309:IVB524315 JEX524309:JEX524315 JOT524309:JOT524315 JYP524309:JYP524315 KIL524309:KIL524315 KSH524309:KSH524315 LCD524309:LCD524315 LLZ524309:LLZ524315 LVV524309:LVV524315 MFR524309:MFR524315 MPN524309:MPN524315 MZJ524309:MZJ524315 NJF524309:NJF524315 NTB524309:NTB524315 OCX524309:OCX524315 OMT524309:OMT524315 OWP524309:OWP524315 PGL524309:PGL524315 PQH524309:PQH524315 QAD524309:QAD524315 QJZ524309:QJZ524315 QTV524309:QTV524315 RDR524309:RDR524315 RNN524309:RNN524315 RXJ524309:RXJ524315 SHF524309:SHF524315 SRB524309:SRB524315 TAX524309:TAX524315 TKT524309:TKT524315 TUP524309:TUP524315 UEL524309:UEL524315 UOH524309:UOH524315 UYD524309:UYD524315 VHZ524309:VHZ524315 VRV524309:VRV524315 WBR524309:WBR524315 WLN524309:WLN524315 WVJ524309:WVJ524315 B589856:B589862 IX589845:IX589851 ST589845:ST589851 ACP589845:ACP589851 AML589845:AML589851 AWH589845:AWH589851 BGD589845:BGD589851 BPZ589845:BPZ589851 BZV589845:BZV589851 CJR589845:CJR589851 CTN589845:CTN589851 DDJ589845:DDJ589851 DNF589845:DNF589851 DXB589845:DXB589851 EGX589845:EGX589851 EQT589845:EQT589851 FAP589845:FAP589851 FKL589845:FKL589851 FUH589845:FUH589851 GED589845:GED589851 GNZ589845:GNZ589851 GXV589845:GXV589851 HHR589845:HHR589851 HRN589845:HRN589851 IBJ589845:IBJ589851 ILF589845:ILF589851 IVB589845:IVB589851 JEX589845:JEX589851 JOT589845:JOT589851 JYP589845:JYP589851 KIL589845:KIL589851 KSH589845:KSH589851 LCD589845:LCD589851 LLZ589845:LLZ589851 LVV589845:LVV589851 MFR589845:MFR589851 MPN589845:MPN589851 MZJ589845:MZJ589851 NJF589845:NJF589851 NTB589845:NTB589851 OCX589845:OCX589851 OMT589845:OMT589851 OWP589845:OWP589851 PGL589845:PGL589851 PQH589845:PQH589851 QAD589845:QAD589851 QJZ589845:QJZ589851 QTV589845:QTV589851 RDR589845:RDR589851 RNN589845:RNN589851 RXJ589845:RXJ589851 SHF589845:SHF589851 SRB589845:SRB589851 TAX589845:TAX589851 TKT589845:TKT589851 TUP589845:TUP589851 UEL589845:UEL589851 UOH589845:UOH589851 UYD589845:UYD589851 VHZ589845:VHZ589851 VRV589845:VRV589851 WBR589845:WBR589851 WLN589845:WLN589851 WVJ589845:WVJ589851 B655392:B655398 IX655381:IX655387 ST655381:ST655387 ACP655381:ACP655387 AML655381:AML655387 AWH655381:AWH655387 BGD655381:BGD655387 BPZ655381:BPZ655387 BZV655381:BZV655387 CJR655381:CJR655387 CTN655381:CTN655387 DDJ655381:DDJ655387 DNF655381:DNF655387 DXB655381:DXB655387 EGX655381:EGX655387 EQT655381:EQT655387 FAP655381:FAP655387 FKL655381:FKL655387 FUH655381:FUH655387 GED655381:GED655387 GNZ655381:GNZ655387 GXV655381:GXV655387 HHR655381:HHR655387 HRN655381:HRN655387 IBJ655381:IBJ655387 ILF655381:ILF655387 IVB655381:IVB655387 JEX655381:JEX655387 JOT655381:JOT655387 JYP655381:JYP655387 KIL655381:KIL655387 KSH655381:KSH655387 LCD655381:LCD655387 LLZ655381:LLZ655387 LVV655381:LVV655387 MFR655381:MFR655387 MPN655381:MPN655387 MZJ655381:MZJ655387 NJF655381:NJF655387 NTB655381:NTB655387 OCX655381:OCX655387 OMT655381:OMT655387 OWP655381:OWP655387 PGL655381:PGL655387 PQH655381:PQH655387 QAD655381:QAD655387 QJZ655381:QJZ655387 QTV655381:QTV655387 RDR655381:RDR655387 RNN655381:RNN655387 RXJ655381:RXJ655387 SHF655381:SHF655387 SRB655381:SRB655387 TAX655381:TAX655387 TKT655381:TKT655387 TUP655381:TUP655387 UEL655381:UEL655387 UOH655381:UOH655387 UYD655381:UYD655387 VHZ655381:VHZ655387 VRV655381:VRV655387 WBR655381:WBR655387 WLN655381:WLN655387 WVJ655381:WVJ655387 B720928:B720934 IX720917:IX720923 ST720917:ST720923 ACP720917:ACP720923 AML720917:AML720923 AWH720917:AWH720923 BGD720917:BGD720923 BPZ720917:BPZ720923 BZV720917:BZV720923 CJR720917:CJR720923 CTN720917:CTN720923 DDJ720917:DDJ720923 DNF720917:DNF720923 DXB720917:DXB720923 EGX720917:EGX720923 EQT720917:EQT720923 FAP720917:FAP720923 FKL720917:FKL720923 FUH720917:FUH720923 GED720917:GED720923 GNZ720917:GNZ720923 GXV720917:GXV720923 HHR720917:HHR720923 HRN720917:HRN720923 IBJ720917:IBJ720923 ILF720917:ILF720923 IVB720917:IVB720923 JEX720917:JEX720923 JOT720917:JOT720923 JYP720917:JYP720923 KIL720917:KIL720923 KSH720917:KSH720923 LCD720917:LCD720923 LLZ720917:LLZ720923 LVV720917:LVV720923 MFR720917:MFR720923 MPN720917:MPN720923 MZJ720917:MZJ720923 NJF720917:NJF720923 NTB720917:NTB720923 OCX720917:OCX720923 OMT720917:OMT720923 OWP720917:OWP720923 PGL720917:PGL720923 PQH720917:PQH720923 QAD720917:QAD720923 QJZ720917:QJZ720923 QTV720917:QTV720923 RDR720917:RDR720923 RNN720917:RNN720923 RXJ720917:RXJ720923 SHF720917:SHF720923 SRB720917:SRB720923 TAX720917:TAX720923 TKT720917:TKT720923 TUP720917:TUP720923 UEL720917:UEL720923 UOH720917:UOH720923 UYD720917:UYD720923 VHZ720917:VHZ720923 VRV720917:VRV720923 WBR720917:WBR720923 WLN720917:WLN720923 WVJ720917:WVJ720923 B786464:B786470 IX786453:IX786459 ST786453:ST786459 ACP786453:ACP786459 AML786453:AML786459 AWH786453:AWH786459 BGD786453:BGD786459 BPZ786453:BPZ786459 BZV786453:BZV786459 CJR786453:CJR786459 CTN786453:CTN786459 DDJ786453:DDJ786459 DNF786453:DNF786459 DXB786453:DXB786459 EGX786453:EGX786459 EQT786453:EQT786459 FAP786453:FAP786459 FKL786453:FKL786459 FUH786453:FUH786459 GED786453:GED786459 GNZ786453:GNZ786459 GXV786453:GXV786459 HHR786453:HHR786459 HRN786453:HRN786459 IBJ786453:IBJ786459 ILF786453:ILF786459 IVB786453:IVB786459 JEX786453:JEX786459 JOT786453:JOT786459 JYP786453:JYP786459 KIL786453:KIL786459 KSH786453:KSH786459 LCD786453:LCD786459 LLZ786453:LLZ786459 LVV786453:LVV786459 MFR786453:MFR786459 MPN786453:MPN786459 MZJ786453:MZJ786459 NJF786453:NJF786459 NTB786453:NTB786459 OCX786453:OCX786459 OMT786453:OMT786459 OWP786453:OWP786459 PGL786453:PGL786459 PQH786453:PQH786459 QAD786453:QAD786459 QJZ786453:QJZ786459 QTV786453:QTV786459 RDR786453:RDR786459 RNN786453:RNN786459 RXJ786453:RXJ786459 SHF786453:SHF786459 SRB786453:SRB786459 TAX786453:TAX786459 TKT786453:TKT786459 TUP786453:TUP786459 UEL786453:UEL786459 UOH786453:UOH786459 UYD786453:UYD786459 VHZ786453:VHZ786459 VRV786453:VRV786459 WBR786453:WBR786459 WLN786453:WLN786459 WVJ786453:WVJ786459 B852000:B852006 IX851989:IX851995 ST851989:ST851995 ACP851989:ACP851995 AML851989:AML851995 AWH851989:AWH851995 BGD851989:BGD851995 BPZ851989:BPZ851995 BZV851989:BZV851995 CJR851989:CJR851995 CTN851989:CTN851995 DDJ851989:DDJ851995 DNF851989:DNF851995 DXB851989:DXB851995 EGX851989:EGX851995 EQT851989:EQT851995 FAP851989:FAP851995 FKL851989:FKL851995 FUH851989:FUH851995 GED851989:GED851995 GNZ851989:GNZ851995 GXV851989:GXV851995 HHR851989:HHR851995 HRN851989:HRN851995 IBJ851989:IBJ851995 ILF851989:ILF851995 IVB851989:IVB851995 JEX851989:JEX851995 JOT851989:JOT851995 JYP851989:JYP851995 KIL851989:KIL851995 KSH851989:KSH851995 LCD851989:LCD851995 LLZ851989:LLZ851995 LVV851989:LVV851995 MFR851989:MFR851995 MPN851989:MPN851995 MZJ851989:MZJ851995 NJF851989:NJF851995 NTB851989:NTB851995 OCX851989:OCX851995 OMT851989:OMT851995 OWP851989:OWP851995 PGL851989:PGL851995 PQH851989:PQH851995 QAD851989:QAD851995 QJZ851989:QJZ851995 QTV851989:QTV851995 RDR851989:RDR851995 RNN851989:RNN851995 RXJ851989:RXJ851995 SHF851989:SHF851995 SRB851989:SRB851995 TAX851989:TAX851995 TKT851989:TKT851995 TUP851989:TUP851995 UEL851989:UEL851995 UOH851989:UOH851995 UYD851989:UYD851995 VHZ851989:VHZ851995 VRV851989:VRV851995 WBR851989:WBR851995 WLN851989:WLN851995 WVJ851989:WVJ851995 B917536:B917542 IX917525:IX917531 ST917525:ST917531 ACP917525:ACP917531 AML917525:AML917531 AWH917525:AWH917531 BGD917525:BGD917531 BPZ917525:BPZ917531 BZV917525:BZV917531 CJR917525:CJR917531 CTN917525:CTN917531 DDJ917525:DDJ917531 DNF917525:DNF917531 DXB917525:DXB917531 EGX917525:EGX917531 EQT917525:EQT917531 FAP917525:FAP917531 FKL917525:FKL917531 FUH917525:FUH917531 GED917525:GED917531 GNZ917525:GNZ917531 GXV917525:GXV917531 HHR917525:HHR917531 HRN917525:HRN917531 IBJ917525:IBJ917531 ILF917525:ILF917531 IVB917525:IVB917531 JEX917525:JEX917531 JOT917525:JOT917531 JYP917525:JYP917531 KIL917525:KIL917531 KSH917525:KSH917531 LCD917525:LCD917531 LLZ917525:LLZ917531 LVV917525:LVV917531 MFR917525:MFR917531 MPN917525:MPN917531 MZJ917525:MZJ917531 NJF917525:NJF917531 NTB917525:NTB917531 OCX917525:OCX917531 OMT917525:OMT917531 OWP917525:OWP917531 PGL917525:PGL917531 PQH917525:PQH917531 QAD917525:QAD917531 QJZ917525:QJZ917531 QTV917525:QTV917531 RDR917525:RDR917531 RNN917525:RNN917531 RXJ917525:RXJ917531 SHF917525:SHF917531 SRB917525:SRB917531 TAX917525:TAX917531 TKT917525:TKT917531 TUP917525:TUP917531 UEL917525:UEL917531 UOH917525:UOH917531 UYD917525:UYD917531 VHZ917525:VHZ917531 VRV917525:VRV917531 WBR917525:WBR917531 WLN917525:WLN917531 WVJ917525:WVJ917531 B983072:B983078 IX983061:IX983067 ST983061:ST983067 ACP983061:ACP983067 AML983061:AML983067 AWH983061:AWH983067 BGD983061:BGD983067 BPZ983061:BPZ983067 BZV983061:BZV983067 CJR983061:CJR983067 CTN983061:CTN983067 DDJ983061:DDJ983067 DNF983061:DNF983067 DXB983061:DXB983067 EGX983061:EGX983067 EQT983061:EQT983067 FAP983061:FAP983067 FKL983061:FKL983067 FUH983061:FUH983067 GED983061:GED983067 GNZ983061:GNZ983067 GXV983061:GXV983067 HHR983061:HHR983067 HRN983061:HRN983067 IBJ983061:IBJ983067 ILF983061:ILF983067 IVB983061:IVB983067 JEX983061:JEX983067 JOT983061:JOT983067 JYP983061:JYP983067 KIL983061:KIL983067 KSH983061:KSH983067 LCD983061:LCD983067 LLZ983061:LLZ983067 LVV983061:LVV983067 MFR983061:MFR983067 MPN983061:MPN983067 MZJ983061:MZJ983067 NJF983061:NJF983067 NTB983061:NTB983067 OCX983061:OCX983067 OMT983061:OMT983067 OWP983061:OWP983067 PGL983061:PGL983067 PQH983061:PQH983067 QAD983061:QAD983067 QJZ983061:QJZ983067 QTV983061:QTV983067 RDR983061:RDR983067 RNN983061:RNN983067 RXJ983061:RXJ983067 SHF983061:SHF983067 SRB983061:SRB983067 TAX983061:TAX983067 TKT983061:TKT983067 TUP983061:TUP983067 UEL983061:UEL983067 UOH983061:UOH983067 UYD983061:UYD983067 VHZ983061:VHZ983067 VRV983061:VRV983067 WBR983061:WBR983067 WLN983061:WLN983067 WVJ983061:WVJ983067 B65540:B65560 IX65529:IX65549 ST65529:ST65549 ACP65529:ACP65549 AML65529:AML65549 AWH65529:AWH65549 BGD65529:BGD65549 BPZ65529:BPZ65549 BZV65529:BZV65549 CJR65529:CJR65549 CTN65529:CTN65549 DDJ65529:DDJ65549 DNF65529:DNF65549 DXB65529:DXB65549 EGX65529:EGX65549 EQT65529:EQT65549 FAP65529:FAP65549 FKL65529:FKL65549 FUH65529:FUH65549 GED65529:GED65549 GNZ65529:GNZ65549 GXV65529:GXV65549 HHR65529:HHR65549 HRN65529:HRN65549 IBJ65529:IBJ65549 ILF65529:ILF65549 IVB65529:IVB65549 JEX65529:JEX65549 JOT65529:JOT65549 JYP65529:JYP65549 KIL65529:KIL65549 KSH65529:KSH65549 LCD65529:LCD65549 LLZ65529:LLZ65549 LVV65529:LVV65549 MFR65529:MFR65549 MPN65529:MPN65549 MZJ65529:MZJ65549 NJF65529:NJF65549 NTB65529:NTB65549 OCX65529:OCX65549 OMT65529:OMT65549 OWP65529:OWP65549 PGL65529:PGL65549 PQH65529:PQH65549 QAD65529:QAD65549 QJZ65529:QJZ65549 QTV65529:QTV65549 RDR65529:RDR65549 RNN65529:RNN65549 RXJ65529:RXJ65549 SHF65529:SHF65549 SRB65529:SRB65549 TAX65529:TAX65549 TKT65529:TKT65549 TUP65529:TUP65549 UEL65529:UEL65549 UOH65529:UOH65549 UYD65529:UYD65549 VHZ65529:VHZ65549 VRV65529:VRV65549 WBR65529:WBR65549 WLN65529:WLN65549 WVJ65529:WVJ65549 B131076:B131096 IX131065:IX131085 ST131065:ST131085 ACP131065:ACP131085 AML131065:AML131085 AWH131065:AWH131085 BGD131065:BGD131085 BPZ131065:BPZ131085 BZV131065:BZV131085 CJR131065:CJR131085 CTN131065:CTN131085 DDJ131065:DDJ131085 DNF131065:DNF131085 DXB131065:DXB131085 EGX131065:EGX131085 EQT131065:EQT131085 FAP131065:FAP131085 FKL131065:FKL131085 FUH131065:FUH131085 GED131065:GED131085 GNZ131065:GNZ131085 GXV131065:GXV131085 HHR131065:HHR131085 HRN131065:HRN131085 IBJ131065:IBJ131085 ILF131065:ILF131085 IVB131065:IVB131085 JEX131065:JEX131085 JOT131065:JOT131085 JYP131065:JYP131085 KIL131065:KIL131085 KSH131065:KSH131085 LCD131065:LCD131085 LLZ131065:LLZ131085 LVV131065:LVV131085 MFR131065:MFR131085 MPN131065:MPN131085 MZJ131065:MZJ131085 NJF131065:NJF131085 NTB131065:NTB131085 OCX131065:OCX131085 OMT131065:OMT131085 OWP131065:OWP131085 PGL131065:PGL131085 PQH131065:PQH131085 QAD131065:QAD131085 QJZ131065:QJZ131085 QTV131065:QTV131085 RDR131065:RDR131085 RNN131065:RNN131085 RXJ131065:RXJ131085 SHF131065:SHF131085 SRB131065:SRB131085 TAX131065:TAX131085 TKT131065:TKT131085 TUP131065:TUP131085 UEL131065:UEL131085 UOH131065:UOH131085 UYD131065:UYD131085 VHZ131065:VHZ131085 VRV131065:VRV131085 WBR131065:WBR131085 WLN131065:WLN131085 WVJ131065:WVJ131085 B196612:B196632 IX196601:IX196621 ST196601:ST196621 ACP196601:ACP196621 AML196601:AML196621 AWH196601:AWH196621 BGD196601:BGD196621 BPZ196601:BPZ196621 BZV196601:BZV196621 CJR196601:CJR196621 CTN196601:CTN196621 DDJ196601:DDJ196621 DNF196601:DNF196621 DXB196601:DXB196621 EGX196601:EGX196621 EQT196601:EQT196621 FAP196601:FAP196621 FKL196601:FKL196621 FUH196601:FUH196621 GED196601:GED196621 GNZ196601:GNZ196621 GXV196601:GXV196621 HHR196601:HHR196621 HRN196601:HRN196621 IBJ196601:IBJ196621 ILF196601:ILF196621 IVB196601:IVB196621 JEX196601:JEX196621 JOT196601:JOT196621 JYP196601:JYP196621 KIL196601:KIL196621 KSH196601:KSH196621 LCD196601:LCD196621 LLZ196601:LLZ196621 LVV196601:LVV196621 MFR196601:MFR196621 MPN196601:MPN196621 MZJ196601:MZJ196621 NJF196601:NJF196621 NTB196601:NTB196621 OCX196601:OCX196621 OMT196601:OMT196621 OWP196601:OWP196621 PGL196601:PGL196621 PQH196601:PQH196621 QAD196601:QAD196621 QJZ196601:QJZ196621 QTV196601:QTV196621 RDR196601:RDR196621 RNN196601:RNN196621 RXJ196601:RXJ196621 SHF196601:SHF196621 SRB196601:SRB196621 TAX196601:TAX196621 TKT196601:TKT196621 TUP196601:TUP196621 UEL196601:UEL196621 UOH196601:UOH196621 UYD196601:UYD196621 VHZ196601:VHZ196621 VRV196601:VRV196621 WBR196601:WBR196621 WLN196601:WLN196621 WVJ196601:WVJ196621 B262148:B262168 IX262137:IX262157 ST262137:ST262157 ACP262137:ACP262157 AML262137:AML262157 AWH262137:AWH262157 BGD262137:BGD262157 BPZ262137:BPZ262157 BZV262137:BZV262157 CJR262137:CJR262157 CTN262137:CTN262157 DDJ262137:DDJ262157 DNF262137:DNF262157 DXB262137:DXB262157 EGX262137:EGX262157 EQT262137:EQT262157 FAP262137:FAP262157 FKL262137:FKL262157 FUH262137:FUH262157 GED262137:GED262157 GNZ262137:GNZ262157 GXV262137:GXV262157 HHR262137:HHR262157 HRN262137:HRN262157 IBJ262137:IBJ262157 ILF262137:ILF262157 IVB262137:IVB262157 JEX262137:JEX262157 JOT262137:JOT262157 JYP262137:JYP262157 KIL262137:KIL262157 KSH262137:KSH262157 LCD262137:LCD262157 LLZ262137:LLZ262157 LVV262137:LVV262157 MFR262137:MFR262157 MPN262137:MPN262157 MZJ262137:MZJ262157 NJF262137:NJF262157 NTB262137:NTB262157 OCX262137:OCX262157 OMT262137:OMT262157 OWP262137:OWP262157 PGL262137:PGL262157 PQH262137:PQH262157 QAD262137:QAD262157 QJZ262137:QJZ262157 QTV262137:QTV262157 RDR262137:RDR262157 RNN262137:RNN262157 RXJ262137:RXJ262157 SHF262137:SHF262157 SRB262137:SRB262157 TAX262137:TAX262157 TKT262137:TKT262157 TUP262137:TUP262157 UEL262137:UEL262157 UOH262137:UOH262157 UYD262137:UYD262157 VHZ262137:VHZ262157 VRV262137:VRV262157 WBR262137:WBR262157 WLN262137:WLN262157 WVJ262137:WVJ262157 B327684:B327704 IX327673:IX327693 ST327673:ST327693 ACP327673:ACP327693 AML327673:AML327693 AWH327673:AWH327693 BGD327673:BGD327693 BPZ327673:BPZ327693 BZV327673:BZV327693 CJR327673:CJR327693 CTN327673:CTN327693 DDJ327673:DDJ327693 DNF327673:DNF327693 DXB327673:DXB327693 EGX327673:EGX327693 EQT327673:EQT327693 FAP327673:FAP327693 FKL327673:FKL327693 FUH327673:FUH327693 GED327673:GED327693 GNZ327673:GNZ327693 GXV327673:GXV327693 HHR327673:HHR327693 HRN327673:HRN327693 IBJ327673:IBJ327693 ILF327673:ILF327693 IVB327673:IVB327693 JEX327673:JEX327693 JOT327673:JOT327693 JYP327673:JYP327693 KIL327673:KIL327693 KSH327673:KSH327693 LCD327673:LCD327693 LLZ327673:LLZ327693 LVV327673:LVV327693 MFR327673:MFR327693 MPN327673:MPN327693 MZJ327673:MZJ327693 NJF327673:NJF327693 NTB327673:NTB327693 OCX327673:OCX327693 OMT327673:OMT327693 OWP327673:OWP327693 PGL327673:PGL327693 PQH327673:PQH327693 QAD327673:QAD327693 QJZ327673:QJZ327693 QTV327673:QTV327693 RDR327673:RDR327693 RNN327673:RNN327693 RXJ327673:RXJ327693 SHF327673:SHF327693 SRB327673:SRB327693 TAX327673:TAX327693 TKT327673:TKT327693 TUP327673:TUP327693 UEL327673:UEL327693 UOH327673:UOH327693 UYD327673:UYD327693 VHZ327673:VHZ327693 VRV327673:VRV327693 WBR327673:WBR327693 WLN327673:WLN327693 WVJ327673:WVJ327693 B393220:B393240 IX393209:IX393229 ST393209:ST393229 ACP393209:ACP393229 AML393209:AML393229 AWH393209:AWH393229 BGD393209:BGD393229 BPZ393209:BPZ393229 BZV393209:BZV393229 CJR393209:CJR393229 CTN393209:CTN393229 DDJ393209:DDJ393229 DNF393209:DNF393229 DXB393209:DXB393229 EGX393209:EGX393229 EQT393209:EQT393229 FAP393209:FAP393229 FKL393209:FKL393229 FUH393209:FUH393229 GED393209:GED393229 GNZ393209:GNZ393229 GXV393209:GXV393229 HHR393209:HHR393229 HRN393209:HRN393229 IBJ393209:IBJ393229 ILF393209:ILF393229 IVB393209:IVB393229 JEX393209:JEX393229 JOT393209:JOT393229 JYP393209:JYP393229 KIL393209:KIL393229 KSH393209:KSH393229 LCD393209:LCD393229 LLZ393209:LLZ393229 LVV393209:LVV393229 MFR393209:MFR393229 MPN393209:MPN393229 MZJ393209:MZJ393229 NJF393209:NJF393229 NTB393209:NTB393229 OCX393209:OCX393229 OMT393209:OMT393229 OWP393209:OWP393229 PGL393209:PGL393229 PQH393209:PQH393229 QAD393209:QAD393229 QJZ393209:QJZ393229 QTV393209:QTV393229 RDR393209:RDR393229 RNN393209:RNN393229 RXJ393209:RXJ393229 SHF393209:SHF393229 SRB393209:SRB393229 TAX393209:TAX393229 TKT393209:TKT393229 TUP393209:TUP393229 UEL393209:UEL393229 UOH393209:UOH393229 UYD393209:UYD393229 VHZ393209:VHZ393229 VRV393209:VRV393229 WBR393209:WBR393229 WLN393209:WLN393229 WVJ393209:WVJ393229 B458756:B458776 IX458745:IX458765 ST458745:ST458765 ACP458745:ACP458765 AML458745:AML458765 AWH458745:AWH458765 BGD458745:BGD458765 BPZ458745:BPZ458765 BZV458745:BZV458765 CJR458745:CJR458765 CTN458745:CTN458765 DDJ458745:DDJ458765 DNF458745:DNF458765 DXB458745:DXB458765 EGX458745:EGX458765 EQT458745:EQT458765 FAP458745:FAP458765 FKL458745:FKL458765 FUH458745:FUH458765 GED458745:GED458765 GNZ458745:GNZ458765 GXV458745:GXV458765 HHR458745:HHR458765 HRN458745:HRN458765 IBJ458745:IBJ458765 ILF458745:ILF458765 IVB458745:IVB458765 JEX458745:JEX458765 JOT458745:JOT458765 JYP458745:JYP458765 KIL458745:KIL458765 KSH458745:KSH458765 LCD458745:LCD458765 LLZ458745:LLZ458765 LVV458745:LVV458765 MFR458745:MFR458765 MPN458745:MPN458765 MZJ458745:MZJ458765 NJF458745:NJF458765 NTB458745:NTB458765 OCX458745:OCX458765 OMT458745:OMT458765 OWP458745:OWP458765 PGL458745:PGL458765 PQH458745:PQH458765 QAD458745:QAD458765 QJZ458745:QJZ458765 QTV458745:QTV458765 RDR458745:RDR458765 RNN458745:RNN458765 RXJ458745:RXJ458765 SHF458745:SHF458765 SRB458745:SRB458765 TAX458745:TAX458765 TKT458745:TKT458765 TUP458745:TUP458765 UEL458745:UEL458765 UOH458745:UOH458765 UYD458745:UYD458765 VHZ458745:VHZ458765 VRV458745:VRV458765 WBR458745:WBR458765 WLN458745:WLN458765 WVJ458745:WVJ458765 B524292:B524312 IX524281:IX524301 ST524281:ST524301 ACP524281:ACP524301 AML524281:AML524301 AWH524281:AWH524301 BGD524281:BGD524301 BPZ524281:BPZ524301 BZV524281:BZV524301 CJR524281:CJR524301 CTN524281:CTN524301 DDJ524281:DDJ524301 DNF524281:DNF524301 DXB524281:DXB524301 EGX524281:EGX524301 EQT524281:EQT524301 FAP524281:FAP524301 FKL524281:FKL524301 FUH524281:FUH524301 GED524281:GED524301 GNZ524281:GNZ524301 GXV524281:GXV524301 HHR524281:HHR524301 HRN524281:HRN524301 IBJ524281:IBJ524301 ILF524281:ILF524301 IVB524281:IVB524301 JEX524281:JEX524301 JOT524281:JOT524301 JYP524281:JYP524301 KIL524281:KIL524301 KSH524281:KSH524301 LCD524281:LCD524301 LLZ524281:LLZ524301 LVV524281:LVV524301 MFR524281:MFR524301 MPN524281:MPN524301 MZJ524281:MZJ524301 NJF524281:NJF524301 NTB524281:NTB524301 OCX524281:OCX524301 OMT524281:OMT524301 OWP524281:OWP524301 PGL524281:PGL524301 PQH524281:PQH524301 QAD524281:QAD524301 QJZ524281:QJZ524301 QTV524281:QTV524301 RDR524281:RDR524301 RNN524281:RNN524301 RXJ524281:RXJ524301 SHF524281:SHF524301 SRB524281:SRB524301 TAX524281:TAX524301 TKT524281:TKT524301 TUP524281:TUP524301 UEL524281:UEL524301 UOH524281:UOH524301 UYD524281:UYD524301 VHZ524281:VHZ524301 VRV524281:VRV524301 WBR524281:WBR524301 WLN524281:WLN524301 WVJ524281:WVJ524301 B589828:B589848 IX589817:IX589837 ST589817:ST589837 ACP589817:ACP589837 AML589817:AML589837 AWH589817:AWH589837 BGD589817:BGD589837 BPZ589817:BPZ589837 BZV589817:BZV589837 CJR589817:CJR589837 CTN589817:CTN589837 DDJ589817:DDJ589837 DNF589817:DNF589837 DXB589817:DXB589837 EGX589817:EGX589837 EQT589817:EQT589837 FAP589817:FAP589837 FKL589817:FKL589837 FUH589817:FUH589837 GED589817:GED589837 GNZ589817:GNZ589837 GXV589817:GXV589837 HHR589817:HHR589837 HRN589817:HRN589837 IBJ589817:IBJ589837 ILF589817:ILF589837 IVB589817:IVB589837 JEX589817:JEX589837 JOT589817:JOT589837 JYP589817:JYP589837 KIL589817:KIL589837 KSH589817:KSH589837 LCD589817:LCD589837 LLZ589817:LLZ589837 LVV589817:LVV589837 MFR589817:MFR589837 MPN589817:MPN589837 MZJ589817:MZJ589837 NJF589817:NJF589837 NTB589817:NTB589837 OCX589817:OCX589837 OMT589817:OMT589837 OWP589817:OWP589837 PGL589817:PGL589837 PQH589817:PQH589837 QAD589817:QAD589837 QJZ589817:QJZ589837 QTV589817:QTV589837 RDR589817:RDR589837 RNN589817:RNN589837 RXJ589817:RXJ589837 SHF589817:SHF589837 SRB589817:SRB589837 TAX589817:TAX589837 TKT589817:TKT589837 TUP589817:TUP589837 UEL589817:UEL589837 UOH589817:UOH589837 UYD589817:UYD589837 VHZ589817:VHZ589837 VRV589817:VRV589837 WBR589817:WBR589837 WLN589817:WLN589837 WVJ589817:WVJ589837 B655364:B655384 IX655353:IX655373 ST655353:ST655373 ACP655353:ACP655373 AML655353:AML655373 AWH655353:AWH655373 BGD655353:BGD655373 BPZ655353:BPZ655373 BZV655353:BZV655373 CJR655353:CJR655373 CTN655353:CTN655373 DDJ655353:DDJ655373 DNF655353:DNF655373 DXB655353:DXB655373 EGX655353:EGX655373 EQT655353:EQT655373 FAP655353:FAP655373 FKL655353:FKL655373 FUH655353:FUH655373 GED655353:GED655373 GNZ655353:GNZ655373 GXV655353:GXV655373 HHR655353:HHR655373 HRN655353:HRN655373 IBJ655353:IBJ655373 ILF655353:ILF655373 IVB655353:IVB655373 JEX655353:JEX655373 JOT655353:JOT655373 JYP655353:JYP655373 KIL655353:KIL655373 KSH655353:KSH655373 LCD655353:LCD655373 LLZ655353:LLZ655373 LVV655353:LVV655373 MFR655353:MFR655373 MPN655353:MPN655373 MZJ655353:MZJ655373 NJF655353:NJF655373 NTB655353:NTB655373 OCX655353:OCX655373 OMT655353:OMT655373 OWP655353:OWP655373 PGL655353:PGL655373 PQH655353:PQH655373 QAD655353:QAD655373 QJZ655353:QJZ655373 QTV655353:QTV655373 RDR655353:RDR655373 RNN655353:RNN655373 RXJ655353:RXJ655373 SHF655353:SHF655373 SRB655353:SRB655373 TAX655353:TAX655373 TKT655353:TKT655373 TUP655353:TUP655373 UEL655353:UEL655373 UOH655353:UOH655373 UYD655353:UYD655373 VHZ655353:VHZ655373 VRV655353:VRV655373 WBR655353:WBR655373 WLN655353:WLN655373 WVJ655353:WVJ655373 B720900:B720920 IX720889:IX720909 ST720889:ST720909 ACP720889:ACP720909 AML720889:AML720909 AWH720889:AWH720909 BGD720889:BGD720909 BPZ720889:BPZ720909 BZV720889:BZV720909 CJR720889:CJR720909 CTN720889:CTN720909 DDJ720889:DDJ720909 DNF720889:DNF720909 DXB720889:DXB720909 EGX720889:EGX720909 EQT720889:EQT720909 FAP720889:FAP720909 FKL720889:FKL720909 FUH720889:FUH720909 GED720889:GED720909 GNZ720889:GNZ720909 GXV720889:GXV720909 HHR720889:HHR720909 HRN720889:HRN720909 IBJ720889:IBJ720909 ILF720889:ILF720909 IVB720889:IVB720909 JEX720889:JEX720909 JOT720889:JOT720909 JYP720889:JYP720909 KIL720889:KIL720909 KSH720889:KSH720909 LCD720889:LCD720909 LLZ720889:LLZ720909 LVV720889:LVV720909 MFR720889:MFR720909 MPN720889:MPN720909 MZJ720889:MZJ720909 NJF720889:NJF720909 NTB720889:NTB720909 OCX720889:OCX720909 OMT720889:OMT720909 OWP720889:OWP720909 PGL720889:PGL720909 PQH720889:PQH720909 QAD720889:QAD720909 QJZ720889:QJZ720909 QTV720889:QTV720909 RDR720889:RDR720909 RNN720889:RNN720909 RXJ720889:RXJ720909 SHF720889:SHF720909 SRB720889:SRB720909 TAX720889:TAX720909 TKT720889:TKT720909 TUP720889:TUP720909 UEL720889:UEL720909 UOH720889:UOH720909 UYD720889:UYD720909 VHZ720889:VHZ720909 VRV720889:VRV720909 WBR720889:WBR720909 WLN720889:WLN720909 WVJ720889:WVJ720909 B786436:B786456 IX786425:IX786445 ST786425:ST786445 ACP786425:ACP786445 AML786425:AML786445 AWH786425:AWH786445 BGD786425:BGD786445 BPZ786425:BPZ786445 BZV786425:BZV786445 CJR786425:CJR786445 CTN786425:CTN786445 DDJ786425:DDJ786445 DNF786425:DNF786445 DXB786425:DXB786445 EGX786425:EGX786445 EQT786425:EQT786445 FAP786425:FAP786445 FKL786425:FKL786445 FUH786425:FUH786445 GED786425:GED786445 GNZ786425:GNZ786445 GXV786425:GXV786445 HHR786425:HHR786445 HRN786425:HRN786445 IBJ786425:IBJ786445 ILF786425:ILF786445 IVB786425:IVB786445 JEX786425:JEX786445 JOT786425:JOT786445 JYP786425:JYP786445 KIL786425:KIL786445 KSH786425:KSH786445 LCD786425:LCD786445 LLZ786425:LLZ786445 LVV786425:LVV786445 MFR786425:MFR786445 MPN786425:MPN786445 MZJ786425:MZJ786445 NJF786425:NJF786445 NTB786425:NTB786445 OCX786425:OCX786445 OMT786425:OMT786445 OWP786425:OWP786445 PGL786425:PGL786445 PQH786425:PQH786445 QAD786425:QAD786445 QJZ786425:QJZ786445 QTV786425:QTV786445 RDR786425:RDR786445 RNN786425:RNN786445 RXJ786425:RXJ786445 SHF786425:SHF786445 SRB786425:SRB786445 TAX786425:TAX786445 TKT786425:TKT786445 TUP786425:TUP786445 UEL786425:UEL786445 UOH786425:UOH786445 UYD786425:UYD786445 VHZ786425:VHZ786445 VRV786425:VRV786445 WBR786425:WBR786445 WLN786425:WLN786445 WVJ786425:WVJ786445 B851972:B851992 IX851961:IX851981 ST851961:ST851981 ACP851961:ACP851981 AML851961:AML851981 AWH851961:AWH851981 BGD851961:BGD851981 BPZ851961:BPZ851981 BZV851961:BZV851981 CJR851961:CJR851981 CTN851961:CTN851981 DDJ851961:DDJ851981 DNF851961:DNF851981 DXB851961:DXB851981 EGX851961:EGX851981 EQT851961:EQT851981 FAP851961:FAP851981 FKL851961:FKL851981 FUH851961:FUH851981 GED851961:GED851981 GNZ851961:GNZ851981 GXV851961:GXV851981 HHR851961:HHR851981 HRN851961:HRN851981 IBJ851961:IBJ851981 ILF851961:ILF851981 IVB851961:IVB851981 JEX851961:JEX851981 JOT851961:JOT851981 JYP851961:JYP851981 KIL851961:KIL851981 KSH851961:KSH851981 LCD851961:LCD851981 LLZ851961:LLZ851981 LVV851961:LVV851981 MFR851961:MFR851981 MPN851961:MPN851981 MZJ851961:MZJ851981 NJF851961:NJF851981 NTB851961:NTB851981 OCX851961:OCX851981 OMT851961:OMT851981 OWP851961:OWP851981 PGL851961:PGL851981 PQH851961:PQH851981 QAD851961:QAD851981 QJZ851961:QJZ851981 QTV851961:QTV851981 RDR851961:RDR851981 RNN851961:RNN851981 RXJ851961:RXJ851981 SHF851961:SHF851981 SRB851961:SRB851981 TAX851961:TAX851981 TKT851961:TKT851981 TUP851961:TUP851981 UEL851961:UEL851981 UOH851961:UOH851981 UYD851961:UYD851981 VHZ851961:VHZ851981 VRV851961:VRV851981 WBR851961:WBR851981 WLN851961:WLN851981 WVJ851961:WVJ851981 B917508:B917528 IX917497:IX917517 ST917497:ST917517 ACP917497:ACP917517 AML917497:AML917517 AWH917497:AWH917517 BGD917497:BGD917517 BPZ917497:BPZ917517 BZV917497:BZV917517 CJR917497:CJR917517 CTN917497:CTN917517 DDJ917497:DDJ917517 DNF917497:DNF917517 DXB917497:DXB917517 EGX917497:EGX917517 EQT917497:EQT917517 FAP917497:FAP917517 FKL917497:FKL917517 FUH917497:FUH917517 GED917497:GED917517 GNZ917497:GNZ917517 GXV917497:GXV917517 HHR917497:HHR917517 HRN917497:HRN917517 IBJ917497:IBJ917517 ILF917497:ILF917517 IVB917497:IVB917517 JEX917497:JEX917517 JOT917497:JOT917517 JYP917497:JYP917517 KIL917497:KIL917517 KSH917497:KSH917517 LCD917497:LCD917517 LLZ917497:LLZ917517 LVV917497:LVV917517 MFR917497:MFR917517 MPN917497:MPN917517 MZJ917497:MZJ917517 NJF917497:NJF917517 NTB917497:NTB917517 OCX917497:OCX917517 OMT917497:OMT917517 OWP917497:OWP917517 PGL917497:PGL917517 PQH917497:PQH917517 QAD917497:QAD917517 QJZ917497:QJZ917517 QTV917497:QTV917517 RDR917497:RDR917517 RNN917497:RNN917517 RXJ917497:RXJ917517 SHF917497:SHF917517 SRB917497:SRB917517 TAX917497:TAX917517 TKT917497:TKT917517 TUP917497:TUP917517 UEL917497:UEL917517 UOH917497:UOH917517 UYD917497:UYD917517 VHZ917497:VHZ917517 VRV917497:VRV917517 WBR917497:WBR917517 WLN917497:WLN917517 WVJ917497:WVJ917517 B983044:B983064 IX983033:IX983053 ST983033:ST983053 ACP983033:ACP983053 AML983033:AML983053 AWH983033:AWH983053 BGD983033:BGD983053 BPZ983033:BPZ983053 BZV983033:BZV983053 CJR983033:CJR983053 CTN983033:CTN983053 DDJ983033:DDJ983053 DNF983033:DNF983053 DXB983033:DXB983053 EGX983033:EGX983053 EQT983033:EQT983053 FAP983033:FAP983053 FKL983033:FKL983053 FUH983033:FUH983053 GED983033:GED983053 GNZ983033:GNZ983053 GXV983033:GXV983053 HHR983033:HHR983053 HRN983033:HRN983053 IBJ983033:IBJ983053 ILF983033:ILF983053 IVB983033:IVB983053 JEX983033:JEX983053 JOT983033:JOT983053 JYP983033:JYP983053 KIL983033:KIL983053 KSH983033:KSH983053 LCD983033:LCD983053 LLZ983033:LLZ983053 LVV983033:LVV983053 MFR983033:MFR983053 MPN983033:MPN983053 MZJ983033:MZJ983053 NJF983033:NJF983053 NTB983033:NTB983053 OCX983033:OCX983053 OMT983033:OMT983053 OWP983033:OWP983053 PGL983033:PGL983053 PQH983033:PQH983053 QAD983033:QAD983053 QJZ983033:QJZ983053 QTV983033:QTV983053 RDR983033:RDR983053 RNN983033:RNN983053 RXJ983033:RXJ983053 SHF983033:SHF983053 SRB983033:SRB983053 TAX983033:TAX983053 TKT983033:TKT983053 TUP983033:TUP983053 UEL983033:UEL983053 UOH983033:UOH983053 UYD983033:UYD983053 VHZ983033:VHZ983053 VRV983033:VRV983053 WBR983033:WBR983053 WLN983033:WLN983053 WVJ983033:WVJ983053 WVJ26:WVJ31 WLN26:WLN31 WBR26:WBR31 VRV26:VRV31 VHZ26:VHZ31 UYD26:UYD31 UOH26:UOH31 UEL26:UEL31 TUP26:TUP31 TKT26:TKT31 TAX26:TAX31 SRB26:SRB31 SHF26:SHF31 RXJ26:RXJ31 RNN26:RNN31 RDR26:RDR31 QTV26:QTV31 QJZ26:QJZ31 QAD26:QAD31 PQH26:PQH31 PGL26:PGL31 OWP26:OWP31 OMT26:OMT31 OCX26:OCX31 NTB26:NTB31 NJF26:NJF31 MZJ26:MZJ31 MPN26:MPN31 MFR26:MFR31 LVV26:LVV31 LLZ26:LLZ31 LCD26:LCD31 KSH26:KSH31 KIL26:KIL31 JYP26:JYP31 JOT26:JOT31 JEX26:JEX31 IVB26:IVB31 ILF26:ILF31 IBJ26:IBJ31 HRN26:HRN31 HHR26:HHR31 GXV26:GXV31 GNZ26:GNZ31 GED26:GED31 FUH26:FUH31 FKL26:FKL31 FAP26:FAP31 EQT26:EQT31 EGX26:EGX31 DXB26:DXB31 DNF26:DNF31 DDJ26:DDJ31 CTN26:CTN31 CJR26:CJR31 BZV26:BZV31 BPZ26:BPZ31 BGD26:BGD31 AWH26:AWH31 AML26:AML31 ACP26:ACP31 ST26:ST31 IX26:IX31 IX10:IX21 WVJ10:WVJ21 WLN10:WLN21 WBR10:WBR21 VRV10:VRV21 VHZ10:VHZ21 UYD10:UYD21 UOH10:UOH21 UEL10:UEL21 TUP10:TUP21 TKT10:TKT21 TAX10:TAX21 SRB10:SRB21 SHF10:SHF21 RXJ10:RXJ21 RNN10:RNN21 RDR10:RDR21 QTV10:QTV21 QJZ10:QJZ21 QAD10:QAD21 PQH10:PQH21 PGL10:PGL21 OWP10:OWP21 OMT10:OMT21 OCX10:OCX21 NTB10:NTB21 NJF10:NJF21 MZJ10:MZJ21 MPN10:MPN21 MFR10:MFR21 LVV10:LVV21 LLZ10:LLZ21 LCD10:LCD21 KSH10:KSH21 KIL10:KIL21 JYP10:JYP21 JOT10:JOT21 JEX10:JEX21 IVB10:IVB21 ILF10:ILF21 IBJ10:IBJ21 HRN10:HRN21 HHR10:HHR21 GXV10:GXV21 GNZ10:GNZ21 GED10:GED21 FUH10:FUH21 FKL10:FKL21 FAP10:FAP21 EQT10:EQT21 EGX10:EGX21 DXB10:DXB21 DNF10:DNF21 DDJ10:DDJ21 CTN10:CTN21 CJR10:CJR21 BZV10:BZV21 BPZ10:BPZ21 BGD10:BGD21 AWH10:AWH21 AML10:AML21 ACP10:ACP21 ST10:ST21" xr:uid="{8C7787AD-97B8-4AC7-B7DE-B9BAA4398EA9}">
      <formula1>"コーディネーター料,賃金,共済費,報償費,旅費,使用料及び借料,役務費,委託費,請負費,需用費"</formula1>
    </dataValidation>
    <dataValidation type="list" allowBlank="1" showInputMessage="1" showErrorMessage="1" sqref="B65596:B65602 IX65585:IX65591 ST65585:ST65591 ACP65585:ACP65591 AML65585:AML65591 AWH65585:AWH65591 BGD65585:BGD65591 BPZ65585:BPZ65591 BZV65585:BZV65591 CJR65585:CJR65591 CTN65585:CTN65591 DDJ65585:DDJ65591 DNF65585:DNF65591 DXB65585:DXB65591 EGX65585:EGX65591 EQT65585:EQT65591 FAP65585:FAP65591 FKL65585:FKL65591 FUH65585:FUH65591 GED65585:GED65591 GNZ65585:GNZ65591 GXV65585:GXV65591 HHR65585:HHR65591 HRN65585:HRN65591 IBJ65585:IBJ65591 ILF65585:ILF65591 IVB65585:IVB65591 JEX65585:JEX65591 JOT65585:JOT65591 JYP65585:JYP65591 KIL65585:KIL65591 KSH65585:KSH65591 LCD65585:LCD65591 LLZ65585:LLZ65591 LVV65585:LVV65591 MFR65585:MFR65591 MPN65585:MPN65591 MZJ65585:MZJ65591 NJF65585:NJF65591 NTB65585:NTB65591 OCX65585:OCX65591 OMT65585:OMT65591 OWP65585:OWP65591 PGL65585:PGL65591 PQH65585:PQH65591 QAD65585:QAD65591 QJZ65585:QJZ65591 QTV65585:QTV65591 RDR65585:RDR65591 RNN65585:RNN65591 RXJ65585:RXJ65591 SHF65585:SHF65591 SRB65585:SRB65591 TAX65585:TAX65591 TKT65585:TKT65591 TUP65585:TUP65591 UEL65585:UEL65591 UOH65585:UOH65591 UYD65585:UYD65591 VHZ65585:VHZ65591 VRV65585:VRV65591 WBR65585:WBR65591 WLN65585:WLN65591 WVJ65585:WVJ65591 B131132:B131138 IX131121:IX131127 ST131121:ST131127 ACP131121:ACP131127 AML131121:AML131127 AWH131121:AWH131127 BGD131121:BGD131127 BPZ131121:BPZ131127 BZV131121:BZV131127 CJR131121:CJR131127 CTN131121:CTN131127 DDJ131121:DDJ131127 DNF131121:DNF131127 DXB131121:DXB131127 EGX131121:EGX131127 EQT131121:EQT131127 FAP131121:FAP131127 FKL131121:FKL131127 FUH131121:FUH131127 GED131121:GED131127 GNZ131121:GNZ131127 GXV131121:GXV131127 HHR131121:HHR131127 HRN131121:HRN131127 IBJ131121:IBJ131127 ILF131121:ILF131127 IVB131121:IVB131127 JEX131121:JEX131127 JOT131121:JOT131127 JYP131121:JYP131127 KIL131121:KIL131127 KSH131121:KSH131127 LCD131121:LCD131127 LLZ131121:LLZ131127 LVV131121:LVV131127 MFR131121:MFR131127 MPN131121:MPN131127 MZJ131121:MZJ131127 NJF131121:NJF131127 NTB131121:NTB131127 OCX131121:OCX131127 OMT131121:OMT131127 OWP131121:OWP131127 PGL131121:PGL131127 PQH131121:PQH131127 QAD131121:QAD131127 QJZ131121:QJZ131127 QTV131121:QTV131127 RDR131121:RDR131127 RNN131121:RNN131127 RXJ131121:RXJ131127 SHF131121:SHF131127 SRB131121:SRB131127 TAX131121:TAX131127 TKT131121:TKT131127 TUP131121:TUP131127 UEL131121:UEL131127 UOH131121:UOH131127 UYD131121:UYD131127 VHZ131121:VHZ131127 VRV131121:VRV131127 WBR131121:WBR131127 WLN131121:WLN131127 WVJ131121:WVJ131127 B196668:B196674 IX196657:IX196663 ST196657:ST196663 ACP196657:ACP196663 AML196657:AML196663 AWH196657:AWH196663 BGD196657:BGD196663 BPZ196657:BPZ196663 BZV196657:BZV196663 CJR196657:CJR196663 CTN196657:CTN196663 DDJ196657:DDJ196663 DNF196657:DNF196663 DXB196657:DXB196663 EGX196657:EGX196663 EQT196657:EQT196663 FAP196657:FAP196663 FKL196657:FKL196663 FUH196657:FUH196663 GED196657:GED196663 GNZ196657:GNZ196663 GXV196657:GXV196663 HHR196657:HHR196663 HRN196657:HRN196663 IBJ196657:IBJ196663 ILF196657:ILF196663 IVB196657:IVB196663 JEX196657:JEX196663 JOT196657:JOT196663 JYP196657:JYP196663 KIL196657:KIL196663 KSH196657:KSH196663 LCD196657:LCD196663 LLZ196657:LLZ196663 LVV196657:LVV196663 MFR196657:MFR196663 MPN196657:MPN196663 MZJ196657:MZJ196663 NJF196657:NJF196663 NTB196657:NTB196663 OCX196657:OCX196663 OMT196657:OMT196663 OWP196657:OWP196663 PGL196657:PGL196663 PQH196657:PQH196663 QAD196657:QAD196663 QJZ196657:QJZ196663 QTV196657:QTV196663 RDR196657:RDR196663 RNN196657:RNN196663 RXJ196657:RXJ196663 SHF196657:SHF196663 SRB196657:SRB196663 TAX196657:TAX196663 TKT196657:TKT196663 TUP196657:TUP196663 UEL196657:UEL196663 UOH196657:UOH196663 UYD196657:UYD196663 VHZ196657:VHZ196663 VRV196657:VRV196663 WBR196657:WBR196663 WLN196657:WLN196663 WVJ196657:WVJ196663 B262204:B262210 IX262193:IX262199 ST262193:ST262199 ACP262193:ACP262199 AML262193:AML262199 AWH262193:AWH262199 BGD262193:BGD262199 BPZ262193:BPZ262199 BZV262193:BZV262199 CJR262193:CJR262199 CTN262193:CTN262199 DDJ262193:DDJ262199 DNF262193:DNF262199 DXB262193:DXB262199 EGX262193:EGX262199 EQT262193:EQT262199 FAP262193:FAP262199 FKL262193:FKL262199 FUH262193:FUH262199 GED262193:GED262199 GNZ262193:GNZ262199 GXV262193:GXV262199 HHR262193:HHR262199 HRN262193:HRN262199 IBJ262193:IBJ262199 ILF262193:ILF262199 IVB262193:IVB262199 JEX262193:JEX262199 JOT262193:JOT262199 JYP262193:JYP262199 KIL262193:KIL262199 KSH262193:KSH262199 LCD262193:LCD262199 LLZ262193:LLZ262199 LVV262193:LVV262199 MFR262193:MFR262199 MPN262193:MPN262199 MZJ262193:MZJ262199 NJF262193:NJF262199 NTB262193:NTB262199 OCX262193:OCX262199 OMT262193:OMT262199 OWP262193:OWP262199 PGL262193:PGL262199 PQH262193:PQH262199 QAD262193:QAD262199 QJZ262193:QJZ262199 QTV262193:QTV262199 RDR262193:RDR262199 RNN262193:RNN262199 RXJ262193:RXJ262199 SHF262193:SHF262199 SRB262193:SRB262199 TAX262193:TAX262199 TKT262193:TKT262199 TUP262193:TUP262199 UEL262193:UEL262199 UOH262193:UOH262199 UYD262193:UYD262199 VHZ262193:VHZ262199 VRV262193:VRV262199 WBR262193:WBR262199 WLN262193:WLN262199 WVJ262193:WVJ262199 B327740:B327746 IX327729:IX327735 ST327729:ST327735 ACP327729:ACP327735 AML327729:AML327735 AWH327729:AWH327735 BGD327729:BGD327735 BPZ327729:BPZ327735 BZV327729:BZV327735 CJR327729:CJR327735 CTN327729:CTN327735 DDJ327729:DDJ327735 DNF327729:DNF327735 DXB327729:DXB327735 EGX327729:EGX327735 EQT327729:EQT327735 FAP327729:FAP327735 FKL327729:FKL327735 FUH327729:FUH327735 GED327729:GED327735 GNZ327729:GNZ327735 GXV327729:GXV327735 HHR327729:HHR327735 HRN327729:HRN327735 IBJ327729:IBJ327735 ILF327729:ILF327735 IVB327729:IVB327735 JEX327729:JEX327735 JOT327729:JOT327735 JYP327729:JYP327735 KIL327729:KIL327735 KSH327729:KSH327735 LCD327729:LCD327735 LLZ327729:LLZ327735 LVV327729:LVV327735 MFR327729:MFR327735 MPN327729:MPN327735 MZJ327729:MZJ327735 NJF327729:NJF327735 NTB327729:NTB327735 OCX327729:OCX327735 OMT327729:OMT327735 OWP327729:OWP327735 PGL327729:PGL327735 PQH327729:PQH327735 QAD327729:QAD327735 QJZ327729:QJZ327735 QTV327729:QTV327735 RDR327729:RDR327735 RNN327729:RNN327735 RXJ327729:RXJ327735 SHF327729:SHF327735 SRB327729:SRB327735 TAX327729:TAX327735 TKT327729:TKT327735 TUP327729:TUP327735 UEL327729:UEL327735 UOH327729:UOH327735 UYD327729:UYD327735 VHZ327729:VHZ327735 VRV327729:VRV327735 WBR327729:WBR327735 WLN327729:WLN327735 WVJ327729:WVJ327735 B393276:B393282 IX393265:IX393271 ST393265:ST393271 ACP393265:ACP393271 AML393265:AML393271 AWH393265:AWH393271 BGD393265:BGD393271 BPZ393265:BPZ393271 BZV393265:BZV393271 CJR393265:CJR393271 CTN393265:CTN393271 DDJ393265:DDJ393271 DNF393265:DNF393271 DXB393265:DXB393271 EGX393265:EGX393271 EQT393265:EQT393271 FAP393265:FAP393271 FKL393265:FKL393271 FUH393265:FUH393271 GED393265:GED393271 GNZ393265:GNZ393271 GXV393265:GXV393271 HHR393265:HHR393271 HRN393265:HRN393271 IBJ393265:IBJ393271 ILF393265:ILF393271 IVB393265:IVB393271 JEX393265:JEX393271 JOT393265:JOT393271 JYP393265:JYP393271 KIL393265:KIL393271 KSH393265:KSH393271 LCD393265:LCD393271 LLZ393265:LLZ393271 LVV393265:LVV393271 MFR393265:MFR393271 MPN393265:MPN393271 MZJ393265:MZJ393271 NJF393265:NJF393271 NTB393265:NTB393271 OCX393265:OCX393271 OMT393265:OMT393271 OWP393265:OWP393271 PGL393265:PGL393271 PQH393265:PQH393271 QAD393265:QAD393271 QJZ393265:QJZ393271 QTV393265:QTV393271 RDR393265:RDR393271 RNN393265:RNN393271 RXJ393265:RXJ393271 SHF393265:SHF393271 SRB393265:SRB393271 TAX393265:TAX393271 TKT393265:TKT393271 TUP393265:TUP393271 UEL393265:UEL393271 UOH393265:UOH393271 UYD393265:UYD393271 VHZ393265:VHZ393271 VRV393265:VRV393271 WBR393265:WBR393271 WLN393265:WLN393271 WVJ393265:WVJ393271 B458812:B458818 IX458801:IX458807 ST458801:ST458807 ACP458801:ACP458807 AML458801:AML458807 AWH458801:AWH458807 BGD458801:BGD458807 BPZ458801:BPZ458807 BZV458801:BZV458807 CJR458801:CJR458807 CTN458801:CTN458807 DDJ458801:DDJ458807 DNF458801:DNF458807 DXB458801:DXB458807 EGX458801:EGX458807 EQT458801:EQT458807 FAP458801:FAP458807 FKL458801:FKL458807 FUH458801:FUH458807 GED458801:GED458807 GNZ458801:GNZ458807 GXV458801:GXV458807 HHR458801:HHR458807 HRN458801:HRN458807 IBJ458801:IBJ458807 ILF458801:ILF458807 IVB458801:IVB458807 JEX458801:JEX458807 JOT458801:JOT458807 JYP458801:JYP458807 KIL458801:KIL458807 KSH458801:KSH458807 LCD458801:LCD458807 LLZ458801:LLZ458807 LVV458801:LVV458807 MFR458801:MFR458807 MPN458801:MPN458807 MZJ458801:MZJ458807 NJF458801:NJF458807 NTB458801:NTB458807 OCX458801:OCX458807 OMT458801:OMT458807 OWP458801:OWP458807 PGL458801:PGL458807 PQH458801:PQH458807 QAD458801:QAD458807 QJZ458801:QJZ458807 QTV458801:QTV458807 RDR458801:RDR458807 RNN458801:RNN458807 RXJ458801:RXJ458807 SHF458801:SHF458807 SRB458801:SRB458807 TAX458801:TAX458807 TKT458801:TKT458807 TUP458801:TUP458807 UEL458801:UEL458807 UOH458801:UOH458807 UYD458801:UYD458807 VHZ458801:VHZ458807 VRV458801:VRV458807 WBR458801:WBR458807 WLN458801:WLN458807 WVJ458801:WVJ458807 B524348:B524354 IX524337:IX524343 ST524337:ST524343 ACP524337:ACP524343 AML524337:AML524343 AWH524337:AWH524343 BGD524337:BGD524343 BPZ524337:BPZ524343 BZV524337:BZV524343 CJR524337:CJR524343 CTN524337:CTN524343 DDJ524337:DDJ524343 DNF524337:DNF524343 DXB524337:DXB524343 EGX524337:EGX524343 EQT524337:EQT524343 FAP524337:FAP524343 FKL524337:FKL524343 FUH524337:FUH524343 GED524337:GED524343 GNZ524337:GNZ524343 GXV524337:GXV524343 HHR524337:HHR524343 HRN524337:HRN524343 IBJ524337:IBJ524343 ILF524337:ILF524343 IVB524337:IVB524343 JEX524337:JEX524343 JOT524337:JOT524343 JYP524337:JYP524343 KIL524337:KIL524343 KSH524337:KSH524343 LCD524337:LCD524343 LLZ524337:LLZ524343 LVV524337:LVV524343 MFR524337:MFR524343 MPN524337:MPN524343 MZJ524337:MZJ524343 NJF524337:NJF524343 NTB524337:NTB524343 OCX524337:OCX524343 OMT524337:OMT524343 OWP524337:OWP524343 PGL524337:PGL524343 PQH524337:PQH524343 QAD524337:QAD524343 QJZ524337:QJZ524343 QTV524337:QTV524343 RDR524337:RDR524343 RNN524337:RNN524343 RXJ524337:RXJ524343 SHF524337:SHF524343 SRB524337:SRB524343 TAX524337:TAX524343 TKT524337:TKT524343 TUP524337:TUP524343 UEL524337:UEL524343 UOH524337:UOH524343 UYD524337:UYD524343 VHZ524337:VHZ524343 VRV524337:VRV524343 WBR524337:WBR524343 WLN524337:WLN524343 WVJ524337:WVJ524343 B589884:B589890 IX589873:IX589879 ST589873:ST589879 ACP589873:ACP589879 AML589873:AML589879 AWH589873:AWH589879 BGD589873:BGD589879 BPZ589873:BPZ589879 BZV589873:BZV589879 CJR589873:CJR589879 CTN589873:CTN589879 DDJ589873:DDJ589879 DNF589873:DNF589879 DXB589873:DXB589879 EGX589873:EGX589879 EQT589873:EQT589879 FAP589873:FAP589879 FKL589873:FKL589879 FUH589873:FUH589879 GED589873:GED589879 GNZ589873:GNZ589879 GXV589873:GXV589879 HHR589873:HHR589879 HRN589873:HRN589879 IBJ589873:IBJ589879 ILF589873:ILF589879 IVB589873:IVB589879 JEX589873:JEX589879 JOT589873:JOT589879 JYP589873:JYP589879 KIL589873:KIL589879 KSH589873:KSH589879 LCD589873:LCD589879 LLZ589873:LLZ589879 LVV589873:LVV589879 MFR589873:MFR589879 MPN589873:MPN589879 MZJ589873:MZJ589879 NJF589873:NJF589879 NTB589873:NTB589879 OCX589873:OCX589879 OMT589873:OMT589879 OWP589873:OWP589879 PGL589873:PGL589879 PQH589873:PQH589879 QAD589873:QAD589879 QJZ589873:QJZ589879 QTV589873:QTV589879 RDR589873:RDR589879 RNN589873:RNN589879 RXJ589873:RXJ589879 SHF589873:SHF589879 SRB589873:SRB589879 TAX589873:TAX589879 TKT589873:TKT589879 TUP589873:TUP589879 UEL589873:UEL589879 UOH589873:UOH589879 UYD589873:UYD589879 VHZ589873:VHZ589879 VRV589873:VRV589879 WBR589873:WBR589879 WLN589873:WLN589879 WVJ589873:WVJ589879 B655420:B655426 IX655409:IX655415 ST655409:ST655415 ACP655409:ACP655415 AML655409:AML655415 AWH655409:AWH655415 BGD655409:BGD655415 BPZ655409:BPZ655415 BZV655409:BZV655415 CJR655409:CJR655415 CTN655409:CTN655415 DDJ655409:DDJ655415 DNF655409:DNF655415 DXB655409:DXB655415 EGX655409:EGX655415 EQT655409:EQT655415 FAP655409:FAP655415 FKL655409:FKL655415 FUH655409:FUH655415 GED655409:GED655415 GNZ655409:GNZ655415 GXV655409:GXV655415 HHR655409:HHR655415 HRN655409:HRN655415 IBJ655409:IBJ655415 ILF655409:ILF655415 IVB655409:IVB655415 JEX655409:JEX655415 JOT655409:JOT655415 JYP655409:JYP655415 KIL655409:KIL655415 KSH655409:KSH655415 LCD655409:LCD655415 LLZ655409:LLZ655415 LVV655409:LVV655415 MFR655409:MFR655415 MPN655409:MPN655415 MZJ655409:MZJ655415 NJF655409:NJF655415 NTB655409:NTB655415 OCX655409:OCX655415 OMT655409:OMT655415 OWP655409:OWP655415 PGL655409:PGL655415 PQH655409:PQH655415 QAD655409:QAD655415 QJZ655409:QJZ655415 QTV655409:QTV655415 RDR655409:RDR655415 RNN655409:RNN655415 RXJ655409:RXJ655415 SHF655409:SHF655415 SRB655409:SRB655415 TAX655409:TAX655415 TKT655409:TKT655415 TUP655409:TUP655415 UEL655409:UEL655415 UOH655409:UOH655415 UYD655409:UYD655415 VHZ655409:VHZ655415 VRV655409:VRV655415 WBR655409:WBR655415 WLN655409:WLN655415 WVJ655409:WVJ655415 B720956:B720962 IX720945:IX720951 ST720945:ST720951 ACP720945:ACP720951 AML720945:AML720951 AWH720945:AWH720951 BGD720945:BGD720951 BPZ720945:BPZ720951 BZV720945:BZV720951 CJR720945:CJR720951 CTN720945:CTN720951 DDJ720945:DDJ720951 DNF720945:DNF720951 DXB720945:DXB720951 EGX720945:EGX720951 EQT720945:EQT720951 FAP720945:FAP720951 FKL720945:FKL720951 FUH720945:FUH720951 GED720945:GED720951 GNZ720945:GNZ720951 GXV720945:GXV720951 HHR720945:HHR720951 HRN720945:HRN720951 IBJ720945:IBJ720951 ILF720945:ILF720951 IVB720945:IVB720951 JEX720945:JEX720951 JOT720945:JOT720951 JYP720945:JYP720951 KIL720945:KIL720951 KSH720945:KSH720951 LCD720945:LCD720951 LLZ720945:LLZ720951 LVV720945:LVV720951 MFR720945:MFR720951 MPN720945:MPN720951 MZJ720945:MZJ720951 NJF720945:NJF720951 NTB720945:NTB720951 OCX720945:OCX720951 OMT720945:OMT720951 OWP720945:OWP720951 PGL720945:PGL720951 PQH720945:PQH720951 QAD720945:QAD720951 QJZ720945:QJZ720951 QTV720945:QTV720951 RDR720945:RDR720951 RNN720945:RNN720951 RXJ720945:RXJ720951 SHF720945:SHF720951 SRB720945:SRB720951 TAX720945:TAX720951 TKT720945:TKT720951 TUP720945:TUP720951 UEL720945:UEL720951 UOH720945:UOH720951 UYD720945:UYD720951 VHZ720945:VHZ720951 VRV720945:VRV720951 WBR720945:WBR720951 WLN720945:WLN720951 WVJ720945:WVJ720951 B786492:B786498 IX786481:IX786487 ST786481:ST786487 ACP786481:ACP786487 AML786481:AML786487 AWH786481:AWH786487 BGD786481:BGD786487 BPZ786481:BPZ786487 BZV786481:BZV786487 CJR786481:CJR786487 CTN786481:CTN786487 DDJ786481:DDJ786487 DNF786481:DNF786487 DXB786481:DXB786487 EGX786481:EGX786487 EQT786481:EQT786487 FAP786481:FAP786487 FKL786481:FKL786487 FUH786481:FUH786487 GED786481:GED786487 GNZ786481:GNZ786487 GXV786481:GXV786487 HHR786481:HHR786487 HRN786481:HRN786487 IBJ786481:IBJ786487 ILF786481:ILF786487 IVB786481:IVB786487 JEX786481:JEX786487 JOT786481:JOT786487 JYP786481:JYP786487 KIL786481:KIL786487 KSH786481:KSH786487 LCD786481:LCD786487 LLZ786481:LLZ786487 LVV786481:LVV786487 MFR786481:MFR786487 MPN786481:MPN786487 MZJ786481:MZJ786487 NJF786481:NJF786487 NTB786481:NTB786487 OCX786481:OCX786487 OMT786481:OMT786487 OWP786481:OWP786487 PGL786481:PGL786487 PQH786481:PQH786487 QAD786481:QAD786487 QJZ786481:QJZ786487 QTV786481:QTV786487 RDR786481:RDR786487 RNN786481:RNN786487 RXJ786481:RXJ786487 SHF786481:SHF786487 SRB786481:SRB786487 TAX786481:TAX786487 TKT786481:TKT786487 TUP786481:TUP786487 UEL786481:UEL786487 UOH786481:UOH786487 UYD786481:UYD786487 VHZ786481:VHZ786487 VRV786481:VRV786487 WBR786481:WBR786487 WLN786481:WLN786487 WVJ786481:WVJ786487 B852028:B852034 IX852017:IX852023 ST852017:ST852023 ACP852017:ACP852023 AML852017:AML852023 AWH852017:AWH852023 BGD852017:BGD852023 BPZ852017:BPZ852023 BZV852017:BZV852023 CJR852017:CJR852023 CTN852017:CTN852023 DDJ852017:DDJ852023 DNF852017:DNF852023 DXB852017:DXB852023 EGX852017:EGX852023 EQT852017:EQT852023 FAP852017:FAP852023 FKL852017:FKL852023 FUH852017:FUH852023 GED852017:GED852023 GNZ852017:GNZ852023 GXV852017:GXV852023 HHR852017:HHR852023 HRN852017:HRN852023 IBJ852017:IBJ852023 ILF852017:ILF852023 IVB852017:IVB852023 JEX852017:JEX852023 JOT852017:JOT852023 JYP852017:JYP852023 KIL852017:KIL852023 KSH852017:KSH852023 LCD852017:LCD852023 LLZ852017:LLZ852023 LVV852017:LVV852023 MFR852017:MFR852023 MPN852017:MPN852023 MZJ852017:MZJ852023 NJF852017:NJF852023 NTB852017:NTB852023 OCX852017:OCX852023 OMT852017:OMT852023 OWP852017:OWP852023 PGL852017:PGL852023 PQH852017:PQH852023 QAD852017:QAD852023 QJZ852017:QJZ852023 QTV852017:QTV852023 RDR852017:RDR852023 RNN852017:RNN852023 RXJ852017:RXJ852023 SHF852017:SHF852023 SRB852017:SRB852023 TAX852017:TAX852023 TKT852017:TKT852023 TUP852017:TUP852023 UEL852017:UEL852023 UOH852017:UOH852023 UYD852017:UYD852023 VHZ852017:VHZ852023 VRV852017:VRV852023 WBR852017:WBR852023 WLN852017:WLN852023 WVJ852017:WVJ852023 B917564:B917570 IX917553:IX917559 ST917553:ST917559 ACP917553:ACP917559 AML917553:AML917559 AWH917553:AWH917559 BGD917553:BGD917559 BPZ917553:BPZ917559 BZV917553:BZV917559 CJR917553:CJR917559 CTN917553:CTN917559 DDJ917553:DDJ917559 DNF917553:DNF917559 DXB917553:DXB917559 EGX917553:EGX917559 EQT917553:EQT917559 FAP917553:FAP917559 FKL917553:FKL917559 FUH917553:FUH917559 GED917553:GED917559 GNZ917553:GNZ917559 GXV917553:GXV917559 HHR917553:HHR917559 HRN917553:HRN917559 IBJ917553:IBJ917559 ILF917553:ILF917559 IVB917553:IVB917559 JEX917553:JEX917559 JOT917553:JOT917559 JYP917553:JYP917559 KIL917553:KIL917559 KSH917553:KSH917559 LCD917553:LCD917559 LLZ917553:LLZ917559 LVV917553:LVV917559 MFR917553:MFR917559 MPN917553:MPN917559 MZJ917553:MZJ917559 NJF917553:NJF917559 NTB917553:NTB917559 OCX917553:OCX917559 OMT917553:OMT917559 OWP917553:OWP917559 PGL917553:PGL917559 PQH917553:PQH917559 QAD917553:QAD917559 QJZ917553:QJZ917559 QTV917553:QTV917559 RDR917553:RDR917559 RNN917553:RNN917559 RXJ917553:RXJ917559 SHF917553:SHF917559 SRB917553:SRB917559 TAX917553:TAX917559 TKT917553:TKT917559 TUP917553:TUP917559 UEL917553:UEL917559 UOH917553:UOH917559 UYD917553:UYD917559 VHZ917553:VHZ917559 VRV917553:VRV917559 WBR917553:WBR917559 WLN917553:WLN917559 WVJ917553:WVJ917559 B983100:B983106 IX983089:IX983095 ST983089:ST983095 ACP983089:ACP983095 AML983089:AML983095 AWH983089:AWH983095 BGD983089:BGD983095 BPZ983089:BPZ983095 BZV983089:BZV983095 CJR983089:CJR983095 CTN983089:CTN983095 DDJ983089:DDJ983095 DNF983089:DNF983095 DXB983089:DXB983095 EGX983089:EGX983095 EQT983089:EQT983095 FAP983089:FAP983095 FKL983089:FKL983095 FUH983089:FUH983095 GED983089:GED983095 GNZ983089:GNZ983095 GXV983089:GXV983095 HHR983089:HHR983095 HRN983089:HRN983095 IBJ983089:IBJ983095 ILF983089:ILF983095 IVB983089:IVB983095 JEX983089:JEX983095 JOT983089:JOT983095 JYP983089:JYP983095 KIL983089:KIL983095 KSH983089:KSH983095 LCD983089:LCD983095 LLZ983089:LLZ983095 LVV983089:LVV983095 MFR983089:MFR983095 MPN983089:MPN983095 MZJ983089:MZJ983095 NJF983089:NJF983095 NTB983089:NTB983095 OCX983089:OCX983095 OMT983089:OMT983095 OWP983089:OWP983095 PGL983089:PGL983095 PQH983089:PQH983095 QAD983089:QAD983095 QJZ983089:QJZ983095 QTV983089:QTV983095 RDR983089:RDR983095 RNN983089:RNN983095 RXJ983089:RXJ983095 SHF983089:SHF983095 SRB983089:SRB983095 TAX983089:TAX983095 TKT983089:TKT983095 TUP983089:TUP983095 UEL983089:UEL983095 UOH983089:UOH983095 UYD983089:UYD983095 VHZ983089:VHZ983095 VRV983089:VRV983095 WBR983089:WBR983095 WLN983089:WLN983095 WVJ983089:WVJ983095 B65561:B65567 IX65550:IX65556 ST65550:ST65556 ACP65550:ACP65556 AML65550:AML65556 AWH65550:AWH65556 BGD65550:BGD65556 BPZ65550:BPZ65556 BZV65550:BZV65556 CJR65550:CJR65556 CTN65550:CTN65556 DDJ65550:DDJ65556 DNF65550:DNF65556 DXB65550:DXB65556 EGX65550:EGX65556 EQT65550:EQT65556 FAP65550:FAP65556 FKL65550:FKL65556 FUH65550:FUH65556 GED65550:GED65556 GNZ65550:GNZ65556 GXV65550:GXV65556 HHR65550:HHR65556 HRN65550:HRN65556 IBJ65550:IBJ65556 ILF65550:ILF65556 IVB65550:IVB65556 JEX65550:JEX65556 JOT65550:JOT65556 JYP65550:JYP65556 KIL65550:KIL65556 KSH65550:KSH65556 LCD65550:LCD65556 LLZ65550:LLZ65556 LVV65550:LVV65556 MFR65550:MFR65556 MPN65550:MPN65556 MZJ65550:MZJ65556 NJF65550:NJF65556 NTB65550:NTB65556 OCX65550:OCX65556 OMT65550:OMT65556 OWP65550:OWP65556 PGL65550:PGL65556 PQH65550:PQH65556 QAD65550:QAD65556 QJZ65550:QJZ65556 QTV65550:QTV65556 RDR65550:RDR65556 RNN65550:RNN65556 RXJ65550:RXJ65556 SHF65550:SHF65556 SRB65550:SRB65556 TAX65550:TAX65556 TKT65550:TKT65556 TUP65550:TUP65556 UEL65550:UEL65556 UOH65550:UOH65556 UYD65550:UYD65556 VHZ65550:VHZ65556 VRV65550:VRV65556 WBR65550:WBR65556 WLN65550:WLN65556 WVJ65550:WVJ65556 B131097:B131103 IX131086:IX131092 ST131086:ST131092 ACP131086:ACP131092 AML131086:AML131092 AWH131086:AWH131092 BGD131086:BGD131092 BPZ131086:BPZ131092 BZV131086:BZV131092 CJR131086:CJR131092 CTN131086:CTN131092 DDJ131086:DDJ131092 DNF131086:DNF131092 DXB131086:DXB131092 EGX131086:EGX131092 EQT131086:EQT131092 FAP131086:FAP131092 FKL131086:FKL131092 FUH131086:FUH131092 GED131086:GED131092 GNZ131086:GNZ131092 GXV131086:GXV131092 HHR131086:HHR131092 HRN131086:HRN131092 IBJ131086:IBJ131092 ILF131086:ILF131092 IVB131086:IVB131092 JEX131086:JEX131092 JOT131086:JOT131092 JYP131086:JYP131092 KIL131086:KIL131092 KSH131086:KSH131092 LCD131086:LCD131092 LLZ131086:LLZ131092 LVV131086:LVV131092 MFR131086:MFR131092 MPN131086:MPN131092 MZJ131086:MZJ131092 NJF131086:NJF131092 NTB131086:NTB131092 OCX131086:OCX131092 OMT131086:OMT131092 OWP131086:OWP131092 PGL131086:PGL131092 PQH131086:PQH131092 QAD131086:QAD131092 QJZ131086:QJZ131092 QTV131086:QTV131092 RDR131086:RDR131092 RNN131086:RNN131092 RXJ131086:RXJ131092 SHF131086:SHF131092 SRB131086:SRB131092 TAX131086:TAX131092 TKT131086:TKT131092 TUP131086:TUP131092 UEL131086:UEL131092 UOH131086:UOH131092 UYD131086:UYD131092 VHZ131086:VHZ131092 VRV131086:VRV131092 WBR131086:WBR131092 WLN131086:WLN131092 WVJ131086:WVJ131092 B196633:B196639 IX196622:IX196628 ST196622:ST196628 ACP196622:ACP196628 AML196622:AML196628 AWH196622:AWH196628 BGD196622:BGD196628 BPZ196622:BPZ196628 BZV196622:BZV196628 CJR196622:CJR196628 CTN196622:CTN196628 DDJ196622:DDJ196628 DNF196622:DNF196628 DXB196622:DXB196628 EGX196622:EGX196628 EQT196622:EQT196628 FAP196622:FAP196628 FKL196622:FKL196628 FUH196622:FUH196628 GED196622:GED196628 GNZ196622:GNZ196628 GXV196622:GXV196628 HHR196622:HHR196628 HRN196622:HRN196628 IBJ196622:IBJ196628 ILF196622:ILF196628 IVB196622:IVB196628 JEX196622:JEX196628 JOT196622:JOT196628 JYP196622:JYP196628 KIL196622:KIL196628 KSH196622:KSH196628 LCD196622:LCD196628 LLZ196622:LLZ196628 LVV196622:LVV196628 MFR196622:MFR196628 MPN196622:MPN196628 MZJ196622:MZJ196628 NJF196622:NJF196628 NTB196622:NTB196628 OCX196622:OCX196628 OMT196622:OMT196628 OWP196622:OWP196628 PGL196622:PGL196628 PQH196622:PQH196628 QAD196622:QAD196628 QJZ196622:QJZ196628 QTV196622:QTV196628 RDR196622:RDR196628 RNN196622:RNN196628 RXJ196622:RXJ196628 SHF196622:SHF196628 SRB196622:SRB196628 TAX196622:TAX196628 TKT196622:TKT196628 TUP196622:TUP196628 UEL196622:UEL196628 UOH196622:UOH196628 UYD196622:UYD196628 VHZ196622:VHZ196628 VRV196622:VRV196628 WBR196622:WBR196628 WLN196622:WLN196628 WVJ196622:WVJ196628 B262169:B262175 IX262158:IX262164 ST262158:ST262164 ACP262158:ACP262164 AML262158:AML262164 AWH262158:AWH262164 BGD262158:BGD262164 BPZ262158:BPZ262164 BZV262158:BZV262164 CJR262158:CJR262164 CTN262158:CTN262164 DDJ262158:DDJ262164 DNF262158:DNF262164 DXB262158:DXB262164 EGX262158:EGX262164 EQT262158:EQT262164 FAP262158:FAP262164 FKL262158:FKL262164 FUH262158:FUH262164 GED262158:GED262164 GNZ262158:GNZ262164 GXV262158:GXV262164 HHR262158:HHR262164 HRN262158:HRN262164 IBJ262158:IBJ262164 ILF262158:ILF262164 IVB262158:IVB262164 JEX262158:JEX262164 JOT262158:JOT262164 JYP262158:JYP262164 KIL262158:KIL262164 KSH262158:KSH262164 LCD262158:LCD262164 LLZ262158:LLZ262164 LVV262158:LVV262164 MFR262158:MFR262164 MPN262158:MPN262164 MZJ262158:MZJ262164 NJF262158:NJF262164 NTB262158:NTB262164 OCX262158:OCX262164 OMT262158:OMT262164 OWP262158:OWP262164 PGL262158:PGL262164 PQH262158:PQH262164 QAD262158:QAD262164 QJZ262158:QJZ262164 QTV262158:QTV262164 RDR262158:RDR262164 RNN262158:RNN262164 RXJ262158:RXJ262164 SHF262158:SHF262164 SRB262158:SRB262164 TAX262158:TAX262164 TKT262158:TKT262164 TUP262158:TUP262164 UEL262158:UEL262164 UOH262158:UOH262164 UYD262158:UYD262164 VHZ262158:VHZ262164 VRV262158:VRV262164 WBR262158:WBR262164 WLN262158:WLN262164 WVJ262158:WVJ262164 B327705:B327711 IX327694:IX327700 ST327694:ST327700 ACP327694:ACP327700 AML327694:AML327700 AWH327694:AWH327700 BGD327694:BGD327700 BPZ327694:BPZ327700 BZV327694:BZV327700 CJR327694:CJR327700 CTN327694:CTN327700 DDJ327694:DDJ327700 DNF327694:DNF327700 DXB327694:DXB327700 EGX327694:EGX327700 EQT327694:EQT327700 FAP327694:FAP327700 FKL327694:FKL327700 FUH327694:FUH327700 GED327694:GED327700 GNZ327694:GNZ327700 GXV327694:GXV327700 HHR327694:HHR327700 HRN327694:HRN327700 IBJ327694:IBJ327700 ILF327694:ILF327700 IVB327694:IVB327700 JEX327694:JEX327700 JOT327694:JOT327700 JYP327694:JYP327700 KIL327694:KIL327700 KSH327694:KSH327700 LCD327694:LCD327700 LLZ327694:LLZ327700 LVV327694:LVV327700 MFR327694:MFR327700 MPN327694:MPN327700 MZJ327694:MZJ327700 NJF327694:NJF327700 NTB327694:NTB327700 OCX327694:OCX327700 OMT327694:OMT327700 OWP327694:OWP327700 PGL327694:PGL327700 PQH327694:PQH327700 QAD327694:QAD327700 QJZ327694:QJZ327700 QTV327694:QTV327700 RDR327694:RDR327700 RNN327694:RNN327700 RXJ327694:RXJ327700 SHF327694:SHF327700 SRB327694:SRB327700 TAX327694:TAX327700 TKT327694:TKT327700 TUP327694:TUP327700 UEL327694:UEL327700 UOH327694:UOH327700 UYD327694:UYD327700 VHZ327694:VHZ327700 VRV327694:VRV327700 WBR327694:WBR327700 WLN327694:WLN327700 WVJ327694:WVJ327700 B393241:B393247 IX393230:IX393236 ST393230:ST393236 ACP393230:ACP393236 AML393230:AML393236 AWH393230:AWH393236 BGD393230:BGD393236 BPZ393230:BPZ393236 BZV393230:BZV393236 CJR393230:CJR393236 CTN393230:CTN393236 DDJ393230:DDJ393236 DNF393230:DNF393236 DXB393230:DXB393236 EGX393230:EGX393236 EQT393230:EQT393236 FAP393230:FAP393236 FKL393230:FKL393236 FUH393230:FUH393236 GED393230:GED393236 GNZ393230:GNZ393236 GXV393230:GXV393236 HHR393230:HHR393236 HRN393230:HRN393236 IBJ393230:IBJ393236 ILF393230:ILF393236 IVB393230:IVB393236 JEX393230:JEX393236 JOT393230:JOT393236 JYP393230:JYP393236 KIL393230:KIL393236 KSH393230:KSH393236 LCD393230:LCD393236 LLZ393230:LLZ393236 LVV393230:LVV393236 MFR393230:MFR393236 MPN393230:MPN393236 MZJ393230:MZJ393236 NJF393230:NJF393236 NTB393230:NTB393236 OCX393230:OCX393236 OMT393230:OMT393236 OWP393230:OWP393236 PGL393230:PGL393236 PQH393230:PQH393236 QAD393230:QAD393236 QJZ393230:QJZ393236 QTV393230:QTV393236 RDR393230:RDR393236 RNN393230:RNN393236 RXJ393230:RXJ393236 SHF393230:SHF393236 SRB393230:SRB393236 TAX393230:TAX393236 TKT393230:TKT393236 TUP393230:TUP393236 UEL393230:UEL393236 UOH393230:UOH393236 UYD393230:UYD393236 VHZ393230:VHZ393236 VRV393230:VRV393236 WBR393230:WBR393236 WLN393230:WLN393236 WVJ393230:WVJ393236 B458777:B458783 IX458766:IX458772 ST458766:ST458772 ACP458766:ACP458772 AML458766:AML458772 AWH458766:AWH458772 BGD458766:BGD458772 BPZ458766:BPZ458772 BZV458766:BZV458772 CJR458766:CJR458772 CTN458766:CTN458772 DDJ458766:DDJ458772 DNF458766:DNF458772 DXB458766:DXB458772 EGX458766:EGX458772 EQT458766:EQT458772 FAP458766:FAP458772 FKL458766:FKL458772 FUH458766:FUH458772 GED458766:GED458772 GNZ458766:GNZ458772 GXV458766:GXV458772 HHR458766:HHR458772 HRN458766:HRN458772 IBJ458766:IBJ458772 ILF458766:ILF458772 IVB458766:IVB458772 JEX458766:JEX458772 JOT458766:JOT458772 JYP458766:JYP458772 KIL458766:KIL458772 KSH458766:KSH458772 LCD458766:LCD458772 LLZ458766:LLZ458772 LVV458766:LVV458772 MFR458766:MFR458772 MPN458766:MPN458772 MZJ458766:MZJ458772 NJF458766:NJF458772 NTB458766:NTB458772 OCX458766:OCX458772 OMT458766:OMT458772 OWP458766:OWP458772 PGL458766:PGL458772 PQH458766:PQH458772 QAD458766:QAD458772 QJZ458766:QJZ458772 QTV458766:QTV458772 RDR458766:RDR458772 RNN458766:RNN458772 RXJ458766:RXJ458772 SHF458766:SHF458772 SRB458766:SRB458772 TAX458766:TAX458772 TKT458766:TKT458772 TUP458766:TUP458772 UEL458766:UEL458772 UOH458766:UOH458772 UYD458766:UYD458772 VHZ458766:VHZ458772 VRV458766:VRV458772 WBR458766:WBR458772 WLN458766:WLN458772 WVJ458766:WVJ458772 B524313:B524319 IX524302:IX524308 ST524302:ST524308 ACP524302:ACP524308 AML524302:AML524308 AWH524302:AWH524308 BGD524302:BGD524308 BPZ524302:BPZ524308 BZV524302:BZV524308 CJR524302:CJR524308 CTN524302:CTN524308 DDJ524302:DDJ524308 DNF524302:DNF524308 DXB524302:DXB524308 EGX524302:EGX524308 EQT524302:EQT524308 FAP524302:FAP524308 FKL524302:FKL524308 FUH524302:FUH524308 GED524302:GED524308 GNZ524302:GNZ524308 GXV524302:GXV524308 HHR524302:HHR524308 HRN524302:HRN524308 IBJ524302:IBJ524308 ILF524302:ILF524308 IVB524302:IVB524308 JEX524302:JEX524308 JOT524302:JOT524308 JYP524302:JYP524308 KIL524302:KIL524308 KSH524302:KSH524308 LCD524302:LCD524308 LLZ524302:LLZ524308 LVV524302:LVV524308 MFR524302:MFR524308 MPN524302:MPN524308 MZJ524302:MZJ524308 NJF524302:NJF524308 NTB524302:NTB524308 OCX524302:OCX524308 OMT524302:OMT524308 OWP524302:OWP524308 PGL524302:PGL524308 PQH524302:PQH524308 QAD524302:QAD524308 QJZ524302:QJZ524308 QTV524302:QTV524308 RDR524302:RDR524308 RNN524302:RNN524308 RXJ524302:RXJ524308 SHF524302:SHF524308 SRB524302:SRB524308 TAX524302:TAX524308 TKT524302:TKT524308 TUP524302:TUP524308 UEL524302:UEL524308 UOH524302:UOH524308 UYD524302:UYD524308 VHZ524302:VHZ524308 VRV524302:VRV524308 WBR524302:WBR524308 WLN524302:WLN524308 WVJ524302:WVJ524308 B589849:B589855 IX589838:IX589844 ST589838:ST589844 ACP589838:ACP589844 AML589838:AML589844 AWH589838:AWH589844 BGD589838:BGD589844 BPZ589838:BPZ589844 BZV589838:BZV589844 CJR589838:CJR589844 CTN589838:CTN589844 DDJ589838:DDJ589844 DNF589838:DNF589844 DXB589838:DXB589844 EGX589838:EGX589844 EQT589838:EQT589844 FAP589838:FAP589844 FKL589838:FKL589844 FUH589838:FUH589844 GED589838:GED589844 GNZ589838:GNZ589844 GXV589838:GXV589844 HHR589838:HHR589844 HRN589838:HRN589844 IBJ589838:IBJ589844 ILF589838:ILF589844 IVB589838:IVB589844 JEX589838:JEX589844 JOT589838:JOT589844 JYP589838:JYP589844 KIL589838:KIL589844 KSH589838:KSH589844 LCD589838:LCD589844 LLZ589838:LLZ589844 LVV589838:LVV589844 MFR589838:MFR589844 MPN589838:MPN589844 MZJ589838:MZJ589844 NJF589838:NJF589844 NTB589838:NTB589844 OCX589838:OCX589844 OMT589838:OMT589844 OWP589838:OWP589844 PGL589838:PGL589844 PQH589838:PQH589844 QAD589838:QAD589844 QJZ589838:QJZ589844 QTV589838:QTV589844 RDR589838:RDR589844 RNN589838:RNN589844 RXJ589838:RXJ589844 SHF589838:SHF589844 SRB589838:SRB589844 TAX589838:TAX589844 TKT589838:TKT589844 TUP589838:TUP589844 UEL589838:UEL589844 UOH589838:UOH589844 UYD589838:UYD589844 VHZ589838:VHZ589844 VRV589838:VRV589844 WBR589838:WBR589844 WLN589838:WLN589844 WVJ589838:WVJ589844 B655385:B655391 IX655374:IX655380 ST655374:ST655380 ACP655374:ACP655380 AML655374:AML655380 AWH655374:AWH655380 BGD655374:BGD655380 BPZ655374:BPZ655380 BZV655374:BZV655380 CJR655374:CJR655380 CTN655374:CTN655380 DDJ655374:DDJ655380 DNF655374:DNF655380 DXB655374:DXB655380 EGX655374:EGX655380 EQT655374:EQT655380 FAP655374:FAP655380 FKL655374:FKL655380 FUH655374:FUH655380 GED655374:GED655380 GNZ655374:GNZ655380 GXV655374:GXV655380 HHR655374:HHR655380 HRN655374:HRN655380 IBJ655374:IBJ655380 ILF655374:ILF655380 IVB655374:IVB655380 JEX655374:JEX655380 JOT655374:JOT655380 JYP655374:JYP655380 KIL655374:KIL655380 KSH655374:KSH655380 LCD655374:LCD655380 LLZ655374:LLZ655380 LVV655374:LVV655380 MFR655374:MFR655380 MPN655374:MPN655380 MZJ655374:MZJ655380 NJF655374:NJF655380 NTB655374:NTB655380 OCX655374:OCX655380 OMT655374:OMT655380 OWP655374:OWP655380 PGL655374:PGL655380 PQH655374:PQH655380 QAD655374:QAD655380 QJZ655374:QJZ655380 QTV655374:QTV655380 RDR655374:RDR655380 RNN655374:RNN655380 RXJ655374:RXJ655380 SHF655374:SHF655380 SRB655374:SRB655380 TAX655374:TAX655380 TKT655374:TKT655380 TUP655374:TUP655380 UEL655374:UEL655380 UOH655374:UOH655380 UYD655374:UYD655380 VHZ655374:VHZ655380 VRV655374:VRV655380 WBR655374:WBR655380 WLN655374:WLN655380 WVJ655374:WVJ655380 B720921:B720927 IX720910:IX720916 ST720910:ST720916 ACP720910:ACP720916 AML720910:AML720916 AWH720910:AWH720916 BGD720910:BGD720916 BPZ720910:BPZ720916 BZV720910:BZV720916 CJR720910:CJR720916 CTN720910:CTN720916 DDJ720910:DDJ720916 DNF720910:DNF720916 DXB720910:DXB720916 EGX720910:EGX720916 EQT720910:EQT720916 FAP720910:FAP720916 FKL720910:FKL720916 FUH720910:FUH720916 GED720910:GED720916 GNZ720910:GNZ720916 GXV720910:GXV720916 HHR720910:HHR720916 HRN720910:HRN720916 IBJ720910:IBJ720916 ILF720910:ILF720916 IVB720910:IVB720916 JEX720910:JEX720916 JOT720910:JOT720916 JYP720910:JYP720916 KIL720910:KIL720916 KSH720910:KSH720916 LCD720910:LCD720916 LLZ720910:LLZ720916 LVV720910:LVV720916 MFR720910:MFR720916 MPN720910:MPN720916 MZJ720910:MZJ720916 NJF720910:NJF720916 NTB720910:NTB720916 OCX720910:OCX720916 OMT720910:OMT720916 OWP720910:OWP720916 PGL720910:PGL720916 PQH720910:PQH720916 QAD720910:QAD720916 QJZ720910:QJZ720916 QTV720910:QTV720916 RDR720910:RDR720916 RNN720910:RNN720916 RXJ720910:RXJ720916 SHF720910:SHF720916 SRB720910:SRB720916 TAX720910:TAX720916 TKT720910:TKT720916 TUP720910:TUP720916 UEL720910:UEL720916 UOH720910:UOH720916 UYD720910:UYD720916 VHZ720910:VHZ720916 VRV720910:VRV720916 WBR720910:WBR720916 WLN720910:WLN720916 WVJ720910:WVJ720916 B786457:B786463 IX786446:IX786452 ST786446:ST786452 ACP786446:ACP786452 AML786446:AML786452 AWH786446:AWH786452 BGD786446:BGD786452 BPZ786446:BPZ786452 BZV786446:BZV786452 CJR786446:CJR786452 CTN786446:CTN786452 DDJ786446:DDJ786452 DNF786446:DNF786452 DXB786446:DXB786452 EGX786446:EGX786452 EQT786446:EQT786452 FAP786446:FAP786452 FKL786446:FKL786452 FUH786446:FUH786452 GED786446:GED786452 GNZ786446:GNZ786452 GXV786446:GXV786452 HHR786446:HHR786452 HRN786446:HRN786452 IBJ786446:IBJ786452 ILF786446:ILF786452 IVB786446:IVB786452 JEX786446:JEX786452 JOT786446:JOT786452 JYP786446:JYP786452 KIL786446:KIL786452 KSH786446:KSH786452 LCD786446:LCD786452 LLZ786446:LLZ786452 LVV786446:LVV786452 MFR786446:MFR786452 MPN786446:MPN786452 MZJ786446:MZJ786452 NJF786446:NJF786452 NTB786446:NTB786452 OCX786446:OCX786452 OMT786446:OMT786452 OWP786446:OWP786452 PGL786446:PGL786452 PQH786446:PQH786452 QAD786446:QAD786452 QJZ786446:QJZ786452 QTV786446:QTV786452 RDR786446:RDR786452 RNN786446:RNN786452 RXJ786446:RXJ786452 SHF786446:SHF786452 SRB786446:SRB786452 TAX786446:TAX786452 TKT786446:TKT786452 TUP786446:TUP786452 UEL786446:UEL786452 UOH786446:UOH786452 UYD786446:UYD786452 VHZ786446:VHZ786452 VRV786446:VRV786452 WBR786446:WBR786452 WLN786446:WLN786452 WVJ786446:WVJ786452 B851993:B851999 IX851982:IX851988 ST851982:ST851988 ACP851982:ACP851988 AML851982:AML851988 AWH851982:AWH851988 BGD851982:BGD851988 BPZ851982:BPZ851988 BZV851982:BZV851988 CJR851982:CJR851988 CTN851982:CTN851988 DDJ851982:DDJ851988 DNF851982:DNF851988 DXB851982:DXB851988 EGX851982:EGX851988 EQT851982:EQT851988 FAP851982:FAP851988 FKL851982:FKL851988 FUH851982:FUH851988 GED851982:GED851988 GNZ851982:GNZ851988 GXV851982:GXV851988 HHR851982:HHR851988 HRN851982:HRN851988 IBJ851982:IBJ851988 ILF851982:ILF851988 IVB851982:IVB851988 JEX851982:JEX851988 JOT851982:JOT851988 JYP851982:JYP851988 KIL851982:KIL851988 KSH851982:KSH851988 LCD851982:LCD851988 LLZ851982:LLZ851988 LVV851982:LVV851988 MFR851982:MFR851988 MPN851982:MPN851988 MZJ851982:MZJ851988 NJF851982:NJF851988 NTB851982:NTB851988 OCX851982:OCX851988 OMT851982:OMT851988 OWP851982:OWP851988 PGL851982:PGL851988 PQH851982:PQH851988 QAD851982:QAD851988 QJZ851982:QJZ851988 QTV851982:QTV851988 RDR851982:RDR851988 RNN851982:RNN851988 RXJ851982:RXJ851988 SHF851982:SHF851988 SRB851982:SRB851988 TAX851982:TAX851988 TKT851982:TKT851988 TUP851982:TUP851988 UEL851982:UEL851988 UOH851982:UOH851988 UYD851982:UYD851988 VHZ851982:VHZ851988 VRV851982:VRV851988 WBR851982:WBR851988 WLN851982:WLN851988 WVJ851982:WVJ851988 B917529:B917535 IX917518:IX917524 ST917518:ST917524 ACP917518:ACP917524 AML917518:AML917524 AWH917518:AWH917524 BGD917518:BGD917524 BPZ917518:BPZ917524 BZV917518:BZV917524 CJR917518:CJR917524 CTN917518:CTN917524 DDJ917518:DDJ917524 DNF917518:DNF917524 DXB917518:DXB917524 EGX917518:EGX917524 EQT917518:EQT917524 FAP917518:FAP917524 FKL917518:FKL917524 FUH917518:FUH917524 GED917518:GED917524 GNZ917518:GNZ917524 GXV917518:GXV917524 HHR917518:HHR917524 HRN917518:HRN917524 IBJ917518:IBJ917524 ILF917518:ILF917524 IVB917518:IVB917524 JEX917518:JEX917524 JOT917518:JOT917524 JYP917518:JYP917524 KIL917518:KIL917524 KSH917518:KSH917524 LCD917518:LCD917524 LLZ917518:LLZ917524 LVV917518:LVV917524 MFR917518:MFR917524 MPN917518:MPN917524 MZJ917518:MZJ917524 NJF917518:NJF917524 NTB917518:NTB917524 OCX917518:OCX917524 OMT917518:OMT917524 OWP917518:OWP917524 PGL917518:PGL917524 PQH917518:PQH917524 QAD917518:QAD917524 QJZ917518:QJZ917524 QTV917518:QTV917524 RDR917518:RDR917524 RNN917518:RNN917524 RXJ917518:RXJ917524 SHF917518:SHF917524 SRB917518:SRB917524 TAX917518:TAX917524 TKT917518:TKT917524 TUP917518:TUP917524 UEL917518:UEL917524 UOH917518:UOH917524 UYD917518:UYD917524 VHZ917518:VHZ917524 VRV917518:VRV917524 WBR917518:WBR917524 WLN917518:WLN917524 WVJ917518:WVJ917524 B983065:B983071 IX983054:IX983060 ST983054:ST983060 ACP983054:ACP983060 AML983054:AML983060 AWH983054:AWH983060 BGD983054:BGD983060 BPZ983054:BPZ983060 BZV983054:BZV983060 CJR983054:CJR983060 CTN983054:CTN983060 DDJ983054:DDJ983060 DNF983054:DNF983060 DXB983054:DXB983060 EGX983054:EGX983060 EQT983054:EQT983060 FAP983054:FAP983060 FKL983054:FKL983060 FUH983054:FUH983060 GED983054:GED983060 GNZ983054:GNZ983060 GXV983054:GXV983060 HHR983054:HHR983060 HRN983054:HRN983060 IBJ983054:IBJ983060 ILF983054:ILF983060 IVB983054:IVB983060 JEX983054:JEX983060 JOT983054:JOT983060 JYP983054:JYP983060 KIL983054:KIL983060 KSH983054:KSH983060 LCD983054:LCD983060 LLZ983054:LLZ983060 LVV983054:LVV983060 MFR983054:MFR983060 MPN983054:MPN983060 MZJ983054:MZJ983060 NJF983054:NJF983060 NTB983054:NTB983060 OCX983054:OCX983060 OMT983054:OMT983060 OWP983054:OWP983060 PGL983054:PGL983060 PQH983054:PQH983060 QAD983054:QAD983060 QJZ983054:QJZ983060 QTV983054:QTV983060 RDR983054:RDR983060 RNN983054:RNN983060 RXJ983054:RXJ983060 SHF983054:SHF983060 SRB983054:SRB983060 TAX983054:TAX983060 TKT983054:TKT983060 TUP983054:TUP983060 UEL983054:UEL983060 UOH983054:UOH983060 UYD983054:UYD983060 VHZ983054:VHZ983060 VRV983054:VRV983060 WBR983054:WBR983060 WLN983054:WLN983060 WVJ983054:WVJ983060 B65575:B65594 IX65564:IX65583 ST65564:ST65583 ACP65564:ACP65583 AML65564:AML65583 AWH65564:AWH65583 BGD65564:BGD65583 BPZ65564:BPZ65583 BZV65564:BZV65583 CJR65564:CJR65583 CTN65564:CTN65583 DDJ65564:DDJ65583 DNF65564:DNF65583 DXB65564:DXB65583 EGX65564:EGX65583 EQT65564:EQT65583 FAP65564:FAP65583 FKL65564:FKL65583 FUH65564:FUH65583 GED65564:GED65583 GNZ65564:GNZ65583 GXV65564:GXV65583 HHR65564:HHR65583 HRN65564:HRN65583 IBJ65564:IBJ65583 ILF65564:ILF65583 IVB65564:IVB65583 JEX65564:JEX65583 JOT65564:JOT65583 JYP65564:JYP65583 KIL65564:KIL65583 KSH65564:KSH65583 LCD65564:LCD65583 LLZ65564:LLZ65583 LVV65564:LVV65583 MFR65564:MFR65583 MPN65564:MPN65583 MZJ65564:MZJ65583 NJF65564:NJF65583 NTB65564:NTB65583 OCX65564:OCX65583 OMT65564:OMT65583 OWP65564:OWP65583 PGL65564:PGL65583 PQH65564:PQH65583 QAD65564:QAD65583 QJZ65564:QJZ65583 QTV65564:QTV65583 RDR65564:RDR65583 RNN65564:RNN65583 RXJ65564:RXJ65583 SHF65564:SHF65583 SRB65564:SRB65583 TAX65564:TAX65583 TKT65564:TKT65583 TUP65564:TUP65583 UEL65564:UEL65583 UOH65564:UOH65583 UYD65564:UYD65583 VHZ65564:VHZ65583 VRV65564:VRV65583 WBR65564:WBR65583 WLN65564:WLN65583 WVJ65564:WVJ65583 B131111:B131130 IX131100:IX131119 ST131100:ST131119 ACP131100:ACP131119 AML131100:AML131119 AWH131100:AWH131119 BGD131100:BGD131119 BPZ131100:BPZ131119 BZV131100:BZV131119 CJR131100:CJR131119 CTN131100:CTN131119 DDJ131100:DDJ131119 DNF131100:DNF131119 DXB131100:DXB131119 EGX131100:EGX131119 EQT131100:EQT131119 FAP131100:FAP131119 FKL131100:FKL131119 FUH131100:FUH131119 GED131100:GED131119 GNZ131100:GNZ131119 GXV131100:GXV131119 HHR131100:HHR131119 HRN131100:HRN131119 IBJ131100:IBJ131119 ILF131100:ILF131119 IVB131100:IVB131119 JEX131100:JEX131119 JOT131100:JOT131119 JYP131100:JYP131119 KIL131100:KIL131119 KSH131100:KSH131119 LCD131100:LCD131119 LLZ131100:LLZ131119 LVV131100:LVV131119 MFR131100:MFR131119 MPN131100:MPN131119 MZJ131100:MZJ131119 NJF131100:NJF131119 NTB131100:NTB131119 OCX131100:OCX131119 OMT131100:OMT131119 OWP131100:OWP131119 PGL131100:PGL131119 PQH131100:PQH131119 QAD131100:QAD131119 QJZ131100:QJZ131119 QTV131100:QTV131119 RDR131100:RDR131119 RNN131100:RNN131119 RXJ131100:RXJ131119 SHF131100:SHF131119 SRB131100:SRB131119 TAX131100:TAX131119 TKT131100:TKT131119 TUP131100:TUP131119 UEL131100:UEL131119 UOH131100:UOH131119 UYD131100:UYD131119 VHZ131100:VHZ131119 VRV131100:VRV131119 WBR131100:WBR131119 WLN131100:WLN131119 WVJ131100:WVJ131119 B196647:B196666 IX196636:IX196655 ST196636:ST196655 ACP196636:ACP196655 AML196636:AML196655 AWH196636:AWH196655 BGD196636:BGD196655 BPZ196636:BPZ196655 BZV196636:BZV196655 CJR196636:CJR196655 CTN196636:CTN196655 DDJ196636:DDJ196655 DNF196636:DNF196655 DXB196636:DXB196655 EGX196636:EGX196655 EQT196636:EQT196655 FAP196636:FAP196655 FKL196636:FKL196655 FUH196636:FUH196655 GED196636:GED196655 GNZ196636:GNZ196655 GXV196636:GXV196655 HHR196636:HHR196655 HRN196636:HRN196655 IBJ196636:IBJ196655 ILF196636:ILF196655 IVB196636:IVB196655 JEX196636:JEX196655 JOT196636:JOT196655 JYP196636:JYP196655 KIL196636:KIL196655 KSH196636:KSH196655 LCD196636:LCD196655 LLZ196636:LLZ196655 LVV196636:LVV196655 MFR196636:MFR196655 MPN196636:MPN196655 MZJ196636:MZJ196655 NJF196636:NJF196655 NTB196636:NTB196655 OCX196636:OCX196655 OMT196636:OMT196655 OWP196636:OWP196655 PGL196636:PGL196655 PQH196636:PQH196655 QAD196636:QAD196655 QJZ196636:QJZ196655 QTV196636:QTV196655 RDR196636:RDR196655 RNN196636:RNN196655 RXJ196636:RXJ196655 SHF196636:SHF196655 SRB196636:SRB196655 TAX196636:TAX196655 TKT196636:TKT196655 TUP196636:TUP196655 UEL196636:UEL196655 UOH196636:UOH196655 UYD196636:UYD196655 VHZ196636:VHZ196655 VRV196636:VRV196655 WBR196636:WBR196655 WLN196636:WLN196655 WVJ196636:WVJ196655 B262183:B262202 IX262172:IX262191 ST262172:ST262191 ACP262172:ACP262191 AML262172:AML262191 AWH262172:AWH262191 BGD262172:BGD262191 BPZ262172:BPZ262191 BZV262172:BZV262191 CJR262172:CJR262191 CTN262172:CTN262191 DDJ262172:DDJ262191 DNF262172:DNF262191 DXB262172:DXB262191 EGX262172:EGX262191 EQT262172:EQT262191 FAP262172:FAP262191 FKL262172:FKL262191 FUH262172:FUH262191 GED262172:GED262191 GNZ262172:GNZ262191 GXV262172:GXV262191 HHR262172:HHR262191 HRN262172:HRN262191 IBJ262172:IBJ262191 ILF262172:ILF262191 IVB262172:IVB262191 JEX262172:JEX262191 JOT262172:JOT262191 JYP262172:JYP262191 KIL262172:KIL262191 KSH262172:KSH262191 LCD262172:LCD262191 LLZ262172:LLZ262191 LVV262172:LVV262191 MFR262172:MFR262191 MPN262172:MPN262191 MZJ262172:MZJ262191 NJF262172:NJF262191 NTB262172:NTB262191 OCX262172:OCX262191 OMT262172:OMT262191 OWP262172:OWP262191 PGL262172:PGL262191 PQH262172:PQH262191 QAD262172:QAD262191 QJZ262172:QJZ262191 QTV262172:QTV262191 RDR262172:RDR262191 RNN262172:RNN262191 RXJ262172:RXJ262191 SHF262172:SHF262191 SRB262172:SRB262191 TAX262172:TAX262191 TKT262172:TKT262191 TUP262172:TUP262191 UEL262172:UEL262191 UOH262172:UOH262191 UYD262172:UYD262191 VHZ262172:VHZ262191 VRV262172:VRV262191 WBR262172:WBR262191 WLN262172:WLN262191 WVJ262172:WVJ262191 B327719:B327738 IX327708:IX327727 ST327708:ST327727 ACP327708:ACP327727 AML327708:AML327727 AWH327708:AWH327727 BGD327708:BGD327727 BPZ327708:BPZ327727 BZV327708:BZV327727 CJR327708:CJR327727 CTN327708:CTN327727 DDJ327708:DDJ327727 DNF327708:DNF327727 DXB327708:DXB327727 EGX327708:EGX327727 EQT327708:EQT327727 FAP327708:FAP327727 FKL327708:FKL327727 FUH327708:FUH327727 GED327708:GED327727 GNZ327708:GNZ327727 GXV327708:GXV327727 HHR327708:HHR327727 HRN327708:HRN327727 IBJ327708:IBJ327727 ILF327708:ILF327727 IVB327708:IVB327727 JEX327708:JEX327727 JOT327708:JOT327727 JYP327708:JYP327727 KIL327708:KIL327727 KSH327708:KSH327727 LCD327708:LCD327727 LLZ327708:LLZ327727 LVV327708:LVV327727 MFR327708:MFR327727 MPN327708:MPN327727 MZJ327708:MZJ327727 NJF327708:NJF327727 NTB327708:NTB327727 OCX327708:OCX327727 OMT327708:OMT327727 OWP327708:OWP327727 PGL327708:PGL327727 PQH327708:PQH327727 QAD327708:QAD327727 QJZ327708:QJZ327727 QTV327708:QTV327727 RDR327708:RDR327727 RNN327708:RNN327727 RXJ327708:RXJ327727 SHF327708:SHF327727 SRB327708:SRB327727 TAX327708:TAX327727 TKT327708:TKT327727 TUP327708:TUP327727 UEL327708:UEL327727 UOH327708:UOH327727 UYD327708:UYD327727 VHZ327708:VHZ327727 VRV327708:VRV327727 WBR327708:WBR327727 WLN327708:WLN327727 WVJ327708:WVJ327727 B393255:B393274 IX393244:IX393263 ST393244:ST393263 ACP393244:ACP393263 AML393244:AML393263 AWH393244:AWH393263 BGD393244:BGD393263 BPZ393244:BPZ393263 BZV393244:BZV393263 CJR393244:CJR393263 CTN393244:CTN393263 DDJ393244:DDJ393263 DNF393244:DNF393263 DXB393244:DXB393263 EGX393244:EGX393263 EQT393244:EQT393263 FAP393244:FAP393263 FKL393244:FKL393263 FUH393244:FUH393263 GED393244:GED393263 GNZ393244:GNZ393263 GXV393244:GXV393263 HHR393244:HHR393263 HRN393244:HRN393263 IBJ393244:IBJ393263 ILF393244:ILF393263 IVB393244:IVB393263 JEX393244:JEX393263 JOT393244:JOT393263 JYP393244:JYP393263 KIL393244:KIL393263 KSH393244:KSH393263 LCD393244:LCD393263 LLZ393244:LLZ393263 LVV393244:LVV393263 MFR393244:MFR393263 MPN393244:MPN393263 MZJ393244:MZJ393263 NJF393244:NJF393263 NTB393244:NTB393263 OCX393244:OCX393263 OMT393244:OMT393263 OWP393244:OWP393263 PGL393244:PGL393263 PQH393244:PQH393263 QAD393244:QAD393263 QJZ393244:QJZ393263 QTV393244:QTV393263 RDR393244:RDR393263 RNN393244:RNN393263 RXJ393244:RXJ393263 SHF393244:SHF393263 SRB393244:SRB393263 TAX393244:TAX393263 TKT393244:TKT393263 TUP393244:TUP393263 UEL393244:UEL393263 UOH393244:UOH393263 UYD393244:UYD393263 VHZ393244:VHZ393263 VRV393244:VRV393263 WBR393244:WBR393263 WLN393244:WLN393263 WVJ393244:WVJ393263 B458791:B458810 IX458780:IX458799 ST458780:ST458799 ACP458780:ACP458799 AML458780:AML458799 AWH458780:AWH458799 BGD458780:BGD458799 BPZ458780:BPZ458799 BZV458780:BZV458799 CJR458780:CJR458799 CTN458780:CTN458799 DDJ458780:DDJ458799 DNF458780:DNF458799 DXB458780:DXB458799 EGX458780:EGX458799 EQT458780:EQT458799 FAP458780:FAP458799 FKL458780:FKL458799 FUH458780:FUH458799 GED458780:GED458799 GNZ458780:GNZ458799 GXV458780:GXV458799 HHR458780:HHR458799 HRN458780:HRN458799 IBJ458780:IBJ458799 ILF458780:ILF458799 IVB458780:IVB458799 JEX458780:JEX458799 JOT458780:JOT458799 JYP458780:JYP458799 KIL458780:KIL458799 KSH458780:KSH458799 LCD458780:LCD458799 LLZ458780:LLZ458799 LVV458780:LVV458799 MFR458780:MFR458799 MPN458780:MPN458799 MZJ458780:MZJ458799 NJF458780:NJF458799 NTB458780:NTB458799 OCX458780:OCX458799 OMT458780:OMT458799 OWP458780:OWP458799 PGL458780:PGL458799 PQH458780:PQH458799 QAD458780:QAD458799 QJZ458780:QJZ458799 QTV458780:QTV458799 RDR458780:RDR458799 RNN458780:RNN458799 RXJ458780:RXJ458799 SHF458780:SHF458799 SRB458780:SRB458799 TAX458780:TAX458799 TKT458780:TKT458799 TUP458780:TUP458799 UEL458780:UEL458799 UOH458780:UOH458799 UYD458780:UYD458799 VHZ458780:VHZ458799 VRV458780:VRV458799 WBR458780:WBR458799 WLN458780:WLN458799 WVJ458780:WVJ458799 B524327:B524346 IX524316:IX524335 ST524316:ST524335 ACP524316:ACP524335 AML524316:AML524335 AWH524316:AWH524335 BGD524316:BGD524335 BPZ524316:BPZ524335 BZV524316:BZV524335 CJR524316:CJR524335 CTN524316:CTN524335 DDJ524316:DDJ524335 DNF524316:DNF524335 DXB524316:DXB524335 EGX524316:EGX524335 EQT524316:EQT524335 FAP524316:FAP524335 FKL524316:FKL524335 FUH524316:FUH524335 GED524316:GED524335 GNZ524316:GNZ524335 GXV524316:GXV524335 HHR524316:HHR524335 HRN524316:HRN524335 IBJ524316:IBJ524335 ILF524316:ILF524335 IVB524316:IVB524335 JEX524316:JEX524335 JOT524316:JOT524335 JYP524316:JYP524335 KIL524316:KIL524335 KSH524316:KSH524335 LCD524316:LCD524335 LLZ524316:LLZ524335 LVV524316:LVV524335 MFR524316:MFR524335 MPN524316:MPN524335 MZJ524316:MZJ524335 NJF524316:NJF524335 NTB524316:NTB524335 OCX524316:OCX524335 OMT524316:OMT524335 OWP524316:OWP524335 PGL524316:PGL524335 PQH524316:PQH524335 QAD524316:QAD524335 QJZ524316:QJZ524335 QTV524316:QTV524335 RDR524316:RDR524335 RNN524316:RNN524335 RXJ524316:RXJ524335 SHF524316:SHF524335 SRB524316:SRB524335 TAX524316:TAX524335 TKT524316:TKT524335 TUP524316:TUP524335 UEL524316:UEL524335 UOH524316:UOH524335 UYD524316:UYD524335 VHZ524316:VHZ524335 VRV524316:VRV524335 WBR524316:WBR524335 WLN524316:WLN524335 WVJ524316:WVJ524335 B589863:B589882 IX589852:IX589871 ST589852:ST589871 ACP589852:ACP589871 AML589852:AML589871 AWH589852:AWH589871 BGD589852:BGD589871 BPZ589852:BPZ589871 BZV589852:BZV589871 CJR589852:CJR589871 CTN589852:CTN589871 DDJ589852:DDJ589871 DNF589852:DNF589871 DXB589852:DXB589871 EGX589852:EGX589871 EQT589852:EQT589871 FAP589852:FAP589871 FKL589852:FKL589871 FUH589852:FUH589871 GED589852:GED589871 GNZ589852:GNZ589871 GXV589852:GXV589871 HHR589852:HHR589871 HRN589852:HRN589871 IBJ589852:IBJ589871 ILF589852:ILF589871 IVB589852:IVB589871 JEX589852:JEX589871 JOT589852:JOT589871 JYP589852:JYP589871 KIL589852:KIL589871 KSH589852:KSH589871 LCD589852:LCD589871 LLZ589852:LLZ589871 LVV589852:LVV589871 MFR589852:MFR589871 MPN589852:MPN589871 MZJ589852:MZJ589871 NJF589852:NJF589871 NTB589852:NTB589871 OCX589852:OCX589871 OMT589852:OMT589871 OWP589852:OWP589871 PGL589852:PGL589871 PQH589852:PQH589871 QAD589852:QAD589871 QJZ589852:QJZ589871 QTV589852:QTV589871 RDR589852:RDR589871 RNN589852:RNN589871 RXJ589852:RXJ589871 SHF589852:SHF589871 SRB589852:SRB589871 TAX589852:TAX589871 TKT589852:TKT589871 TUP589852:TUP589871 UEL589852:UEL589871 UOH589852:UOH589871 UYD589852:UYD589871 VHZ589852:VHZ589871 VRV589852:VRV589871 WBR589852:WBR589871 WLN589852:WLN589871 WVJ589852:WVJ589871 B655399:B655418 IX655388:IX655407 ST655388:ST655407 ACP655388:ACP655407 AML655388:AML655407 AWH655388:AWH655407 BGD655388:BGD655407 BPZ655388:BPZ655407 BZV655388:BZV655407 CJR655388:CJR655407 CTN655388:CTN655407 DDJ655388:DDJ655407 DNF655388:DNF655407 DXB655388:DXB655407 EGX655388:EGX655407 EQT655388:EQT655407 FAP655388:FAP655407 FKL655388:FKL655407 FUH655388:FUH655407 GED655388:GED655407 GNZ655388:GNZ655407 GXV655388:GXV655407 HHR655388:HHR655407 HRN655388:HRN655407 IBJ655388:IBJ655407 ILF655388:ILF655407 IVB655388:IVB655407 JEX655388:JEX655407 JOT655388:JOT655407 JYP655388:JYP655407 KIL655388:KIL655407 KSH655388:KSH655407 LCD655388:LCD655407 LLZ655388:LLZ655407 LVV655388:LVV655407 MFR655388:MFR655407 MPN655388:MPN655407 MZJ655388:MZJ655407 NJF655388:NJF655407 NTB655388:NTB655407 OCX655388:OCX655407 OMT655388:OMT655407 OWP655388:OWP655407 PGL655388:PGL655407 PQH655388:PQH655407 QAD655388:QAD655407 QJZ655388:QJZ655407 QTV655388:QTV655407 RDR655388:RDR655407 RNN655388:RNN655407 RXJ655388:RXJ655407 SHF655388:SHF655407 SRB655388:SRB655407 TAX655388:TAX655407 TKT655388:TKT655407 TUP655388:TUP655407 UEL655388:UEL655407 UOH655388:UOH655407 UYD655388:UYD655407 VHZ655388:VHZ655407 VRV655388:VRV655407 WBR655388:WBR655407 WLN655388:WLN655407 WVJ655388:WVJ655407 B720935:B720954 IX720924:IX720943 ST720924:ST720943 ACP720924:ACP720943 AML720924:AML720943 AWH720924:AWH720943 BGD720924:BGD720943 BPZ720924:BPZ720943 BZV720924:BZV720943 CJR720924:CJR720943 CTN720924:CTN720943 DDJ720924:DDJ720943 DNF720924:DNF720943 DXB720924:DXB720943 EGX720924:EGX720943 EQT720924:EQT720943 FAP720924:FAP720943 FKL720924:FKL720943 FUH720924:FUH720943 GED720924:GED720943 GNZ720924:GNZ720943 GXV720924:GXV720943 HHR720924:HHR720943 HRN720924:HRN720943 IBJ720924:IBJ720943 ILF720924:ILF720943 IVB720924:IVB720943 JEX720924:JEX720943 JOT720924:JOT720943 JYP720924:JYP720943 KIL720924:KIL720943 KSH720924:KSH720943 LCD720924:LCD720943 LLZ720924:LLZ720943 LVV720924:LVV720943 MFR720924:MFR720943 MPN720924:MPN720943 MZJ720924:MZJ720943 NJF720924:NJF720943 NTB720924:NTB720943 OCX720924:OCX720943 OMT720924:OMT720943 OWP720924:OWP720943 PGL720924:PGL720943 PQH720924:PQH720943 QAD720924:QAD720943 QJZ720924:QJZ720943 QTV720924:QTV720943 RDR720924:RDR720943 RNN720924:RNN720943 RXJ720924:RXJ720943 SHF720924:SHF720943 SRB720924:SRB720943 TAX720924:TAX720943 TKT720924:TKT720943 TUP720924:TUP720943 UEL720924:UEL720943 UOH720924:UOH720943 UYD720924:UYD720943 VHZ720924:VHZ720943 VRV720924:VRV720943 WBR720924:WBR720943 WLN720924:WLN720943 WVJ720924:WVJ720943 B786471:B786490 IX786460:IX786479 ST786460:ST786479 ACP786460:ACP786479 AML786460:AML786479 AWH786460:AWH786479 BGD786460:BGD786479 BPZ786460:BPZ786479 BZV786460:BZV786479 CJR786460:CJR786479 CTN786460:CTN786479 DDJ786460:DDJ786479 DNF786460:DNF786479 DXB786460:DXB786479 EGX786460:EGX786479 EQT786460:EQT786479 FAP786460:FAP786479 FKL786460:FKL786479 FUH786460:FUH786479 GED786460:GED786479 GNZ786460:GNZ786479 GXV786460:GXV786479 HHR786460:HHR786479 HRN786460:HRN786479 IBJ786460:IBJ786479 ILF786460:ILF786479 IVB786460:IVB786479 JEX786460:JEX786479 JOT786460:JOT786479 JYP786460:JYP786479 KIL786460:KIL786479 KSH786460:KSH786479 LCD786460:LCD786479 LLZ786460:LLZ786479 LVV786460:LVV786479 MFR786460:MFR786479 MPN786460:MPN786479 MZJ786460:MZJ786479 NJF786460:NJF786479 NTB786460:NTB786479 OCX786460:OCX786479 OMT786460:OMT786479 OWP786460:OWP786479 PGL786460:PGL786479 PQH786460:PQH786479 QAD786460:QAD786479 QJZ786460:QJZ786479 QTV786460:QTV786479 RDR786460:RDR786479 RNN786460:RNN786479 RXJ786460:RXJ786479 SHF786460:SHF786479 SRB786460:SRB786479 TAX786460:TAX786479 TKT786460:TKT786479 TUP786460:TUP786479 UEL786460:UEL786479 UOH786460:UOH786479 UYD786460:UYD786479 VHZ786460:VHZ786479 VRV786460:VRV786479 WBR786460:WBR786479 WLN786460:WLN786479 WVJ786460:WVJ786479 B852007:B852026 IX851996:IX852015 ST851996:ST852015 ACP851996:ACP852015 AML851996:AML852015 AWH851996:AWH852015 BGD851996:BGD852015 BPZ851996:BPZ852015 BZV851996:BZV852015 CJR851996:CJR852015 CTN851996:CTN852015 DDJ851996:DDJ852015 DNF851996:DNF852015 DXB851996:DXB852015 EGX851996:EGX852015 EQT851996:EQT852015 FAP851996:FAP852015 FKL851996:FKL852015 FUH851996:FUH852015 GED851996:GED852015 GNZ851996:GNZ852015 GXV851996:GXV852015 HHR851996:HHR852015 HRN851996:HRN852015 IBJ851996:IBJ852015 ILF851996:ILF852015 IVB851996:IVB852015 JEX851996:JEX852015 JOT851996:JOT852015 JYP851996:JYP852015 KIL851996:KIL852015 KSH851996:KSH852015 LCD851996:LCD852015 LLZ851996:LLZ852015 LVV851996:LVV852015 MFR851996:MFR852015 MPN851996:MPN852015 MZJ851996:MZJ852015 NJF851996:NJF852015 NTB851996:NTB852015 OCX851996:OCX852015 OMT851996:OMT852015 OWP851996:OWP852015 PGL851996:PGL852015 PQH851996:PQH852015 QAD851996:QAD852015 QJZ851996:QJZ852015 QTV851996:QTV852015 RDR851996:RDR852015 RNN851996:RNN852015 RXJ851996:RXJ852015 SHF851996:SHF852015 SRB851996:SRB852015 TAX851996:TAX852015 TKT851996:TKT852015 TUP851996:TUP852015 UEL851996:UEL852015 UOH851996:UOH852015 UYD851996:UYD852015 VHZ851996:VHZ852015 VRV851996:VRV852015 WBR851996:WBR852015 WLN851996:WLN852015 WVJ851996:WVJ852015 B917543:B917562 IX917532:IX917551 ST917532:ST917551 ACP917532:ACP917551 AML917532:AML917551 AWH917532:AWH917551 BGD917532:BGD917551 BPZ917532:BPZ917551 BZV917532:BZV917551 CJR917532:CJR917551 CTN917532:CTN917551 DDJ917532:DDJ917551 DNF917532:DNF917551 DXB917532:DXB917551 EGX917532:EGX917551 EQT917532:EQT917551 FAP917532:FAP917551 FKL917532:FKL917551 FUH917532:FUH917551 GED917532:GED917551 GNZ917532:GNZ917551 GXV917532:GXV917551 HHR917532:HHR917551 HRN917532:HRN917551 IBJ917532:IBJ917551 ILF917532:ILF917551 IVB917532:IVB917551 JEX917532:JEX917551 JOT917532:JOT917551 JYP917532:JYP917551 KIL917532:KIL917551 KSH917532:KSH917551 LCD917532:LCD917551 LLZ917532:LLZ917551 LVV917532:LVV917551 MFR917532:MFR917551 MPN917532:MPN917551 MZJ917532:MZJ917551 NJF917532:NJF917551 NTB917532:NTB917551 OCX917532:OCX917551 OMT917532:OMT917551 OWP917532:OWP917551 PGL917532:PGL917551 PQH917532:PQH917551 QAD917532:QAD917551 QJZ917532:QJZ917551 QTV917532:QTV917551 RDR917532:RDR917551 RNN917532:RNN917551 RXJ917532:RXJ917551 SHF917532:SHF917551 SRB917532:SRB917551 TAX917532:TAX917551 TKT917532:TKT917551 TUP917532:TUP917551 UEL917532:UEL917551 UOH917532:UOH917551 UYD917532:UYD917551 VHZ917532:VHZ917551 VRV917532:VRV917551 WBR917532:WBR917551 WLN917532:WLN917551 WVJ917532:WVJ917551 B983079:B983098 IX983068:IX983087 ST983068:ST983087 ACP983068:ACP983087 AML983068:AML983087 AWH983068:AWH983087 BGD983068:BGD983087 BPZ983068:BPZ983087 BZV983068:BZV983087 CJR983068:CJR983087 CTN983068:CTN983087 DDJ983068:DDJ983087 DNF983068:DNF983087 DXB983068:DXB983087 EGX983068:EGX983087 EQT983068:EQT983087 FAP983068:FAP983087 FKL983068:FKL983087 FUH983068:FUH983087 GED983068:GED983087 GNZ983068:GNZ983087 GXV983068:GXV983087 HHR983068:HHR983087 HRN983068:HRN983087 IBJ983068:IBJ983087 ILF983068:ILF983087 IVB983068:IVB983087 JEX983068:JEX983087 JOT983068:JOT983087 JYP983068:JYP983087 KIL983068:KIL983087 KSH983068:KSH983087 LCD983068:LCD983087 LLZ983068:LLZ983087 LVV983068:LVV983087 MFR983068:MFR983087 MPN983068:MPN983087 MZJ983068:MZJ983087 NJF983068:NJF983087 NTB983068:NTB983087 OCX983068:OCX983087 OMT983068:OMT983087 OWP983068:OWP983087 PGL983068:PGL983087 PQH983068:PQH983087 QAD983068:QAD983087 QJZ983068:QJZ983087 QTV983068:QTV983087 RDR983068:RDR983087 RNN983068:RNN983087 RXJ983068:RXJ983087 SHF983068:SHF983087 SRB983068:SRB983087 TAX983068:TAX983087 TKT983068:TKT983087 TUP983068:TUP983087 UEL983068:UEL983087 UOH983068:UOH983087 UYD983068:UYD983087 VHZ983068:VHZ983087 VRV983068:VRV983087 WBR983068:WBR983087 WLN983068:WLN983087 WVJ983068:WVJ983087 WLN42:WLN45 WBR42:WBR45 VRV42:VRV45 VHZ42:VHZ45 UYD42:UYD45 UOH42:UOH45 UEL42:UEL45 TUP42:TUP45 TKT42:TKT45 TAX42:TAX45 SRB42:SRB45 SHF42:SHF45 RXJ42:RXJ45 RNN42:RNN45 RDR42:RDR45 QTV42:QTV45 QJZ42:QJZ45 QAD42:QAD45 PQH42:PQH45 PGL42:PGL45 OWP42:OWP45 OMT42:OMT45 OCX42:OCX45 NTB42:NTB45 NJF42:NJF45 MZJ42:MZJ45 MPN42:MPN45 MFR42:MFR45 LVV42:LVV45 LLZ42:LLZ45 LCD42:LCD45 KSH42:KSH45 KIL42:KIL45 JYP42:JYP45 JOT42:JOT45 JEX42:JEX45 IVB42:IVB45 ILF42:ILF45 IBJ42:IBJ45 HRN42:HRN45 HHR42:HHR45 GXV42:GXV45 GNZ42:GNZ45 GED42:GED45 FUH42:FUH45 FKL42:FKL45 FAP42:FAP45 EQT42:EQT45 EGX42:EGX45 DXB42:DXB45 DNF42:DNF45 DDJ42:DDJ45 CTN42:CTN45 CJR42:CJR45 BZV42:BZV45 BPZ42:BPZ45 BGD42:BGD45 AWH42:AWH45 AML42:AML45 ACP42:ACP45 ST42:ST45 IX42:IX45 IX22:IX25 WVJ42:WVJ45 IX32:IX40 ST32:ST40 ACP32:ACP40 AML32:AML40 AWH32:AWH40 BGD32:BGD40 BPZ32:BPZ40 BZV32:BZV40 CJR32:CJR40 CTN32:CTN40 DDJ32:DDJ40 DNF32:DNF40 DXB32:DXB40 EGX32:EGX40 EQT32:EQT40 FAP32:FAP40 FKL32:FKL40 FUH32:FUH40 GED32:GED40 GNZ32:GNZ40 GXV32:GXV40 HHR32:HHR40 HRN32:HRN40 IBJ32:IBJ40 ILF32:ILF40 IVB32:IVB40 JEX32:JEX40 JOT32:JOT40 JYP32:JYP40 KIL32:KIL40 KSH32:KSH40 LCD32:LCD40 LLZ32:LLZ40 LVV32:LVV40 MFR32:MFR40 MPN32:MPN40 MZJ32:MZJ40 NJF32:NJF40 NTB32:NTB40 OCX32:OCX40 OMT32:OMT40 OWP32:OWP40 PGL32:PGL40 PQH32:PQH40 QAD32:QAD40 QJZ32:QJZ40 QTV32:QTV40 RDR32:RDR40 RNN32:RNN40 RXJ32:RXJ40 SHF32:SHF40 SRB32:SRB40 TAX32:TAX40 TKT32:TKT40 TUP32:TUP40 UEL32:UEL40 UOH32:UOH40 UYD32:UYD40 VHZ32:VHZ40 VRV32:VRV40 WBR32:WBR40 WLN32:WLN40 WVJ32:WVJ40 WVJ22:WVJ25 WLN22:WLN25 WBR22:WBR25 VRV22:VRV25 VHZ22:VHZ25 UYD22:UYD25 UOH22:UOH25 UEL22:UEL25 TUP22:TUP25 TKT22:TKT25 TAX22:TAX25 SRB22:SRB25 SHF22:SHF25 RXJ22:RXJ25 RNN22:RNN25 RDR22:RDR25 QTV22:QTV25 QJZ22:QJZ25 QAD22:QAD25 PQH22:PQH25 PGL22:PGL25 OWP22:OWP25 OMT22:OMT25 OCX22:OCX25 NTB22:NTB25 NJF22:NJF25 MZJ22:MZJ25 MPN22:MPN25 MFR22:MFR25 LVV22:LVV25 LLZ22:LLZ25 LCD22:LCD25 KSH22:KSH25 KIL22:KIL25 JYP22:JYP25 JOT22:JOT25 JEX22:JEX25 IVB22:IVB25 ILF22:ILF25 IBJ22:IBJ25 HRN22:HRN25 HHR22:HHR25 GXV22:GXV25 GNZ22:GNZ25 GED22:GED25 FUH22:FUH25 FKL22:FKL25 FAP22:FAP25 EQT22:EQT25 EGX22:EGX25 DXB22:DXB25 DNF22:DNF25 DDJ22:DDJ25 CTN22:CTN25 CJR22:CJR25 BZV22:BZV25 BPZ22:BPZ25 BGD22:BGD25 AWH22:AWH25 AML22:AML25 ACP22:ACP25 ST22:ST25" xr:uid="{56A5C66C-A0B6-4F35-96FD-3CD3AD115F03}">
      <formula1>"賃金,共済費,報償費,旅費,使用料及び借料,役務費,委託費,請負費,需用費"</formula1>
    </dataValidation>
    <dataValidation type="list" allowBlank="1" showInputMessage="1" showErrorMessage="1" sqref="Q4" xr:uid="{6BF6D931-1A67-42FB-9989-6100E6DE4265}">
      <formula1>"ア,イ,ウ,エ,オ"</formula1>
    </dataValidation>
  </dataValidations>
  <printOptions horizontalCentered="1"/>
  <pageMargins left="0.23622047244094491" right="0.39370078740157483" top="0.9055118110236221" bottom="0.51181102362204722" header="0" footer="0.23622047244094491"/>
  <pageSetup paperSize="9" scale="56" firstPageNumber="22" fitToHeight="0" orientation="portrait" r:id="rId1"/>
  <headerFooter alignWithMargins="0"/>
  <rowBreaks count="1" manualBreakCount="1">
    <brk id="48" max="1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D902462-4C0E-4567-8255-0CAC5FF63C41}">
          <x14:formula1>
            <xm:f>"○"</xm:f>
          </x14:formula1>
          <xm:sqref>P73 JL52 TH52 ADD52 AMZ52 AWV52 BGR52 BQN52 CAJ52 CKF52 CUB52 DDX52 DNT52 DXP52 EHL52 ERH52 FBD52 FKZ52 FUV52 GER52 GON52 GYJ52 HIF52 HSB52 IBX52 ILT52 IVP52 JFL52 JPH52 JZD52 KIZ52 KSV52 LCR52 LMN52 LWJ52 MGF52 MQB52 MZX52 NJT52 NTP52 ODL52 ONH52 OXD52 PGZ52 PQV52 QAR52 QKN52 QUJ52 REF52 ROB52 RXX52 SHT52 SRP52 TBL52 TLH52 TVD52 UEZ52 UOV52 UYR52 VIN52 VSJ52 WCF52 WMB52 WVX52 P65604 JL65593 TH65593 ADD65593 AMZ65593 AWV65593 BGR65593 BQN65593 CAJ65593 CKF65593 CUB65593 DDX65593 DNT65593 DXP65593 EHL65593 ERH65593 FBD65593 FKZ65593 FUV65593 GER65593 GON65593 GYJ65593 HIF65593 HSB65593 IBX65593 ILT65593 IVP65593 JFL65593 JPH65593 JZD65593 KIZ65593 KSV65593 LCR65593 LMN65593 LWJ65593 MGF65593 MQB65593 MZX65593 NJT65593 NTP65593 ODL65593 ONH65593 OXD65593 PGZ65593 PQV65593 QAR65593 QKN65593 QUJ65593 REF65593 ROB65593 RXX65593 SHT65593 SRP65593 TBL65593 TLH65593 TVD65593 UEZ65593 UOV65593 UYR65593 VIN65593 VSJ65593 WCF65593 WMB65593 WVX65593 P131140 JL131129 TH131129 ADD131129 AMZ131129 AWV131129 BGR131129 BQN131129 CAJ131129 CKF131129 CUB131129 DDX131129 DNT131129 DXP131129 EHL131129 ERH131129 FBD131129 FKZ131129 FUV131129 GER131129 GON131129 GYJ131129 HIF131129 HSB131129 IBX131129 ILT131129 IVP131129 JFL131129 JPH131129 JZD131129 KIZ131129 KSV131129 LCR131129 LMN131129 LWJ131129 MGF131129 MQB131129 MZX131129 NJT131129 NTP131129 ODL131129 ONH131129 OXD131129 PGZ131129 PQV131129 QAR131129 QKN131129 QUJ131129 REF131129 ROB131129 RXX131129 SHT131129 SRP131129 TBL131129 TLH131129 TVD131129 UEZ131129 UOV131129 UYR131129 VIN131129 VSJ131129 WCF131129 WMB131129 WVX131129 P196676 JL196665 TH196665 ADD196665 AMZ196665 AWV196665 BGR196665 BQN196665 CAJ196665 CKF196665 CUB196665 DDX196665 DNT196665 DXP196665 EHL196665 ERH196665 FBD196665 FKZ196665 FUV196665 GER196665 GON196665 GYJ196665 HIF196665 HSB196665 IBX196665 ILT196665 IVP196665 JFL196665 JPH196665 JZD196665 KIZ196665 KSV196665 LCR196665 LMN196665 LWJ196665 MGF196665 MQB196665 MZX196665 NJT196665 NTP196665 ODL196665 ONH196665 OXD196665 PGZ196665 PQV196665 QAR196665 QKN196665 QUJ196665 REF196665 ROB196665 RXX196665 SHT196665 SRP196665 TBL196665 TLH196665 TVD196665 UEZ196665 UOV196665 UYR196665 VIN196665 VSJ196665 WCF196665 WMB196665 WVX196665 P262212 JL262201 TH262201 ADD262201 AMZ262201 AWV262201 BGR262201 BQN262201 CAJ262201 CKF262201 CUB262201 DDX262201 DNT262201 DXP262201 EHL262201 ERH262201 FBD262201 FKZ262201 FUV262201 GER262201 GON262201 GYJ262201 HIF262201 HSB262201 IBX262201 ILT262201 IVP262201 JFL262201 JPH262201 JZD262201 KIZ262201 KSV262201 LCR262201 LMN262201 LWJ262201 MGF262201 MQB262201 MZX262201 NJT262201 NTP262201 ODL262201 ONH262201 OXD262201 PGZ262201 PQV262201 QAR262201 QKN262201 QUJ262201 REF262201 ROB262201 RXX262201 SHT262201 SRP262201 TBL262201 TLH262201 TVD262201 UEZ262201 UOV262201 UYR262201 VIN262201 VSJ262201 WCF262201 WMB262201 WVX262201 P327748 JL327737 TH327737 ADD327737 AMZ327737 AWV327737 BGR327737 BQN327737 CAJ327737 CKF327737 CUB327737 DDX327737 DNT327737 DXP327737 EHL327737 ERH327737 FBD327737 FKZ327737 FUV327737 GER327737 GON327737 GYJ327737 HIF327737 HSB327737 IBX327737 ILT327737 IVP327737 JFL327737 JPH327737 JZD327737 KIZ327737 KSV327737 LCR327737 LMN327737 LWJ327737 MGF327737 MQB327737 MZX327737 NJT327737 NTP327737 ODL327737 ONH327737 OXD327737 PGZ327737 PQV327737 QAR327737 QKN327737 QUJ327737 REF327737 ROB327737 RXX327737 SHT327737 SRP327737 TBL327737 TLH327737 TVD327737 UEZ327737 UOV327737 UYR327737 VIN327737 VSJ327737 WCF327737 WMB327737 WVX327737 P393284 JL393273 TH393273 ADD393273 AMZ393273 AWV393273 BGR393273 BQN393273 CAJ393273 CKF393273 CUB393273 DDX393273 DNT393273 DXP393273 EHL393273 ERH393273 FBD393273 FKZ393273 FUV393273 GER393273 GON393273 GYJ393273 HIF393273 HSB393273 IBX393273 ILT393273 IVP393273 JFL393273 JPH393273 JZD393273 KIZ393273 KSV393273 LCR393273 LMN393273 LWJ393273 MGF393273 MQB393273 MZX393273 NJT393273 NTP393273 ODL393273 ONH393273 OXD393273 PGZ393273 PQV393273 QAR393273 QKN393273 QUJ393273 REF393273 ROB393273 RXX393273 SHT393273 SRP393273 TBL393273 TLH393273 TVD393273 UEZ393273 UOV393273 UYR393273 VIN393273 VSJ393273 WCF393273 WMB393273 WVX393273 P458820 JL458809 TH458809 ADD458809 AMZ458809 AWV458809 BGR458809 BQN458809 CAJ458809 CKF458809 CUB458809 DDX458809 DNT458809 DXP458809 EHL458809 ERH458809 FBD458809 FKZ458809 FUV458809 GER458809 GON458809 GYJ458809 HIF458809 HSB458809 IBX458809 ILT458809 IVP458809 JFL458809 JPH458809 JZD458809 KIZ458809 KSV458809 LCR458809 LMN458809 LWJ458809 MGF458809 MQB458809 MZX458809 NJT458809 NTP458809 ODL458809 ONH458809 OXD458809 PGZ458809 PQV458809 QAR458809 QKN458809 QUJ458809 REF458809 ROB458809 RXX458809 SHT458809 SRP458809 TBL458809 TLH458809 TVD458809 UEZ458809 UOV458809 UYR458809 VIN458809 VSJ458809 WCF458809 WMB458809 WVX458809 P524356 JL524345 TH524345 ADD524345 AMZ524345 AWV524345 BGR524345 BQN524345 CAJ524345 CKF524345 CUB524345 DDX524345 DNT524345 DXP524345 EHL524345 ERH524345 FBD524345 FKZ524345 FUV524345 GER524345 GON524345 GYJ524345 HIF524345 HSB524345 IBX524345 ILT524345 IVP524345 JFL524345 JPH524345 JZD524345 KIZ524345 KSV524345 LCR524345 LMN524345 LWJ524345 MGF524345 MQB524345 MZX524345 NJT524345 NTP524345 ODL524345 ONH524345 OXD524345 PGZ524345 PQV524345 QAR524345 QKN524345 QUJ524345 REF524345 ROB524345 RXX524345 SHT524345 SRP524345 TBL524345 TLH524345 TVD524345 UEZ524345 UOV524345 UYR524345 VIN524345 VSJ524345 WCF524345 WMB524345 WVX524345 P589892 JL589881 TH589881 ADD589881 AMZ589881 AWV589881 BGR589881 BQN589881 CAJ589881 CKF589881 CUB589881 DDX589881 DNT589881 DXP589881 EHL589881 ERH589881 FBD589881 FKZ589881 FUV589881 GER589881 GON589881 GYJ589881 HIF589881 HSB589881 IBX589881 ILT589881 IVP589881 JFL589881 JPH589881 JZD589881 KIZ589881 KSV589881 LCR589881 LMN589881 LWJ589881 MGF589881 MQB589881 MZX589881 NJT589881 NTP589881 ODL589881 ONH589881 OXD589881 PGZ589881 PQV589881 QAR589881 QKN589881 QUJ589881 REF589881 ROB589881 RXX589881 SHT589881 SRP589881 TBL589881 TLH589881 TVD589881 UEZ589881 UOV589881 UYR589881 VIN589881 VSJ589881 WCF589881 WMB589881 WVX589881 P655428 JL655417 TH655417 ADD655417 AMZ655417 AWV655417 BGR655417 BQN655417 CAJ655417 CKF655417 CUB655417 DDX655417 DNT655417 DXP655417 EHL655417 ERH655417 FBD655417 FKZ655417 FUV655417 GER655417 GON655417 GYJ655417 HIF655417 HSB655417 IBX655417 ILT655417 IVP655417 JFL655417 JPH655417 JZD655417 KIZ655417 KSV655417 LCR655417 LMN655417 LWJ655417 MGF655417 MQB655417 MZX655417 NJT655417 NTP655417 ODL655417 ONH655417 OXD655417 PGZ655417 PQV655417 QAR655417 QKN655417 QUJ655417 REF655417 ROB655417 RXX655417 SHT655417 SRP655417 TBL655417 TLH655417 TVD655417 UEZ655417 UOV655417 UYR655417 VIN655417 VSJ655417 WCF655417 WMB655417 WVX655417 P720964 JL720953 TH720953 ADD720953 AMZ720953 AWV720953 BGR720953 BQN720953 CAJ720953 CKF720953 CUB720953 DDX720953 DNT720953 DXP720953 EHL720953 ERH720953 FBD720953 FKZ720953 FUV720953 GER720953 GON720953 GYJ720953 HIF720953 HSB720953 IBX720953 ILT720953 IVP720953 JFL720953 JPH720953 JZD720953 KIZ720953 KSV720953 LCR720953 LMN720953 LWJ720953 MGF720953 MQB720953 MZX720953 NJT720953 NTP720953 ODL720953 ONH720953 OXD720953 PGZ720953 PQV720953 QAR720953 QKN720953 QUJ720953 REF720953 ROB720953 RXX720953 SHT720953 SRP720953 TBL720953 TLH720953 TVD720953 UEZ720953 UOV720953 UYR720953 VIN720953 VSJ720953 WCF720953 WMB720953 WVX720953 P786500 JL786489 TH786489 ADD786489 AMZ786489 AWV786489 BGR786489 BQN786489 CAJ786489 CKF786489 CUB786489 DDX786489 DNT786489 DXP786489 EHL786489 ERH786489 FBD786489 FKZ786489 FUV786489 GER786489 GON786489 GYJ786489 HIF786489 HSB786489 IBX786489 ILT786489 IVP786489 JFL786489 JPH786489 JZD786489 KIZ786489 KSV786489 LCR786489 LMN786489 LWJ786489 MGF786489 MQB786489 MZX786489 NJT786489 NTP786489 ODL786489 ONH786489 OXD786489 PGZ786489 PQV786489 QAR786489 QKN786489 QUJ786489 REF786489 ROB786489 RXX786489 SHT786489 SRP786489 TBL786489 TLH786489 TVD786489 UEZ786489 UOV786489 UYR786489 VIN786489 VSJ786489 WCF786489 WMB786489 WVX786489 P852036 JL852025 TH852025 ADD852025 AMZ852025 AWV852025 BGR852025 BQN852025 CAJ852025 CKF852025 CUB852025 DDX852025 DNT852025 DXP852025 EHL852025 ERH852025 FBD852025 FKZ852025 FUV852025 GER852025 GON852025 GYJ852025 HIF852025 HSB852025 IBX852025 ILT852025 IVP852025 JFL852025 JPH852025 JZD852025 KIZ852025 KSV852025 LCR852025 LMN852025 LWJ852025 MGF852025 MQB852025 MZX852025 NJT852025 NTP852025 ODL852025 ONH852025 OXD852025 PGZ852025 PQV852025 QAR852025 QKN852025 QUJ852025 REF852025 ROB852025 RXX852025 SHT852025 SRP852025 TBL852025 TLH852025 TVD852025 UEZ852025 UOV852025 UYR852025 VIN852025 VSJ852025 WCF852025 WMB852025 WVX852025 P917572 JL917561 TH917561 ADD917561 AMZ917561 AWV917561 BGR917561 BQN917561 CAJ917561 CKF917561 CUB917561 DDX917561 DNT917561 DXP917561 EHL917561 ERH917561 FBD917561 FKZ917561 FUV917561 GER917561 GON917561 GYJ917561 HIF917561 HSB917561 IBX917561 ILT917561 IVP917561 JFL917561 JPH917561 JZD917561 KIZ917561 KSV917561 LCR917561 LMN917561 LWJ917561 MGF917561 MQB917561 MZX917561 NJT917561 NTP917561 ODL917561 ONH917561 OXD917561 PGZ917561 PQV917561 QAR917561 QKN917561 QUJ917561 REF917561 ROB917561 RXX917561 SHT917561 SRP917561 TBL917561 TLH917561 TVD917561 UEZ917561 UOV917561 UYR917561 VIN917561 VSJ917561 WCF917561 WMB917561 WVX917561 P983108 JL983097 TH983097 ADD983097 AMZ983097 AWV983097 BGR983097 BQN983097 CAJ983097 CKF983097 CUB983097 DDX983097 DNT983097 DXP983097 EHL983097 ERH983097 FBD983097 FKZ983097 FUV983097 GER983097 GON983097 GYJ983097 HIF983097 HSB983097 IBX983097 ILT983097 IVP983097 JFL983097 JPH983097 JZD983097 KIZ983097 KSV983097 LCR983097 LMN983097 LWJ983097 MGF983097 MQB983097 MZX983097 NJT983097 NTP983097 ODL983097 ONH983097 OXD983097 PGZ983097 PQV983097 QAR983097 QKN983097 QUJ983097 REF983097 ROB983097 RXX983097 SHT983097 SRP983097 TBL983097 TLH983097 TVD983097 UEZ983097 UOV983097 UYR983097 VIN983097 VSJ983097 WCF983097 WMB983097 WVX983097 P26:P28 JL32 TH32 ADD32 AMZ32 AWV32 BGR32 BQN32 CAJ32 CKF32 CUB32 DDX32 DNT32 DXP32 EHL32 ERH32 FBD32 FKZ32 FUV32 GER32 GON32 GYJ32 HIF32 HSB32 IBX32 ILT32 IVP32 JFL32 JPH32 JZD32 KIZ32 KSV32 LCR32 LMN32 LWJ32 MGF32 MQB32 MZX32 NJT32 NTP32 ODL32 ONH32 OXD32 PGZ32 PQV32 QAR32 QKN32 QUJ32 REF32 ROB32 RXX32 SHT32 SRP32 TBL32 TLH32 TVD32 UEZ32 UOV32 UYR32 VIN32 VSJ32 WCF32 WMB32 WVX32 P65575:P65580 JL65564:JL65569 TH65564:TH65569 ADD65564:ADD65569 AMZ65564:AMZ65569 AWV65564:AWV65569 BGR65564:BGR65569 BQN65564:BQN65569 CAJ65564:CAJ65569 CKF65564:CKF65569 CUB65564:CUB65569 DDX65564:DDX65569 DNT65564:DNT65569 DXP65564:DXP65569 EHL65564:EHL65569 ERH65564:ERH65569 FBD65564:FBD65569 FKZ65564:FKZ65569 FUV65564:FUV65569 GER65564:GER65569 GON65564:GON65569 GYJ65564:GYJ65569 HIF65564:HIF65569 HSB65564:HSB65569 IBX65564:IBX65569 ILT65564:ILT65569 IVP65564:IVP65569 JFL65564:JFL65569 JPH65564:JPH65569 JZD65564:JZD65569 KIZ65564:KIZ65569 KSV65564:KSV65569 LCR65564:LCR65569 LMN65564:LMN65569 LWJ65564:LWJ65569 MGF65564:MGF65569 MQB65564:MQB65569 MZX65564:MZX65569 NJT65564:NJT65569 NTP65564:NTP65569 ODL65564:ODL65569 ONH65564:ONH65569 OXD65564:OXD65569 PGZ65564:PGZ65569 PQV65564:PQV65569 QAR65564:QAR65569 QKN65564:QKN65569 QUJ65564:QUJ65569 REF65564:REF65569 ROB65564:ROB65569 RXX65564:RXX65569 SHT65564:SHT65569 SRP65564:SRP65569 TBL65564:TBL65569 TLH65564:TLH65569 TVD65564:TVD65569 UEZ65564:UEZ65569 UOV65564:UOV65569 UYR65564:UYR65569 VIN65564:VIN65569 VSJ65564:VSJ65569 WCF65564:WCF65569 WMB65564:WMB65569 WVX65564:WVX65569 P131111:P131116 JL131100:JL131105 TH131100:TH131105 ADD131100:ADD131105 AMZ131100:AMZ131105 AWV131100:AWV131105 BGR131100:BGR131105 BQN131100:BQN131105 CAJ131100:CAJ131105 CKF131100:CKF131105 CUB131100:CUB131105 DDX131100:DDX131105 DNT131100:DNT131105 DXP131100:DXP131105 EHL131100:EHL131105 ERH131100:ERH131105 FBD131100:FBD131105 FKZ131100:FKZ131105 FUV131100:FUV131105 GER131100:GER131105 GON131100:GON131105 GYJ131100:GYJ131105 HIF131100:HIF131105 HSB131100:HSB131105 IBX131100:IBX131105 ILT131100:ILT131105 IVP131100:IVP131105 JFL131100:JFL131105 JPH131100:JPH131105 JZD131100:JZD131105 KIZ131100:KIZ131105 KSV131100:KSV131105 LCR131100:LCR131105 LMN131100:LMN131105 LWJ131100:LWJ131105 MGF131100:MGF131105 MQB131100:MQB131105 MZX131100:MZX131105 NJT131100:NJT131105 NTP131100:NTP131105 ODL131100:ODL131105 ONH131100:ONH131105 OXD131100:OXD131105 PGZ131100:PGZ131105 PQV131100:PQV131105 QAR131100:QAR131105 QKN131100:QKN131105 QUJ131100:QUJ131105 REF131100:REF131105 ROB131100:ROB131105 RXX131100:RXX131105 SHT131100:SHT131105 SRP131100:SRP131105 TBL131100:TBL131105 TLH131100:TLH131105 TVD131100:TVD131105 UEZ131100:UEZ131105 UOV131100:UOV131105 UYR131100:UYR131105 VIN131100:VIN131105 VSJ131100:VSJ131105 WCF131100:WCF131105 WMB131100:WMB131105 WVX131100:WVX131105 P196647:P196652 JL196636:JL196641 TH196636:TH196641 ADD196636:ADD196641 AMZ196636:AMZ196641 AWV196636:AWV196641 BGR196636:BGR196641 BQN196636:BQN196641 CAJ196636:CAJ196641 CKF196636:CKF196641 CUB196636:CUB196641 DDX196636:DDX196641 DNT196636:DNT196641 DXP196636:DXP196641 EHL196636:EHL196641 ERH196636:ERH196641 FBD196636:FBD196641 FKZ196636:FKZ196641 FUV196636:FUV196641 GER196636:GER196641 GON196636:GON196641 GYJ196636:GYJ196641 HIF196636:HIF196641 HSB196636:HSB196641 IBX196636:IBX196641 ILT196636:ILT196641 IVP196636:IVP196641 JFL196636:JFL196641 JPH196636:JPH196641 JZD196636:JZD196641 KIZ196636:KIZ196641 KSV196636:KSV196641 LCR196636:LCR196641 LMN196636:LMN196641 LWJ196636:LWJ196641 MGF196636:MGF196641 MQB196636:MQB196641 MZX196636:MZX196641 NJT196636:NJT196641 NTP196636:NTP196641 ODL196636:ODL196641 ONH196636:ONH196641 OXD196636:OXD196641 PGZ196636:PGZ196641 PQV196636:PQV196641 QAR196636:QAR196641 QKN196636:QKN196641 QUJ196636:QUJ196641 REF196636:REF196641 ROB196636:ROB196641 RXX196636:RXX196641 SHT196636:SHT196641 SRP196636:SRP196641 TBL196636:TBL196641 TLH196636:TLH196641 TVD196636:TVD196641 UEZ196636:UEZ196641 UOV196636:UOV196641 UYR196636:UYR196641 VIN196636:VIN196641 VSJ196636:VSJ196641 WCF196636:WCF196641 WMB196636:WMB196641 WVX196636:WVX196641 P262183:P262188 JL262172:JL262177 TH262172:TH262177 ADD262172:ADD262177 AMZ262172:AMZ262177 AWV262172:AWV262177 BGR262172:BGR262177 BQN262172:BQN262177 CAJ262172:CAJ262177 CKF262172:CKF262177 CUB262172:CUB262177 DDX262172:DDX262177 DNT262172:DNT262177 DXP262172:DXP262177 EHL262172:EHL262177 ERH262172:ERH262177 FBD262172:FBD262177 FKZ262172:FKZ262177 FUV262172:FUV262177 GER262172:GER262177 GON262172:GON262177 GYJ262172:GYJ262177 HIF262172:HIF262177 HSB262172:HSB262177 IBX262172:IBX262177 ILT262172:ILT262177 IVP262172:IVP262177 JFL262172:JFL262177 JPH262172:JPH262177 JZD262172:JZD262177 KIZ262172:KIZ262177 KSV262172:KSV262177 LCR262172:LCR262177 LMN262172:LMN262177 LWJ262172:LWJ262177 MGF262172:MGF262177 MQB262172:MQB262177 MZX262172:MZX262177 NJT262172:NJT262177 NTP262172:NTP262177 ODL262172:ODL262177 ONH262172:ONH262177 OXD262172:OXD262177 PGZ262172:PGZ262177 PQV262172:PQV262177 QAR262172:QAR262177 QKN262172:QKN262177 QUJ262172:QUJ262177 REF262172:REF262177 ROB262172:ROB262177 RXX262172:RXX262177 SHT262172:SHT262177 SRP262172:SRP262177 TBL262172:TBL262177 TLH262172:TLH262177 TVD262172:TVD262177 UEZ262172:UEZ262177 UOV262172:UOV262177 UYR262172:UYR262177 VIN262172:VIN262177 VSJ262172:VSJ262177 WCF262172:WCF262177 WMB262172:WMB262177 WVX262172:WVX262177 P327719:P327724 JL327708:JL327713 TH327708:TH327713 ADD327708:ADD327713 AMZ327708:AMZ327713 AWV327708:AWV327713 BGR327708:BGR327713 BQN327708:BQN327713 CAJ327708:CAJ327713 CKF327708:CKF327713 CUB327708:CUB327713 DDX327708:DDX327713 DNT327708:DNT327713 DXP327708:DXP327713 EHL327708:EHL327713 ERH327708:ERH327713 FBD327708:FBD327713 FKZ327708:FKZ327713 FUV327708:FUV327713 GER327708:GER327713 GON327708:GON327713 GYJ327708:GYJ327713 HIF327708:HIF327713 HSB327708:HSB327713 IBX327708:IBX327713 ILT327708:ILT327713 IVP327708:IVP327713 JFL327708:JFL327713 JPH327708:JPH327713 JZD327708:JZD327713 KIZ327708:KIZ327713 KSV327708:KSV327713 LCR327708:LCR327713 LMN327708:LMN327713 LWJ327708:LWJ327713 MGF327708:MGF327713 MQB327708:MQB327713 MZX327708:MZX327713 NJT327708:NJT327713 NTP327708:NTP327713 ODL327708:ODL327713 ONH327708:ONH327713 OXD327708:OXD327713 PGZ327708:PGZ327713 PQV327708:PQV327713 QAR327708:QAR327713 QKN327708:QKN327713 QUJ327708:QUJ327713 REF327708:REF327713 ROB327708:ROB327713 RXX327708:RXX327713 SHT327708:SHT327713 SRP327708:SRP327713 TBL327708:TBL327713 TLH327708:TLH327713 TVD327708:TVD327713 UEZ327708:UEZ327713 UOV327708:UOV327713 UYR327708:UYR327713 VIN327708:VIN327713 VSJ327708:VSJ327713 WCF327708:WCF327713 WMB327708:WMB327713 WVX327708:WVX327713 P393255:P393260 JL393244:JL393249 TH393244:TH393249 ADD393244:ADD393249 AMZ393244:AMZ393249 AWV393244:AWV393249 BGR393244:BGR393249 BQN393244:BQN393249 CAJ393244:CAJ393249 CKF393244:CKF393249 CUB393244:CUB393249 DDX393244:DDX393249 DNT393244:DNT393249 DXP393244:DXP393249 EHL393244:EHL393249 ERH393244:ERH393249 FBD393244:FBD393249 FKZ393244:FKZ393249 FUV393244:FUV393249 GER393244:GER393249 GON393244:GON393249 GYJ393244:GYJ393249 HIF393244:HIF393249 HSB393244:HSB393249 IBX393244:IBX393249 ILT393244:ILT393249 IVP393244:IVP393249 JFL393244:JFL393249 JPH393244:JPH393249 JZD393244:JZD393249 KIZ393244:KIZ393249 KSV393244:KSV393249 LCR393244:LCR393249 LMN393244:LMN393249 LWJ393244:LWJ393249 MGF393244:MGF393249 MQB393244:MQB393249 MZX393244:MZX393249 NJT393244:NJT393249 NTP393244:NTP393249 ODL393244:ODL393249 ONH393244:ONH393249 OXD393244:OXD393249 PGZ393244:PGZ393249 PQV393244:PQV393249 QAR393244:QAR393249 QKN393244:QKN393249 QUJ393244:QUJ393249 REF393244:REF393249 ROB393244:ROB393249 RXX393244:RXX393249 SHT393244:SHT393249 SRP393244:SRP393249 TBL393244:TBL393249 TLH393244:TLH393249 TVD393244:TVD393249 UEZ393244:UEZ393249 UOV393244:UOV393249 UYR393244:UYR393249 VIN393244:VIN393249 VSJ393244:VSJ393249 WCF393244:WCF393249 WMB393244:WMB393249 WVX393244:WVX393249 P458791:P458796 JL458780:JL458785 TH458780:TH458785 ADD458780:ADD458785 AMZ458780:AMZ458785 AWV458780:AWV458785 BGR458780:BGR458785 BQN458780:BQN458785 CAJ458780:CAJ458785 CKF458780:CKF458785 CUB458780:CUB458785 DDX458780:DDX458785 DNT458780:DNT458785 DXP458780:DXP458785 EHL458780:EHL458785 ERH458780:ERH458785 FBD458780:FBD458785 FKZ458780:FKZ458785 FUV458780:FUV458785 GER458780:GER458785 GON458780:GON458785 GYJ458780:GYJ458785 HIF458780:HIF458785 HSB458780:HSB458785 IBX458780:IBX458785 ILT458780:ILT458785 IVP458780:IVP458785 JFL458780:JFL458785 JPH458780:JPH458785 JZD458780:JZD458785 KIZ458780:KIZ458785 KSV458780:KSV458785 LCR458780:LCR458785 LMN458780:LMN458785 LWJ458780:LWJ458785 MGF458780:MGF458785 MQB458780:MQB458785 MZX458780:MZX458785 NJT458780:NJT458785 NTP458780:NTP458785 ODL458780:ODL458785 ONH458780:ONH458785 OXD458780:OXD458785 PGZ458780:PGZ458785 PQV458780:PQV458785 QAR458780:QAR458785 QKN458780:QKN458785 QUJ458780:QUJ458785 REF458780:REF458785 ROB458780:ROB458785 RXX458780:RXX458785 SHT458780:SHT458785 SRP458780:SRP458785 TBL458780:TBL458785 TLH458780:TLH458785 TVD458780:TVD458785 UEZ458780:UEZ458785 UOV458780:UOV458785 UYR458780:UYR458785 VIN458780:VIN458785 VSJ458780:VSJ458785 WCF458780:WCF458785 WMB458780:WMB458785 WVX458780:WVX458785 P524327:P524332 JL524316:JL524321 TH524316:TH524321 ADD524316:ADD524321 AMZ524316:AMZ524321 AWV524316:AWV524321 BGR524316:BGR524321 BQN524316:BQN524321 CAJ524316:CAJ524321 CKF524316:CKF524321 CUB524316:CUB524321 DDX524316:DDX524321 DNT524316:DNT524321 DXP524316:DXP524321 EHL524316:EHL524321 ERH524316:ERH524321 FBD524316:FBD524321 FKZ524316:FKZ524321 FUV524316:FUV524321 GER524316:GER524321 GON524316:GON524321 GYJ524316:GYJ524321 HIF524316:HIF524321 HSB524316:HSB524321 IBX524316:IBX524321 ILT524316:ILT524321 IVP524316:IVP524321 JFL524316:JFL524321 JPH524316:JPH524321 JZD524316:JZD524321 KIZ524316:KIZ524321 KSV524316:KSV524321 LCR524316:LCR524321 LMN524316:LMN524321 LWJ524316:LWJ524321 MGF524316:MGF524321 MQB524316:MQB524321 MZX524316:MZX524321 NJT524316:NJT524321 NTP524316:NTP524321 ODL524316:ODL524321 ONH524316:ONH524321 OXD524316:OXD524321 PGZ524316:PGZ524321 PQV524316:PQV524321 QAR524316:QAR524321 QKN524316:QKN524321 QUJ524316:QUJ524321 REF524316:REF524321 ROB524316:ROB524321 RXX524316:RXX524321 SHT524316:SHT524321 SRP524316:SRP524321 TBL524316:TBL524321 TLH524316:TLH524321 TVD524316:TVD524321 UEZ524316:UEZ524321 UOV524316:UOV524321 UYR524316:UYR524321 VIN524316:VIN524321 VSJ524316:VSJ524321 WCF524316:WCF524321 WMB524316:WMB524321 WVX524316:WVX524321 P589863:P589868 JL589852:JL589857 TH589852:TH589857 ADD589852:ADD589857 AMZ589852:AMZ589857 AWV589852:AWV589857 BGR589852:BGR589857 BQN589852:BQN589857 CAJ589852:CAJ589857 CKF589852:CKF589857 CUB589852:CUB589857 DDX589852:DDX589857 DNT589852:DNT589857 DXP589852:DXP589857 EHL589852:EHL589857 ERH589852:ERH589857 FBD589852:FBD589857 FKZ589852:FKZ589857 FUV589852:FUV589857 GER589852:GER589857 GON589852:GON589857 GYJ589852:GYJ589857 HIF589852:HIF589857 HSB589852:HSB589857 IBX589852:IBX589857 ILT589852:ILT589857 IVP589852:IVP589857 JFL589852:JFL589857 JPH589852:JPH589857 JZD589852:JZD589857 KIZ589852:KIZ589857 KSV589852:KSV589857 LCR589852:LCR589857 LMN589852:LMN589857 LWJ589852:LWJ589857 MGF589852:MGF589857 MQB589852:MQB589857 MZX589852:MZX589857 NJT589852:NJT589857 NTP589852:NTP589857 ODL589852:ODL589857 ONH589852:ONH589857 OXD589852:OXD589857 PGZ589852:PGZ589857 PQV589852:PQV589857 QAR589852:QAR589857 QKN589852:QKN589857 QUJ589852:QUJ589857 REF589852:REF589857 ROB589852:ROB589857 RXX589852:RXX589857 SHT589852:SHT589857 SRP589852:SRP589857 TBL589852:TBL589857 TLH589852:TLH589857 TVD589852:TVD589857 UEZ589852:UEZ589857 UOV589852:UOV589857 UYR589852:UYR589857 VIN589852:VIN589857 VSJ589852:VSJ589857 WCF589852:WCF589857 WMB589852:WMB589857 WVX589852:WVX589857 P655399:P655404 JL655388:JL655393 TH655388:TH655393 ADD655388:ADD655393 AMZ655388:AMZ655393 AWV655388:AWV655393 BGR655388:BGR655393 BQN655388:BQN655393 CAJ655388:CAJ655393 CKF655388:CKF655393 CUB655388:CUB655393 DDX655388:DDX655393 DNT655388:DNT655393 DXP655388:DXP655393 EHL655388:EHL655393 ERH655388:ERH655393 FBD655388:FBD655393 FKZ655388:FKZ655393 FUV655388:FUV655393 GER655388:GER655393 GON655388:GON655393 GYJ655388:GYJ655393 HIF655388:HIF655393 HSB655388:HSB655393 IBX655388:IBX655393 ILT655388:ILT655393 IVP655388:IVP655393 JFL655388:JFL655393 JPH655388:JPH655393 JZD655388:JZD655393 KIZ655388:KIZ655393 KSV655388:KSV655393 LCR655388:LCR655393 LMN655388:LMN655393 LWJ655388:LWJ655393 MGF655388:MGF655393 MQB655388:MQB655393 MZX655388:MZX655393 NJT655388:NJT655393 NTP655388:NTP655393 ODL655388:ODL655393 ONH655388:ONH655393 OXD655388:OXD655393 PGZ655388:PGZ655393 PQV655388:PQV655393 QAR655388:QAR655393 QKN655388:QKN655393 QUJ655388:QUJ655393 REF655388:REF655393 ROB655388:ROB655393 RXX655388:RXX655393 SHT655388:SHT655393 SRP655388:SRP655393 TBL655388:TBL655393 TLH655388:TLH655393 TVD655388:TVD655393 UEZ655388:UEZ655393 UOV655388:UOV655393 UYR655388:UYR655393 VIN655388:VIN655393 VSJ655388:VSJ655393 WCF655388:WCF655393 WMB655388:WMB655393 WVX655388:WVX655393 P720935:P720940 JL720924:JL720929 TH720924:TH720929 ADD720924:ADD720929 AMZ720924:AMZ720929 AWV720924:AWV720929 BGR720924:BGR720929 BQN720924:BQN720929 CAJ720924:CAJ720929 CKF720924:CKF720929 CUB720924:CUB720929 DDX720924:DDX720929 DNT720924:DNT720929 DXP720924:DXP720929 EHL720924:EHL720929 ERH720924:ERH720929 FBD720924:FBD720929 FKZ720924:FKZ720929 FUV720924:FUV720929 GER720924:GER720929 GON720924:GON720929 GYJ720924:GYJ720929 HIF720924:HIF720929 HSB720924:HSB720929 IBX720924:IBX720929 ILT720924:ILT720929 IVP720924:IVP720929 JFL720924:JFL720929 JPH720924:JPH720929 JZD720924:JZD720929 KIZ720924:KIZ720929 KSV720924:KSV720929 LCR720924:LCR720929 LMN720924:LMN720929 LWJ720924:LWJ720929 MGF720924:MGF720929 MQB720924:MQB720929 MZX720924:MZX720929 NJT720924:NJT720929 NTP720924:NTP720929 ODL720924:ODL720929 ONH720924:ONH720929 OXD720924:OXD720929 PGZ720924:PGZ720929 PQV720924:PQV720929 QAR720924:QAR720929 QKN720924:QKN720929 QUJ720924:QUJ720929 REF720924:REF720929 ROB720924:ROB720929 RXX720924:RXX720929 SHT720924:SHT720929 SRP720924:SRP720929 TBL720924:TBL720929 TLH720924:TLH720929 TVD720924:TVD720929 UEZ720924:UEZ720929 UOV720924:UOV720929 UYR720924:UYR720929 VIN720924:VIN720929 VSJ720924:VSJ720929 WCF720924:WCF720929 WMB720924:WMB720929 WVX720924:WVX720929 P786471:P786476 JL786460:JL786465 TH786460:TH786465 ADD786460:ADD786465 AMZ786460:AMZ786465 AWV786460:AWV786465 BGR786460:BGR786465 BQN786460:BQN786465 CAJ786460:CAJ786465 CKF786460:CKF786465 CUB786460:CUB786465 DDX786460:DDX786465 DNT786460:DNT786465 DXP786460:DXP786465 EHL786460:EHL786465 ERH786460:ERH786465 FBD786460:FBD786465 FKZ786460:FKZ786465 FUV786460:FUV786465 GER786460:GER786465 GON786460:GON786465 GYJ786460:GYJ786465 HIF786460:HIF786465 HSB786460:HSB786465 IBX786460:IBX786465 ILT786460:ILT786465 IVP786460:IVP786465 JFL786460:JFL786465 JPH786460:JPH786465 JZD786460:JZD786465 KIZ786460:KIZ786465 KSV786460:KSV786465 LCR786460:LCR786465 LMN786460:LMN786465 LWJ786460:LWJ786465 MGF786460:MGF786465 MQB786460:MQB786465 MZX786460:MZX786465 NJT786460:NJT786465 NTP786460:NTP786465 ODL786460:ODL786465 ONH786460:ONH786465 OXD786460:OXD786465 PGZ786460:PGZ786465 PQV786460:PQV786465 QAR786460:QAR786465 QKN786460:QKN786465 QUJ786460:QUJ786465 REF786460:REF786465 ROB786460:ROB786465 RXX786460:RXX786465 SHT786460:SHT786465 SRP786460:SRP786465 TBL786460:TBL786465 TLH786460:TLH786465 TVD786460:TVD786465 UEZ786460:UEZ786465 UOV786460:UOV786465 UYR786460:UYR786465 VIN786460:VIN786465 VSJ786460:VSJ786465 WCF786460:WCF786465 WMB786460:WMB786465 WVX786460:WVX786465 P852007:P852012 JL851996:JL852001 TH851996:TH852001 ADD851996:ADD852001 AMZ851996:AMZ852001 AWV851996:AWV852001 BGR851996:BGR852001 BQN851996:BQN852001 CAJ851996:CAJ852001 CKF851996:CKF852001 CUB851996:CUB852001 DDX851996:DDX852001 DNT851996:DNT852001 DXP851996:DXP852001 EHL851996:EHL852001 ERH851996:ERH852001 FBD851996:FBD852001 FKZ851996:FKZ852001 FUV851996:FUV852001 GER851996:GER852001 GON851996:GON852001 GYJ851996:GYJ852001 HIF851996:HIF852001 HSB851996:HSB852001 IBX851996:IBX852001 ILT851996:ILT852001 IVP851996:IVP852001 JFL851996:JFL852001 JPH851996:JPH852001 JZD851996:JZD852001 KIZ851996:KIZ852001 KSV851996:KSV852001 LCR851996:LCR852001 LMN851996:LMN852001 LWJ851996:LWJ852001 MGF851996:MGF852001 MQB851996:MQB852001 MZX851996:MZX852001 NJT851996:NJT852001 NTP851996:NTP852001 ODL851996:ODL852001 ONH851996:ONH852001 OXD851996:OXD852001 PGZ851996:PGZ852001 PQV851996:PQV852001 QAR851996:QAR852001 QKN851996:QKN852001 QUJ851996:QUJ852001 REF851996:REF852001 ROB851996:ROB852001 RXX851996:RXX852001 SHT851996:SHT852001 SRP851996:SRP852001 TBL851996:TBL852001 TLH851996:TLH852001 TVD851996:TVD852001 UEZ851996:UEZ852001 UOV851996:UOV852001 UYR851996:UYR852001 VIN851996:VIN852001 VSJ851996:VSJ852001 WCF851996:WCF852001 WMB851996:WMB852001 WVX851996:WVX852001 P917543:P917548 JL917532:JL917537 TH917532:TH917537 ADD917532:ADD917537 AMZ917532:AMZ917537 AWV917532:AWV917537 BGR917532:BGR917537 BQN917532:BQN917537 CAJ917532:CAJ917537 CKF917532:CKF917537 CUB917532:CUB917537 DDX917532:DDX917537 DNT917532:DNT917537 DXP917532:DXP917537 EHL917532:EHL917537 ERH917532:ERH917537 FBD917532:FBD917537 FKZ917532:FKZ917537 FUV917532:FUV917537 GER917532:GER917537 GON917532:GON917537 GYJ917532:GYJ917537 HIF917532:HIF917537 HSB917532:HSB917537 IBX917532:IBX917537 ILT917532:ILT917537 IVP917532:IVP917537 JFL917532:JFL917537 JPH917532:JPH917537 JZD917532:JZD917537 KIZ917532:KIZ917537 KSV917532:KSV917537 LCR917532:LCR917537 LMN917532:LMN917537 LWJ917532:LWJ917537 MGF917532:MGF917537 MQB917532:MQB917537 MZX917532:MZX917537 NJT917532:NJT917537 NTP917532:NTP917537 ODL917532:ODL917537 ONH917532:ONH917537 OXD917532:OXD917537 PGZ917532:PGZ917537 PQV917532:PQV917537 QAR917532:QAR917537 QKN917532:QKN917537 QUJ917532:QUJ917537 REF917532:REF917537 ROB917532:ROB917537 RXX917532:RXX917537 SHT917532:SHT917537 SRP917532:SRP917537 TBL917532:TBL917537 TLH917532:TLH917537 TVD917532:TVD917537 UEZ917532:UEZ917537 UOV917532:UOV917537 UYR917532:UYR917537 VIN917532:VIN917537 VSJ917532:VSJ917537 WCF917532:WCF917537 WMB917532:WMB917537 WVX917532:WVX917537 P983079:P983084 JL983068:JL983073 TH983068:TH983073 ADD983068:ADD983073 AMZ983068:AMZ983073 AWV983068:AWV983073 BGR983068:BGR983073 BQN983068:BQN983073 CAJ983068:CAJ983073 CKF983068:CKF983073 CUB983068:CUB983073 DDX983068:DDX983073 DNT983068:DNT983073 DXP983068:DXP983073 EHL983068:EHL983073 ERH983068:ERH983073 FBD983068:FBD983073 FKZ983068:FKZ983073 FUV983068:FUV983073 GER983068:GER983073 GON983068:GON983073 GYJ983068:GYJ983073 HIF983068:HIF983073 HSB983068:HSB983073 IBX983068:IBX983073 ILT983068:ILT983073 IVP983068:IVP983073 JFL983068:JFL983073 JPH983068:JPH983073 JZD983068:JZD983073 KIZ983068:KIZ983073 KSV983068:KSV983073 LCR983068:LCR983073 LMN983068:LMN983073 LWJ983068:LWJ983073 MGF983068:MGF983073 MQB983068:MQB983073 MZX983068:MZX983073 NJT983068:NJT983073 NTP983068:NTP983073 ODL983068:ODL983073 ONH983068:ONH983073 OXD983068:OXD983073 PGZ983068:PGZ983073 PQV983068:PQV983073 QAR983068:QAR983073 QKN983068:QKN983073 QUJ983068:QUJ983073 REF983068:REF983073 ROB983068:ROB983073 RXX983068:RXX983073 SHT983068:SHT983073 SRP983068:SRP983073 TBL983068:TBL983073 TLH983068:TLH983073 TVD983068:TVD983073 UEZ983068:UEZ983073 UOV983068:UOV983073 UYR983068:UYR983073 VIN983068:VIN983073 VSJ983068:VSJ983073 WCF983068:WCF983073 WMB983068:WMB983073 WVX983068:WVX983073 P30:P32 JL36 TH36 ADD36 AMZ36 AWV36 BGR36 BQN36 CAJ36 CKF36 CUB36 DDX36 DNT36 DXP36 EHL36 ERH36 FBD36 FKZ36 FUV36 GER36 GON36 GYJ36 HIF36 HSB36 IBX36 ILT36 IVP36 JFL36 JPH36 JZD36 KIZ36 KSV36 LCR36 LMN36 LWJ36 MGF36 MQB36 MZX36 NJT36 NTP36 ODL36 ONH36 OXD36 PGZ36 PQV36 QAR36 QKN36 QUJ36 REF36 ROB36 RXX36 SHT36 SRP36 TBL36 TLH36 TVD36 UEZ36 UOV36 UYR36 VIN36 VSJ36 WCF36 WMB36 WVX36 P65582:P65587 JL65571:JL65576 TH65571:TH65576 ADD65571:ADD65576 AMZ65571:AMZ65576 AWV65571:AWV65576 BGR65571:BGR65576 BQN65571:BQN65576 CAJ65571:CAJ65576 CKF65571:CKF65576 CUB65571:CUB65576 DDX65571:DDX65576 DNT65571:DNT65576 DXP65571:DXP65576 EHL65571:EHL65576 ERH65571:ERH65576 FBD65571:FBD65576 FKZ65571:FKZ65576 FUV65571:FUV65576 GER65571:GER65576 GON65571:GON65576 GYJ65571:GYJ65576 HIF65571:HIF65576 HSB65571:HSB65576 IBX65571:IBX65576 ILT65571:ILT65576 IVP65571:IVP65576 JFL65571:JFL65576 JPH65571:JPH65576 JZD65571:JZD65576 KIZ65571:KIZ65576 KSV65571:KSV65576 LCR65571:LCR65576 LMN65571:LMN65576 LWJ65571:LWJ65576 MGF65571:MGF65576 MQB65571:MQB65576 MZX65571:MZX65576 NJT65571:NJT65576 NTP65571:NTP65576 ODL65571:ODL65576 ONH65571:ONH65576 OXD65571:OXD65576 PGZ65571:PGZ65576 PQV65571:PQV65576 QAR65571:QAR65576 QKN65571:QKN65576 QUJ65571:QUJ65576 REF65571:REF65576 ROB65571:ROB65576 RXX65571:RXX65576 SHT65571:SHT65576 SRP65571:SRP65576 TBL65571:TBL65576 TLH65571:TLH65576 TVD65571:TVD65576 UEZ65571:UEZ65576 UOV65571:UOV65576 UYR65571:UYR65576 VIN65571:VIN65576 VSJ65571:VSJ65576 WCF65571:WCF65576 WMB65571:WMB65576 WVX65571:WVX65576 P131118:P131123 JL131107:JL131112 TH131107:TH131112 ADD131107:ADD131112 AMZ131107:AMZ131112 AWV131107:AWV131112 BGR131107:BGR131112 BQN131107:BQN131112 CAJ131107:CAJ131112 CKF131107:CKF131112 CUB131107:CUB131112 DDX131107:DDX131112 DNT131107:DNT131112 DXP131107:DXP131112 EHL131107:EHL131112 ERH131107:ERH131112 FBD131107:FBD131112 FKZ131107:FKZ131112 FUV131107:FUV131112 GER131107:GER131112 GON131107:GON131112 GYJ131107:GYJ131112 HIF131107:HIF131112 HSB131107:HSB131112 IBX131107:IBX131112 ILT131107:ILT131112 IVP131107:IVP131112 JFL131107:JFL131112 JPH131107:JPH131112 JZD131107:JZD131112 KIZ131107:KIZ131112 KSV131107:KSV131112 LCR131107:LCR131112 LMN131107:LMN131112 LWJ131107:LWJ131112 MGF131107:MGF131112 MQB131107:MQB131112 MZX131107:MZX131112 NJT131107:NJT131112 NTP131107:NTP131112 ODL131107:ODL131112 ONH131107:ONH131112 OXD131107:OXD131112 PGZ131107:PGZ131112 PQV131107:PQV131112 QAR131107:QAR131112 QKN131107:QKN131112 QUJ131107:QUJ131112 REF131107:REF131112 ROB131107:ROB131112 RXX131107:RXX131112 SHT131107:SHT131112 SRP131107:SRP131112 TBL131107:TBL131112 TLH131107:TLH131112 TVD131107:TVD131112 UEZ131107:UEZ131112 UOV131107:UOV131112 UYR131107:UYR131112 VIN131107:VIN131112 VSJ131107:VSJ131112 WCF131107:WCF131112 WMB131107:WMB131112 WVX131107:WVX131112 P196654:P196659 JL196643:JL196648 TH196643:TH196648 ADD196643:ADD196648 AMZ196643:AMZ196648 AWV196643:AWV196648 BGR196643:BGR196648 BQN196643:BQN196648 CAJ196643:CAJ196648 CKF196643:CKF196648 CUB196643:CUB196648 DDX196643:DDX196648 DNT196643:DNT196648 DXP196643:DXP196648 EHL196643:EHL196648 ERH196643:ERH196648 FBD196643:FBD196648 FKZ196643:FKZ196648 FUV196643:FUV196648 GER196643:GER196648 GON196643:GON196648 GYJ196643:GYJ196648 HIF196643:HIF196648 HSB196643:HSB196648 IBX196643:IBX196648 ILT196643:ILT196648 IVP196643:IVP196648 JFL196643:JFL196648 JPH196643:JPH196648 JZD196643:JZD196648 KIZ196643:KIZ196648 KSV196643:KSV196648 LCR196643:LCR196648 LMN196643:LMN196648 LWJ196643:LWJ196648 MGF196643:MGF196648 MQB196643:MQB196648 MZX196643:MZX196648 NJT196643:NJT196648 NTP196643:NTP196648 ODL196643:ODL196648 ONH196643:ONH196648 OXD196643:OXD196648 PGZ196643:PGZ196648 PQV196643:PQV196648 QAR196643:QAR196648 QKN196643:QKN196648 QUJ196643:QUJ196648 REF196643:REF196648 ROB196643:ROB196648 RXX196643:RXX196648 SHT196643:SHT196648 SRP196643:SRP196648 TBL196643:TBL196648 TLH196643:TLH196648 TVD196643:TVD196648 UEZ196643:UEZ196648 UOV196643:UOV196648 UYR196643:UYR196648 VIN196643:VIN196648 VSJ196643:VSJ196648 WCF196643:WCF196648 WMB196643:WMB196648 WVX196643:WVX196648 P262190:P262195 JL262179:JL262184 TH262179:TH262184 ADD262179:ADD262184 AMZ262179:AMZ262184 AWV262179:AWV262184 BGR262179:BGR262184 BQN262179:BQN262184 CAJ262179:CAJ262184 CKF262179:CKF262184 CUB262179:CUB262184 DDX262179:DDX262184 DNT262179:DNT262184 DXP262179:DXP262184 EHL262179:EHL262184 ERH262179:ERH262184 FBD262179:FBD262184 FKZ262179:FKZ262184 FUV262179:FUV262184 GER262179:GER262184 GON262179:GON262184 GYJ262179:GYJ262184 HIF262179:HIF262184 HSB262179:HSB262184 IBX262179:IBX262184 ILT262179:ILT262184 IVP262179:IVP262184 JFL262179:JFL262184 JPH262179:JPH262184 JZD262179:JZD262184 KIZ262179:KIZ262184 KSV262179:KSV262184 LCR262179:LCR262184 LMN262179:LMN262184 LWJ262179:LWJ262184 MGF262179:MGF262184 MQB262179:MQB262184 MZX262179:MZX262184 NJT262179:NJT262184 NTP262179:NTP262184 ODL262179:ODL262184 ONH262179:ONH262184 OXD262179:OXD262184 PGZ262179:PGZ262184 PQV262179:PQV262184 QAR262179:QAR262184 QKN262179:QKN262184 QUJ262179:QUJ262184 REF262179:REF262184 ROB262179:ROB262184 RXX262179:RXX262184 SHT262179:SHT262184 SRP262179:SRP262184 TBL262179:TBL262184 TLH262179:TLH262184 TVD262179:TVD262184 UEZ262179:UEZ262184 UOV262179:UOV262184 UYR262179:UYR262184 VIN262179:VIN262184 VSJ262179:VSJ262184 WCF262179:WCF262184 WMB262179:WMB262184 WVX262179:WVX262184 P327726:P327731 JL327715:JL327720 TH327715:TH327720 ADD327715:ADD327720 AMZ327715:AMZ327720 AWV327715:AWV327720 BGR327715:BGR327720 BQN327715:BQN327720 CAJ327715:CAJ327720 CKF327715:CKF327720 CUB327715:CUB327720 DDX327715:DDX327720 DNT327715:DNT327720 DXP327715:DXP327720 EHL327715:EHL327720 ERH327715:ERH327720 FBD327715:FBD327720 FKZ327715:FKZ327720 FUV327715:FUV327720 GER327715:GER327720 GON327715:GON327720 GYJ327715:GYJ327720 HIF327715:HIF327720 HSB327715:HSB327720 IBX327715:IBX327720 ILT327715:ILT327720 IVP327715:IVP327720 JFL327715:JFL327720 JPH327715:JPH327720 JZD327715:JZD327720 KIZ327715:KIZ327720 KSV327715:KSV327720 LCR327715:LCR327720 LMN327715:LMN327720 LWJ327715:LWJ327720 MGF327715:MGF327720 MQB327715:MQB327720 MZX327715:MZX327720 NJT327715:NJT327720 NTP327715:NTP327720 ODL327715:ODL327720 ONH327715:ONH327720 OXD327715:OXD327720 PGZ327715:PGZ327720 PQV327715:PQV327720 QAR327715:QAR327720 QKN327715:QKN327720 QUJ327715:QUJ327720 REF327715:REF327720 ROB327715:ROB327720 RXX327715:RXX327720 SHT327715:SHT327720 SRP327715:SRP327720 TBL327715:TBL327720 TLH327715:TLH327720 TVD327715:TVD327720 UEZ327715:UEZ327720 UOV327715:UOV327720 UYR327715:UYR327720 VIN327715:VIN327720 VSJ327715:VSJ327720 WCF327715:WCF327720 WMB327715:WMB327720 WVX327715:WVX327720 P393262:P393267 JL393251:JL393256 TH393251:TH393256 ADD393251:ADD393256 AMZ393251:AMZ393256 AWV393251:AWV393256 BGR393251:BGR393256 BQN393251:BQN393256 CAJ393251:CAJ393256 CKF393251:CKF393256 CUB393251:CUB393256 DDX393251:DDX393256 DNT393251:DNT393256 DXP393251:DXP393256 EHL393251:EHL393256 ERH393251:ERH393256 FBD393251:FBD393256 FKZ393251:FKZ393256 FUV393251:FUV393256 GER393251:GER393256 GON393251:GON393256 GYJ393251:GYJ393256 HIF393251:HIF393256 HSB393251:HSB393256 IBX393251:IBX393256 ILT393251:ILT393256 IVP393251:IVP393256 JFL393251:JFL393256 JPH393251:JPH393256 JZD393251:JZD393256 KIZ393251:KIZ393256 KSV393251:KSV393256 LCR393251:LCR393256 LMN393251:LMN393256 LWJ393251:LWJ393256 MGF393251:MGF393256 MQB393251:MQB393256 MZX393251:MZX393256 NJT393251:NJT393256 NTP393251:NTP393256 ODL393251:ODL393256 ONH393251:ONH393256 OXD393251:OXD393256 PGZ393251:PGZ393256 PQV393251:PQV393256 QAR393251:QAR393256 QKN393251:QKN393256 QUJ393251:QUJ393256 REF393251:REF393256 ROB393251:ROB393256 RXX393251:RXX393256 SHT393251:SHT393256 SRP393251:SRP393256 TBL393251:TBL393256 TLH393251:TLH393256 TVD393251:TVD393256 UEZ393251:UEZ393256 UOV393251:UOV393256 UYR393251:UYR393256 VIN393251:VIN393256 VSJ393251:VSJ393256 WCF393251:WCF393256 WMB393251:WMB393256 WVX393251:WVX393256 P458798:P458803 JL458787:JL458792 TH458787:TH458792 ADD458787:ADD458792 AMZ458787:AMZ458792 AWV458787:AWV458792 BGR458787:BGR458792 BQN458787:BQN458792 CAJ458787:CAJ458792 CKF458787:CKF458792 CUB458787:CUB458792 DDX458787:DDX458792 DNT458787:DNT458792 DXP458787:DXP458792 EHL458787:EHL458792 ERH458787:ERH458792 FBD458787:FBD458792 FKZ458787:FKZ458792 FUV458787:FUV458792 GER458787:GER458792 GON458787:GON458792 GYJ458787:GYJ458792 HIF458787:HIF458792 HSB458787:HSB458792 IBX458787:IBX458792 ILT458787:ILT458792 IVP458787:IVP458792 JFL458787:JFL458792 JPH458787:JPH458792 JZD458787:JZD458792 KIZ458787:KIZ458792 KSV458787:KSV458792 LCR458787:LCR458792 LMN458787:LMN458792 LWJ458787:LWJ458792 MGF458787:MGF458792 MQB458787:MQB458792 MZX458787:MZX458792 NJT458787:NJT458792 NTP458787:NTP458792 ODL458787:ODL458792 ONH458787:ONH458792 OXD458787:OXD458792 PGZ458787:PGZ458792 PQV458787:PQV458792 QAR458787:QAR458792 QKN458787:QKN458792 QUJ458787:QUJ458792 REF458787:REF458792 ROB458787:ROB458792 RXX458787:RXX458792 SHT458787:SHT458792 SRP458787:SRP458792 TBL458787:TBL458792 TLH458787:TLH458792 TVD458787:TVD458792 UEZ458787:UEZ458792 UOV458787:UOV458792 UYR458787:UYR458792 VIN458787:VIN458792 VSJ458787:VSJ458792 WCF458787:WCF458792 WMB458787:WMB458792 WVX458787:WVX458792 P524334:P524339 JL524323:JL524328 TH524323:TH524328 ADD524323:ADD524328 AMZ524323:AMZ524328 AWV524323:AWV524328 BGR524323:BGR524328 BQN524323:BQN524328 CAJ524323:CAJ524328 CKF524323:CKF524328 CUB524323:CUB524328 DDX524323:DDX524328 DNT524323:DNT524328 DXP524323:DXP524328 EHL524323:EHL524328 ERH524323:ERH524328 FBD524323:FBD524328 FKZ524323:FKZ524328 FUV524323:FUV524328 GER524323:GER524328 GON524323:GON524328 GYJ524323:GYJ524328 HIF524323:HIF524328 HSB524323:HSB524328 IBX524323:IBX524328 ILT524323:ILT524328 IVP524323:IVP524328 JFL524323:JFL524328 JPH524323:JPH524328 JZD524323:JZD524328 KIZ524323:KIZ524328 KSV524323:KSV524328 LCR524323:LCR524328 LMN524323:LMN524328 LWJ524323:LWJ524328 MGF524323:MGF524328 MQB524323:MQB524328 MZX524323:MZX524328 NJT524323:NJT524328 NTP524323:NTP524328 ODL524323:ODL524328 ONH524323:ONH524328 OXD524323:OXD524328 PGZ524323:PGZ524328 PQV524323:PQV524328 QAR524323:QAR524328 QKN524323:QKN524328 QUJ524323:QUJ524328 REF524323:REF524328 ROB524323:ROB524328 RXX524323:RXX524328 SHT524323:SHT524328 SRP524323:SRP524328 TBL524323:TBL524328 TLH524323:TLH524328 TVD524323:TVD524328 UEZ524323:UEZ524328 UOV524323:UOV524328 UYR524323:UYR524328 VIN524323:VIN524328 VSJ524323:VSJ524328 WCF524323:WCF524328 WMB524323:WMB524328 WVX524323:WVX524328 P589870:P589875 JL589859:JL589864 TH589859:TH589864 ADD589859:ADD589864 AMZ589859:AMZ589864 AWV589859:AWV589864 BGR589859:BGR589864 BQN589859:BQN589864 CAJ589859:CAJ589864 CKF589859:CKF589864 CUB589859:CUB589864 DDX589859:DDX589864 DNT589859:DNT589864 DXP589859:DXP589864 EHL589859:EHL589864 ERH589859:ERH589864 FBD589859:FBD589864 FKZ589859:FKZ589864 FUV589859:FUV589864 GER589859:GER589864 GON589859:GON589864 GYJ589859:GYJ589864 HIF589859:HIF589864 HSB589859:HSB589864 IBX589859:IBX589864 ILT589859:ILT589864 IVP589859:IVP589864 JFL589859:JFL589864 JPH589859:JPH589864 JZD589859:JZD589864 KIZ589859:KIZ589864 KSV589859:KSV589864 LCR589859:LCR589864 LMN589859:LMN589864 LWJ589859:LWJ589864 MGF589859:MGF589864 MQB589859:MQB589864 MZX589859:MZX589864 NJT589859:NJT589864 NTP589859:NTP589864 ODL589859:ODL589864 ONH589859:ONH589864 OXD589859:OXD589864 PGZ589859:PGZ589864 PQV589859:PQV589864 QAR589859:QAR589864 QKN589859:QKN589864 QUJ589859:QUJ589864 REF589859:REF589864 ROB589859:ROB589864 RXX589859:RXX589864 SHT589859:SHT589864 SRP589859:SRP589864 TBL589859:TBL589864 TLH589859:TLH589864 TVD589859:TVD589864 UEZ589859:UEZ589864 UOV589859:UOV589864 UYR589859:UYR589864 VIN589859:VIN589864 VSJ589859:VSJ589864 WCF589859:WCF589864 WMB589859:WMB589864 WVX589859:WVX589864 P655406:P655411 JL655395:JL655400 TH655395:TH655400 ADD655395:ADD655400 AMZ655395:AMZ655400 AWV655395:AWV655400 BGR655395:BGR655400 BQN655395:BQN655400 CAJ655395:CAJ655400 CKF655395:CKF655400 CUB655395:CUB655400 DDX655395:DDX655400 DNT655395:DNT655400 DXP655395:DXP655400 EHL655395:EHL655400 ERH655395:ERH655400 FBD655395:FBD655400 FKZ655395:FKZ655400 FUV655395:FUV655400 GER655395:GER655400 GON655395:GON655400 GYJ655395:GYJ655400 HIF655395:HIF655400 HSB655395:HSB655400 IBX655395:IBX655400 ILT655395:ILT655400 IVP655395:IVP655400 JFL655395:JFL655400 JPH655395:JPH655400 JZD655395:JZD655400 KIZ655395:KIZ655400 KSV655395:KSV655400 LCR655395:LCR655400 LMN655395:LMN655400 LWJ655395:LWJ655400 MGF655395:MGF655400 MQB655395:MQB655400 MZX655395:MZX655400 NJT655395:NJT655400 NTP655395:NTP655400 ODL655395:ODL655400 ONH655395:ONH655400 OXD655395:OXD655400 PGZ655395:PGZ655400 PQV655395:PQV655400 QAR655395:QAR655400 QKN655395:QKN655400 QUJ655395:QUJ655400 REF655395:REF655400 ROB655395:ROB655400 RXX655395:RXX655400 SHT655395:SHT655400 SRP655395:SRP655400 TBL655395:TBL655400 TLH655395:TLH655400 TVD655395:TVD655400 UEZ655395:UEZ655400 UOV655395:UOV655400 UYR655395:UYR655400 VIN655395:VIN655400 VSJ655395:VSJ655400 WCF655395:WCF655400 WMB655395:WMB655400 WVX655395:WVX655400 P720942:P720947 JL720931:JL720936 TH720931:TH720936 ADD720931:ADD720936 AMZ720931:AMZ720936 AWV720931:AWV720936 BGR720931:BGR720936 BQN720931:BQN720936 CAJ720931:CAJ720936 CKF720931:CKF720936 CUB720931:CUB720936 DDX720931:DDX720936 DNT720931:DNT720936 DXP720931:DXP720936 EHL720931:EHL720936 ERH720931:ERH720936 FBD720931:FBD720936 FKZ720931:FKZ720936 FUV720931:FUV720936 GER720931:GER720936 GON720931:GON720936 GYJ720931:GYJ720936 HIF720931:HIF720936 HSB720931:HSB720936 IBX720931:IBX720936 ILT720931:ILT720936 IVP720931:IVP720936 JFL720931:JFL720936 JPH720931:JPH720936 JZD720931:JZD720936 KIZ720931:KIZ720936 KSV720931:KSV720936 LCR720931:LCR720936 LMN720931:LMN720936 LWJ720931:LWJ720936 MGF720931:MGF720936 MQB720931:MQB720936 MZX720931:MZX720936 NJT720931:NJT720936 NTP720931:NTP720936 ODL720931:ODL720936 ONH720931:ONH720936 OXD720931:OXD720936 PGZ720931:PGZ720936 PQV720931:PQV720936 QAR720931:QAR720936 QKN720931:QKN720936 QUJ720931:QUJ720936 REF720931:REF720936 ROB720931:ROB720936 RXX720931:RXX720936 SHT720931:SHT720936 SRP720931:SRP720936 TBL720931:TBL720936 TLH720931:TLH720936 TVD720931:TVD720936 UEZ720931:UEZ720936 UOV720931:UOV720936 UYR720931:UYR720936 VIN720931:VIN720936 VSJ720931:VSJ720936 WCF720931:WCF720936 WMB720931:WMB720936 WVX720931:WVX720936 P786478:P786483 JL786467:JL786472 TH786467:TH786472 ADD786467:ADD786472 AMZ786467:AMZ786472 AWV786467:AWV786472 BGR786467:BGR786472 BQN786467:BQN786472 CAJ786467:CAJ786472 CKF786467:CKF786472 CUB786467:CUB786472 DDX786467:DDX786472 DNT786467:DNT786472 DXP786467:DXP786472 EHL786467:EHL786472 ERH786467:ERH786472 FBD786467:FBD786472 FKZ786467:FKZ786472 FUV786467:FUV786472 GER786467:GER786472 GON786467:GON786472 GYJ786467:GYJ786472 HIF786467:HIF786472 HSB786467:HSB786472 IBX786467:IBX786472 ILT786467:ILT786472 IVP786467:IVP786472 JFL786467:JFL786472 JPH786467:JPH786472 JZD786467:JZD786472 KIZ786467:KIZ786472 KSV786467:KSV786472 LCR786467:LCR786472 LMN786467:LMN786472 LWJ786467:LWJ786472 MGF786467:MGF786472 MQB786467:MQB786472 MZX786467:MZX786472 NJT786467:NJT786472 NTP786467:NTP786472 ODL786467:ODL786472 ONH786467:ONH786472 OXD786467:OXD786472 PGZ786467:PGZ786472 PQV786467:PQV786472 QAR786467:QAR786472 QKN786467:QKN786472 QUJ786467:QUJ786472 REF786467:REF786472 ROB786467:ROB786472 RXX786467:RXX786472 SHT786467:SHT786472 SRP786467:SRP786472 TBL786467:TBL786472 TLH786467:TLH786472 TVD786467:TVD786472 UEZ786467:UEZ786472 UOV786467:UOV786472 UYR786467:UYR786472 VIN786467:VIN786472 VSJ786467:VSJ786472 WCF786467:WCF786472 WMB786467:WMB786472 WVX786467:WVX786472 P852014:P852019 JL852003:JL852008 TH852003:TH852008 ADD852003:ADD852008 AMZ852003:AMZ852008 AWV852003:AWV852008 BGR852003:BGR852008 BQN852003:BQN852008 CAJ852003:CAJ852008 CKF852003:CKF852008 CUB852003:CUB852008 DDX852003:DDX852008 DNT852003:DNT852008 DXP852003:DXP852008 EHL852003:EHL852008 ERH852003:ERH852008 FBD852003:FBD852008 FKZ852003:FKZ852008 FUV852003:FUV852008 GER852003:GER852008 GON852003:GON852008 GYJ852003:GYJ852008 HIF852003:HIF852008 HSB852003:HSB852008 IBX852003:IBX852008 ILT852003:ILT852008 IVP852003:IVP852008 JFL852003:JFL852008 JPH852003:JPH852008 JZD852003:JZD852008 KIZ852003:KIZ852008 KSV852003:KSV852008 LCR852003:LCR852008 LMN852003:LMN852008 LWJ852003:LWJ852008 MGF852003:MGF852008 MQB852003:MQB852008 MZX852003:MZX852008 NJT852003:NJT852008 NTP852003:NTP852008 ODL852003:ODL852008 ONH852003:ONH852008 OXD852003:OXD852008 PGZ852003:PGZ852008 PQV852003:PQV852008 QAR852003:QAR852008 QKN852003:QKN852008 QUJ852003:QUJ852008 REF852003:REF852008 ROB852003:ROB852008 RXX852003:RXX852008 SHT852003:SHT852008 SRP852003:SRP852008 TBL852003:TBL852008 TLH852003:TLH852008 TVD852003:TVD852008 UEZ852003:UEZ852008 UOV852003:UOV852008 UYR852003:UYR852008 VIN852003:VIN852008 VSJ852003:VSJ852008 WCF852003:WCF852008 WMB852003:WMB852008 WVX852003:WVX852008 P917550:P917555 JL917539:JL917544 TH917539:TH917544 ADD917539:ADD917544 AMZ917539:AMZ917544 AWV917539:AWV917544 BGR917539:BGR917544 BQN917539:BQN917544 CAJ917539:CAJ917544 CKF917539:CKF917544 CUB917539:CUB917544 DDX917539:DDX917544 DNT917539:DNT917544 DXP917539:DXP917544 EHL917539:EHL917544 ERH917539:ERH917544 FBD917539:FBD917544 FKZ917539:FKZ917544 FUV917539:FUV917544 GER917539:GER917544 GON917539:GON917544 GYJ917539:GYJ917544 HIF917539:HIF917544 HSB917539:HSB917544 IBX917539:IBX917544 ILT917539:ILT917544 IVP917539:IVP917544 JFL917539:JFL917544 JPH917539:JPH917544 JZD917539:JZD917544 KIZ917539:KIZ917544 KSV917539:KSV917544 LCR917539:LCR917544 LMN917539:LMN917544 LWJ917539:LWJ917544 MGF917539:MGF917544 MQB917539:MQB917544 MZX917539:MZX917544 NJT917539:NJT917544 NTP917539:NTP917544 ODL917539:ODL917544 ONH917539:ONH917544 OXD917539:OXD917544 PGZ917539:PGZ917544 PQV917539:PQV917544 QAR917539:QAR917544 QKN917539:QKN917544 QUJ917539:QUJ917544 REF917539:REF917544 ROB917539:ROB917544 RXX917539:RXX917544 SHT917539:SHT917544 SRP917539:SRP917544 TBL917539:TBL917544 TLH917539:TLH917544 TVD917539:TVD917544 UEZ917539:UEZ917544 UOV917539:UOV917544 UYR917539:UYR917544 VIN917539:VIN917544 VSJ917539:VSJ917544 WCF917539:WCF917544 WMB917539:WMB917544 WVX917539:WVX917544 P983086:P983091 JL983075:JL983080 TH983075:TH983080 ADD983075:ADD983080 AMZ983075:AMZ983080 AWV983075:AWV983080 BGR983075:BGR983080 BQN983075:BQN983080 CAJ983075:CAJ983080 CKF983075:CKF983080 CUB983075:CUB983080 DDX983075:DDX983080 DNT983075:DNT983080 DXP983075:DXP983080 EHL983075:EHL983080 ERH983075:ERH983080 FBD983075:FBD983080 FKZ983075:FKZ983080 FUV983075:FUV983080 GER983075:GER983080 GON983075:GON983080 GYJ983075:GYJ983080 HIF983075:HIF983080 HSB983075:HSB983080 IBX983075:IBX983080 ILT983075:ILT983080 IVP983075:IVP983080 JFL983075:JFL983080 JPH983075:JPH983080 JZD983075:JZD983080 KIZ983075:KIZ983080 KSV983075:KSV983080 LCR983075:LCR983080 LMN983075:LMN983080 LWJ983075:LWJ983080 MGF983075:MGF983080 MQB983075:MQB983080 MZX983075:MZX983080 NJT983075:NJT983080 NTP983075:NTP983080 ODL983075:ODL983080 ONH983075:ONH983080 OXD983075:OXD983080 PGZ983075:PGZ983080 PQV983075:PQV983080 QAR983075:QAR983080 QKN983075:QKN983080 QUJ983075:QUJ983080 REF983075:REF983080 ROB983075:ROB983080 RXX983075:RXX983080 SHT983075:SHT983080 SRP983075:SRP983080 TBL983075:TBL983080 TLH983075:TLH983080 TVD983075:TVD983080 UEZ983075:UEZ983080 UOV983075:UOV983080 UYR983075:UYR983080 VIN983075:VIN983080 VSJ983075:VSJ983080 WCF983075:WCF983080 WMB983075:WMB983080 WVX983075:WVX983080 P14:P16 JL42:JL44 TH42:TH44 ADD42:ADD44 AMZ42:AMZ44 AWV42:AWV44 BGR42:BGR44 BQN42:BQN44 CAJ42:CAJ44 CKF42:CKF44 CUB42:CUB44 DDX42:DDX44 DNT42:DNT44 DXP42:DXP44 EHL42:EHL44 ERH42:ERH44 FBD42:FBD44 FKZ42:FKZ44 FUV42:FUV44 GER42:GER44 GON42:GON44 GYJ42:GYJ44 HIF42:HIF44 HSB42:HSB44 IBX42:IBX44 ILT42:ILT44 IVP42:IVP44 JFL42:JFL44 JPH42:JPH44 JZD42:JZD44 KIZ42:KIZ44 KSV42:KSV44 LCR42:LCR44 LMN42:LMN44 LWJ42:LWJ44 MGF42:MGF44 MQB42:MQB44 MZX42:MZX44 NJT42:NJT44 NTP42:NTP44 ODL42:ODL44 ONH42:ONH44 OXD42:OXD44 PGZ42:PGZ44 PQV42:PQV44 QAR42:QAR44 QKN42:QKN44 QUJ42:QUJ44 REF42:REF44 ROB42:ROB44 RXX42:RXX44 SHT42:SHT44 SRP42:SRP44 TBL42:TBL44 TLH42:TLH44 TVD42:TVD44 UEZ42:UEZ44 UOV42:UOV44 UYR42:UYR44 VIN42:VIN44 VSJ42:VSJ44 WCF42:WCF44 WMB42:WMB44 WVX42:WVX44 P65596:P65601 JL65585:JL65590 TH65585:TH65590 ADD65585:ADD65590 AMZ65585:AMZ65590 AWV65585:AWV65590 BGR65585:BGR65590 BQN65585:BQN65590 CAJ65585:CAJ65590 CKF65585:CKF65590 CUB65585:CUB65590 DDX65585:DDX65590 DNT65585:DNT65590 DXP65585:DXP65590 EHL65585:EHL65590 ERH65585:ERH65590 FBD65585:FBD65590 FKZ65585:FKZ65590 FUV65585:FUV65590 GER65585:GER65590 GON65585:GON65590 GYJ65585:GYJ65590 HIF65585:HIF65590 HSB65585:HSB65590 IBX65585:IBX65590 ILT65585:ILT65590 IVP65585:IVP65590 JFL65585:JFL65590 JPH65585:JPH65590 JZD65585:JZD65590 KIZ65585:KIZ65590 KSV65585:KSV65590 LCR65585:LCR65590 LMN65585:LMN65590 LWJ65585:LWJ65590 MGF65585:MGF65590 MQB65585:MQB65590 MZX65585:MZX65590 NJT65585:NJT65590 NTP65585:NTP65590 ODL65585:ODL65590 ONH65585:ONH65590 OXD65585:OXD65590 PGZ65585:PGZ65590 PQV65585:PQV65590 QAR65585:QAR65590 QKN65585:QKN65590 QUJ65585:QUJ65590 REF65585:REF65590 ROB65585:ROB65590 RXX65585:RXX65590 SHT65585:SHT65590 SRP65585:SRP65590 TBL65585:TBL65590 TLH65585:TLH65590 TVD65585:TVD65590 UEZ65585:UEZ65590 UOV65585:UOV65590 UYR65585:UYR65590 VIN65585:VIN65590 VSJ65585:VSJ65590 WCF65585:WCF65590 WMB65585:WMB65590 WVX65585:WVX65590 P131132:P131137 JL131121:JL131126 TH131121:TH131126 ADD131121:ADD131126 AMZ131121:AMZ131126 AWV131121:AWV131126 BGR131121:BGR131126 BQN131121:BQN131126 CAJ131121:CAJ131126 CKF131121:CKF131126 CUB131121:CUB131126 DDX131121:DDX131126 DNT131121:DNT131126 DXP131121:DXP131126 EHL131121:EHL131126 ERH131121:ERH131126 FBD131121:FBD131126 FKZ131121:FKZ131126 FUV131121:FUV131126 GER131121:GER131126 GON131121:GON131126 GYJ131121:GYJ131126 HIF131121:HIF131126 HSB131121:HSB131126 IBX131121:IBX131126 ILT131121:ILT131126 IVP131121:IVP131126 JFL131121:JFL131126 JPH131121:JPH131126 JZD131121:JZD131126 KIZ131121:KIZ131126 KSV131121:KSV131126 LCR131121:LCR131126 LMN131121:LMN131126 LWJ131121:LWJ131126 MGF131121:MGF131126 MQB131121:MQB131126 MZX131121:MZX131126 NJT131121:NJT131126 NTP131121:NTP131126 ODL131121:ODL131126 ONH131121:ONH131126 OXD131121:OXD131126 PGZ131121:PGZ131126 PQV131121:PQV131126 QAR131121:QAR131126 QKN131121:QKN131126 QUJ131121:QUJ131126 REF131121:REF131126 ROB131121:ROB131126 RXX131121:RXX131126 SHT131121:SHT131126 SRP131121:SRP131126 TBL131121:TBL131126 TLH131121:TLH131126 TVD131121:TVD131126 UEZ131121:UEZ131126 UOV131121:UOV131126 UYR131121:UYR131126 VIN131121:VIN131126 VSJ131121:VSJ131126 WCF131121:WCF131126 WMB131121:WMB131126 WVX131121:WVX131126 P196668:P196673 JL196657:JL196662 TH196657:TH196662 ADD196657:ADD196662 AMZ196657:AMZ196662 AWV196657:AWV196662 BGR196657:BGR196662 BQN196657:BQN196662 CAJ196657:CAJ196662 CKF196657:CKF196662 CUB196657:CUB196662 DDX196657:DDX196662 DNT196657:DNT196662 DXP196657:DXP196662 EHL196657:EHL196662 ERH196657:ERH196662 FBD196657:FBD196662 FKZ196657:FKZ196662 FUV196657:FUV196662 GER196657:GER196662 GON196657:GON196662 GYJ196657:GYJ196662 HIF196657:HIF196662 HSB196657:HSB196662 IBX196657:IBX196662 ILT196657:ILT196662 IVP196657:IVP196662 JFL196657:JFL196662 JPH196657:JPH196662 JZD196657:JZD196662 KIZ196657:KIZ196662 KSV196657:KSV196662 LCR196657:LCR196662 LMN196657:LMN196662 LWJ196657:LWJ196662 MGF196657:MGF196662 MQB196657:MQB196662 MZX196657:MZX196662 NJT196657:NJT196662 NTP196657:NTP196662 ODL196657:ODL196662 ONH196657:ONH196662 OXD196657:OXD196662 PGZ196657:PGZ196662 PQV196657:PQV196662 QAR196657:QAR196662 QKN196657:QKN196662 QUJ196657:QUJ196662 REF196657:REF196662 ROB196657:ROB196662 RXX196657:RXX196662 SHT196657:SHT196662 SRP196657:SRP196662 TBL196657:TBL196662 TLH196657:TLH196662 TVD196657:TVD196662 UEZ196657:UEZ196662 UOV196657:UOV196662 UYR196657:UYR196662 VIN196657:VIN196662 VSJ196657:VSJ196662 WCF196657:WCF196662 WMB196657:WMB196662 WVX196657:WVX196662 P262204:P262209 JL262193:JL262198 TH262193:TH262198 ADD262193:ADD262198 AMZ262193:AMZ262198 AWV262193:AWV262198 BGR262193:BGR262198 BQN262193:BQN262198 CAJ262193:CAJ262198 CKF262193:CKF262198 CUB262193:CUB262198 DDX262193:DDX262198 DNT262193:DNT262198 DXP262193:DXP262198 EHL262193:EHL262198 ERH262193:ERH262198 FBD262193:FBD262198 FKZ262193:FKZ262198 FUV262193:FUV262198 GER262193:GER262198 GON262193:GON262198 GYJ262193:GYJ262198 HIF262193:HIF262198 HSB262193:HSB262198 IBX262193:IBX262198 ILT262193:ILT262198 IVP262193:IVP262198 JFL262193:JFL262198 JPH262193:JPH262198 JZD262193:JZD262198 KIZ262193:KIZ262198 KSV262193:KSV262198 LCR262193:LCR262198 LMN262193:LMN262198 LWJ262193:LWJ262198 MGF262193:MGF262198 MQB262193:MQB262198 MZX262193:MZX262198 NJT262193:NJT262198 NTP262193:NTP262198 ODL262193:ODL262198 ONH262193:ONH262198 OXD262193:OXD262198 PGZ262193:PGZ262198 PQV262193:PQV262198 QAR262193:QAR262198 QKN262193:QKN262198 QUJ262193:QUJ262198 REF262193:REF262198 ROB262193:ROB262198 RXX262193:RXX262198 SHT262193:SHT262198 SRP262193:SRP262198 TBL262193:TBL262198 TLH262193:TLH262198 TVD262193:TVD262198 UEZ262193:UEZ262198 UOV262193:UOV262198 UYR262193:UYR262198 VIN262193:VIN262198 VSJ262193:VSJ262198 WCF262193:WCF262198 WMB262193:WMB262198 WVX262193:WVX262198 P327740:P327745 JL327729:JL327734 TH327729:TH327734 ADD327729:ADD327734 AMZ327729:AMZ327734 AWV327729:AWV327734 BGR327729:BGR327734 BQN327729:BQN327734 CAJ327729:CAJ327734 CKF327729:CKF327734 CUB327729:CUB327734 DDX327729:DDX327734 DNT327729:DNT327734 DXP327729:DXP327734 EHL327729:EHL327734 ERH327729:ERH327734 FBD327729:FBD327734 FKZ327729:FKZ327734 FUV327729:FUV327734 GER327729:GER327734 GON327729:GON327734 GYJ327729:GYJ327734 HIF327729:HIF327734 HSB327729:HSB327734 IBX327729:IBX327734 ILT327729:ILT327734 IVP327729:IVP327734 JFL327729:JFL327734 JPH327729:JPH327734 JZD327729:JZD327734 KIZ327729:KIZ327734 KSV327729:KSV327734 LCR327729:LCR327734 LMN327729:LMN327734 LWJ327729:LWJ327734 MGF327729:MGF327734 MQB327729:MQB327734 MZX327729:MZX327734 NJT327729:NJT327734 NTP327729:NTP327734 ODL327729:ODL327734 ONH327729:ONH327734 OXD327729:OXD327734 PGZ327729:PGZ327734 PQV327729:PQV327734 QAR327729:QAR327734 QKN327729:QKN327734 QUJ327729:QUJ327734 REF327729:REF327734 ROB327729:ROB327734 RXX327729:RXX327734 SHT327729:SHT327734 SRP327729:SRP327734 TBL327729:TBL327734 TLH327729:TLH327734 TVD327729:TVD327734 UEZ327729:UEZ327734 UOV327729:UOV327734 UYR327729:UYR327734 VIN327729:VIN327734 VSJ327729:VSJ327734 WCF327729:WCF327734 WMB327729:WMB327734 WVX327729:WVX327734 P393276:P393281 JL393265:JL393270 TH393265:TH393270 ADD393265:ADD393270 AMZ393265:AMZ393270 AWV393265:AWV393270 BGR393265:BGR393270 BQN393265:BQN393270 CAJ393265:CAJ393270 CKF393265:CKF393270 CUB393265:CUB393270 DDX393265:DDX393270 DNT393265:DNT393270 DXP393265:DXP393270 EHL393265:EHL393270 ERH393265:ERH393270 FBD393265:FBD393270 FKZ393265:FKZ393270 FUV393265:FUV393270 GER393265:GER393270 GON393265:GON393270 GYJ393265:GYJ393270 HIF393265:HIF393270 HSB393265:HSB393270 IBX393265:IBX393270 ILT393265:ILT393270 IVP393265:IVP393270 JFL393265:JFL393270 JPH393265:JPH393270 JZD393265:JZD393270 KIZ393265:KIZ393270 KSV393265:KSV393270 LCR393265:LCR393270 LMN393265:LMN393270 LWJ393265:LWJ393270 MGF393265:MGF393270 MQB393265:MQB393270 MZX393265:MZX393270 NJT393265:NJT393270 NTP393265:NTP393270 ODL393265:ODL393270 ONH393265:ONH393270 OXD393265:OXD393270 PGZ393265:PGZ393270 PQV393265:PQV393270 QAR393265:QAR393270 QKN393265:QKN393270 QUJ393265:QUJ393270 REF393265:REF393270 ROB393265:ROB393270 RXX393265:RXX393270 SHT393265:SHT393270 SRP393265:SRP393270 TBL393265:TBL393270 TLH393265:TLH393270 TVD393265:TVD393270 UEZ393265:UEZ393270 UOV393265:UOV393270 UYR393265:UYR393270 VIN393265:VIN393270 VSJ393265:VSJ393270 WCF393265:WCF393270 WMB393265:WMB393270 WVX393265:WVX393270 P458812:P458817 JL458801:JL458806 TH458801:TH458806 ADD458801:ADD458806 AMZ458801:AMZ458806 AWV458801:AWV458806 BGR458801:BGR458806 BQN458801:BQN458806 CAJ458801:CAJ458806 CKF458801:CKF458806 CUB458801:CUB458806 DDX458801:DDX458806 DNT458801:DNT458806 DXP458801:DXP458806 EHL458801:EHL458806 ERH458801:ERH458806 FBD458801:FBD458806 FKZ458801:FKZ458806 FUV458801:FUV458806 GER458801:GER458806 GON458801:GON458806 GYJ458801:GYJ458806 HIF458801:HIF458806 HSB458801:HSB458806 IBX458801:IBX458806 ILT458801:ILT458806 IVP458801:IVP458806 JFL458801:JFL458806 JPH458801:JPH458806 JZD458801:JZD458806 KIZ458801:KIZ458806 KSV458801:KSV458806 LCR458801:LCR458806 LMN458801:LMN458806 LWJ458801:LWJ458806 MGF458801:MGF458806 MQB458801:MQB458806 MZX458801:MZX458806 NJT458801:NJT458806 NTP458801:NTP458806 ODL458801:ODL458806 ONH458801:ONH458806 OXD458801:OXD458806 PGZ458801:PGZ458806 PQV458801:PQV458806 QAR458801:QAR458806 QKN458801:QKN458806 QUJ458801:QUJ458806 REF458801:REF458806 ROB458801:ROB458806 RXX458801:RXX458806 SHT458801:SHT458806 SRP458801:SRP458806 TBL458801:TBL458806 TLH458801:TLH458806 TVD458801:TVD458806 UEZ458801:UEZ458806 UOV458801:UOV458806 UYR458801:UYR458806 VIN458801:VIN458806 VSJ458801:VSJ458806 WCF458801:WCF458806 WMB458801:WMB458806 WVX458801:WVX458806 P524348:P524353 JL524337:JL524342 TH524337:TH524342 ADD524337:ADD524342 AMZ524337:AMZ524342 AWV524337:AWV524342 BGR524337:BGR524342 BQN524337:BQN524342 CAJ524337:CAJ524342 CKF524337:CKF524342 CUB524337:CUB524342 DDX524337:DDX524342 DNT524337:DNT524342 DXP524337:DXP524342 EHL524337:EHL524342 ERH524337:ERH524342 FBD524337:FBD524342 FKZ524337:FKZ524342 FUV524337:FUV524342 GER524337:GER524342 GON524337:GON524342 GYJ524337:GYJ524342 HIF524337:HIF524342 HSB524337:HSB524342 IBX524337:IBX524342 ILT524337:ILT524342 IVP524337:IVP524342 JFL524337:JFL524342 JPH524337:JPH524342 JZD524337:JZD524342 KIZ524337:KIZ524342 KSV524337:KSV524342 LCR524337:LCR524342 LMN524337:LMN524342 LWJ524337:LWJ524342 MGF524337:MGF524342 MQB524337:MQB524342 MZX524337:MZX524342 NJT524337:NJT524342 NTP524337:NTP524342 ODL524337:ODL524342 ONH524337:ONH524342 OXD524337:OXD524342 PGZ524337:PGZ524342 PQV524337:PQV524342 QAR524337:QAR524342 QKN524337:QKN524342 QUJ524337:QUJ524342 REF524337:REF524342 ROB524337:ROB524342 RXX524337:RXX524342 SHT524337:SHT524342 SRP524337:SRP524342 TBL524337:TBL524342 TLH524337:TLH524342 TVD524337:TVD524342 UEZ524337:UEZ524342 UOV524337:UOV524342 UYR524337:UYR524342 VIN524337:VIN524342 VSJ524337:VSJ524342 WCF524337:WCF524342 WMB524337:WMB524342 WVX524337:WVX524342 P589884:P589889 JL589873:JL589878 TH589873:TH589878 ADD589873:ADD589878 AMZ589873:AMZ589878 AWV589873:AWV589878 BGR589873:BGR589878 BQN589873:BQN589878 CAJ589873:CAJ589878 CKF589873:CKF589878 CUB589873:CUB589878 DDX589873:DDX589878 DNT589873:DNT589878 DXP589873:DXP589878 EHL589873:EHL589878 ERH589873:ERH589878 FBD589873:FBD589878 FKZ589873:FKZ589878 FUV589873:FUV589878 GER589873:GER589878 GON589873:GON589878 GYJ589873:GYJ589878 HIF589873:HIF589878 HSB589873:HSB589878 IBX589873:IBX589878 ILT589873:ILT589878 IVP589873:IVP589878 JFL589873:JFL589878 JPH589873:JPH589878 JZD589873:JZD589878 KIZ589873:KIZ589878 KSV589873:KSV589878 LCR589873:LCR589878 LMN589873:LMN589878 LWJ589873:LWJ589878 MGF589873:MGF589878 MQB589873:MQB589878 MZX589873:MZX589878 NJT589873:NJT589878 NTP589873:NTP589878 ODL589873:ODL589878 ONH589873:ONH589878 OXD589873:OXD589878 PGZ589873:PGZ589878 PQV589873:PQV589878 QAR589873:QAR589878 QKN589873:QKN589878 QUJ589873:QUJ589878 REF589873:REF589878 ROB589873:ROB589878 RXX589873:RXX589878 SHT589873:SHT589878 SRP589873:SRP589878 TBL589873:TBL589878 TLH589873:TLH589878 TVD589873:TVD589878 UEZ589873:UEZ589878 UOV589873:UOV589878 UYR589873:UYR589878 VIN589873:VIN589878 VSJ589873:VSJ589878 WCF589873:WCF589878 WMB589873:WMB589878 WVX589873:WVX589878 P655420:P655425 JL655409:JL655414 TH655409:TH655414 ADD655409:ADD655414 AMZ655409:AMZ655414 AWV655409:AWV655414 BGR655409:BGR655414 BQN655409:BQN655414 CAJ655409:CAJ655414 CKF655409:CKF655414 CUB655409:CUB655414 DDX655409:DDX655414 DNT655409:DNT655414 DXP655409:DXP655414 EHL655409:EHL655414 ERH655409:ERH655414 FBD655409:FBD655414 FKZ655409:FKZ655414 FUV655409:FUV655414 GER655409:GER655414 GON655409:GON655414 GYJ655409:GYJ655414 HIF655409:HIF655414 HSB655409:HSB655414 IBX655409:IBX655414 ILT655409:ILT655414 IVP655409:IVP655414 JFL655409:JFL655414 JPH655409:JPH655414 JZD655409:JZD655414 KIZ655409:KIZ655414 KSV655409:KSV655414 LCR655409:LCR655414 LMN655409:LMN655414 LWJ655409:LWJ655414 MGF655409:MGF655414 MQB655409:MQB655414 MZX655409:MZX655414 NJT655409:NJT655414 NTP655409:NTP655414 ODL655409:ODL655414 ONH655409:ONH655414 OXD655409:OXD655414 PGZ655409:PGZ655414 PQV655409:PQV655414 QAR655409:QAR655414 QKN655409:QKN655414 QUJ655409:QUJ655414 REF655409:REF655414 ROB655409:ROB655414 RXX655409:RXX655414 SHT655409:SHT655414 SRP655409:SRP655414 TBL655409:TBL655414 TLH655409:TLH655414 TVD655409:TVD655414 UEZ655409:UEZ655414 UOV655409:UOV655414 UYR655409:UYR655414 VIN655409:VIN655414 VSJ655409:VSJ655414 WCF655409:WCF655414 WMB655409:WMB655414 WVX655409:WVX655414 P720956:P720961 JL720945:JL720950 TH720945:TH720950 ADD720945:ADD720950 AMZ720945:AMZ720950 AWV720945:AWV720950 BGR720945:BGR720950 BQN720945:BQN720950 CAJ720945:CAJ720950 CKF720945:CKF720950 CUB720945:CUB720950 DDX720945:DDX720950 DNT720945:DNT720950 DXP720945:DXP720950 EHL720945:EHL720950 ERH720945:ERH720950 FBD720945:FBD720950 FKZ720945:FKZ720950 FUV720945:FUV720950 GER720945:GER720950 GON720945:GON720950 GYJ720945:GYJ720950 HIF720945:HIF720950 HSB720945:HSB720950 IBX720945:IBX720950 ILT720945:ILT720950 IVP720945:IVP720950 JFL720945:JFL720950 JPH720945:JPH720950 JZD720945:JZD720950 KIZ720945:KIZ720950 KSV720945:KSV720950 LCR720945:LCR720950 LMN720945:LMN720950 LWJ720945:LWJ720950 MGF720945:MGF720950 MQB720945:MQB720950 MZX720945:MZX720950 NJT720945:NJT720950 NTP720945:NTP720950 ODL720945:ODL720950 ONH720945:ONH720950 OXD720945:OXD720950 PGZ720945:PGZ720950 PQV720945:PQV720950 QAR720945:QAR720950 QKN720945:QKN720950 QUJ720945:QUJ720950 REF720945:REF720950 ROB720945:ROB720950 RXX720945:RXX720950 SHT720945:SHT720950 SRP720945:SRP720950 TBL720945:TBL720950 TLH720945:TLH720950 TVD720945:TVD720950 UEZ720945:UEZ720950 UOV720945:UOV720950 UYR720945:UYR720950 VIN720945:VIN720950 VSJ720945:VSJ720950 WCF720945:WCF720950 WMB720945:WMB720950 WVX720945:WVX720950 P786492:P786497 JL786481:JL786486 TH786481:TH786486 ADD786481:ADD786486 AMZ786481:AMZ786486 AWV786481:AWV786486 BGR786481:BGR786486 BQN786481:BQN786486 CAJ786481:CAJ786486 CKF786481:CKF786486 CUB786481:CUB786486 DDX786481:DDX786486 DNT786481:DNT786486 DXP786481:DXP786486 EHL786481:EHL786486 ERH786481:ERH786486 FBD786481:FBD786486 FKZ786481:FKZ786486 FUV786481:FUV786486 GER786481:GER786486 GON786481:GON786486 GYJ786481:GYJ786486 HIF786481:HIF786486 HSB786481:HSB786486 IBX786481:IBX786486 ILT786481:ILT786486 IVP786481:IVP786486 JFL786481:JFL786486 JPH786481:JPH786486 JZD786481:JZD786486 KIZ786481:KIZ786486 KSV786481:KSV786486 LCR786481:LCR786486 LMN786481:LMN786486 LWJ786481:LWJ786486 MGF786481:MGF786486 MQB786481:MQB786486 MZX786481:MZX786486 NJT786481:NJT786486 NTP786481:NTP786486 ODL786481:ODL786486 ONH786481:ONH786486 OXD786481:OXD786486 PGZ786481:PGZ786486 PQV786481:PQV786486 QAR786481:QAR786486 QKN786481:QKN786486 QUJ786481:QUJ786486 REF786481:REF786486 ROB786481:ROB786486 RXX786481:RXX786486 SHT786481:SHT786486 SRP786481:SRP786486 TBL786481:TBL786486 TLH786481:TLH786486 TVD786481:TVD786486 UEZ786481:UEZ786486 UOV786481:UOV786486 UYR786481:UYR786486 VIN786481:VIN786486 VSJ786481:VSJ786486 WCF786481:WCF786486 WMB786481:WMB786486 WVX786481:WVX786486 P852028:P852033 JL852017:JL852022 TH852017:TH852022 ADD852017:ADD852022 AMZ852017:AMZ852022 AWV852017:AWV852022 BGR852017:BGR852022 BQN852017:BQN852022 CAJ852017:CAJ852022 CKF852017:CKF852022 CUB852017:CUB852022 DDX852017:DDX852022 DNT852017:DNT852022 DXP852017:DXP852022 EHL852017:EHL852022 ERH852017:ERH852022 FBD852017:FBD852022 FKZ852017:FKZ852022 FUV852017:FUV852022 GER852017:GER852022 GON852017:GON852022 GYJ852017:GYJ852022 HIF852017:HIF852022 HSB852017:HSB852022 IBX852017:IBX852022 ILT852017:ILT852022 IVP852017:IVP852022 JFL852017:JFL852022 JPH852017:JPH852022 JZD852017:JZD852022 KIZ852017:KIZ852022 KSV852017:KSV852022 LCR852017:LCR852022 LMN852017:LMN852022 LWJ852017:LWJ852022 MGF852017:MGF852022 MQB852017:MQB852022 MZX852017:MZX852022 NJT852017:NJT852022 NTP852017:NTP852022 ODL852017:ODL852022 ONH852017:ONH852022 OXD852017:OXD852022 PGZ852017:PGZ852022 PQV852017:PQV852022 QAR852017:QAR852022 QKN852017:QKN852022 QUJ852017:QUJ852022 REF852017:REF852022 ROB852017:ROB852022 RXX852017:RXX852022 SHT852017:SHT852022 SRP852017:SRP852022 TBL852017:TBL852022 TLH852017:TLH852022 TVD852017:TVD852022 UEZ852017:UEZ852022 UOV852017:UOV852022 UYR852017:UYR852022 VIN852017:VIN852022 VSJ852017:VSJ852022 WCF852017:WCF852022 WMB852017:WMB852022 WVX852017:WVX852022 P917564:P917569 JL917553:JL917558 TH917553:TH917558 ADD917553:ADD917558 AMZ917553:AMZ917558 AWV917553:AWV917558 BGR917553:BGR917558 BQN917553:BQN917558 CAJ917553:CAJ917558 CKF917553:CKF917558 CUB917553:CUB917558 DDX917553:DDX917558 DNT917553:DNT917558 DXP917553:DXP917558 EHL917553:EHL917558 ERH917553:ERH917558 FBD917553:FBD917558 FKZ917553:FKZ917558 FUV917553:FUV917558 GER917553:GER917558 GON917553:GON917558 GYJ917553:GYJ917558 HIF917553:HIF917558 HSB917553:HSB917558 IBX917553:IBX917558 ILT917553:ILT917558 IVP917553:IVP917558 JFL917553:JFL917558 JPH917553:JPH917558 JZD917553:JZD917558 KIZ917553:KIZ917558 KSV917553:KSV917558 LCR917553:LCR917558 LMN917553:LMN917558 LWJ917553:LWJ917558 MGF917553:MGF917558 MQB917553:MQB917558 MZX917553:MZX917558 NJT917553:NJT917558 NTP917553:NTP917558 ODL917553:ODL917558 ONH917553:ONH917558 OXD917553:OXD917558 PGZ917553:PGZ917558 PQV917553:PQV917558 QAR917553:QAR917558 QKN917553:QKN917558 QUJ917553:QUJ917558 REF917553:REF917558 ROB917553:ROB917558 RXX917553:RXX917558 SHT917553:SHT917558 SRP917553:SRP917558 TBL917553:TBL917558 TLH917553:TLH917558 TVD917553:TVD917558 UEZ917553:UEZ917558 UOV917553:UOV917558 UYR917553:UYR917558 VIN917553:VIN917558 VSJ917553:VSJ917558 WCF917553:WCF917558 WMB917553:WMB917558 WVX917553:WVX917558 P983100:P983105 JL983089:JL983094 TH983089:TH983094 ADD983089:ADD983094 AMZ983089:AMZ983094 AWV983089:AWV983094 BGR983089:BGR983094 BQN983089:BQN983094 CAJ983089:CAJ983094 CKF983089:CKF983094 CUB983089:CUB983094 DDX983089:DDX983094 DNT983089:DNT983094 DXP983089:DXP983094 EHL983089:EHL983094 ERH983089:ERH983094 FBD983089:FBD983094 FKZ983089:FKZ983094 FUV983089:FUV983094 GER983089:GER983094 GON983089:GON983094 GYJ983089:GYJ983094 HIF983089:HIF983094 HSB983089:HSB983094 IBX983089:IBX983094 ILT983089:ILT983094 IVP983089:IVP983094 JFL983089:JFL983094 JPH983089:JPH983094 JZD983089:JZD983094 KIZ983089:KIZ983094 KSV983089:KSV983094 LCR983089:LCR983094 LMN983089:LMN983094 LWJ983089:LWJ983094 MGF983089:MGF983094 MQB983089:MQB983094 MZX983089:MZX983094 NJT983089:NJT983094 NTP983089:NTP983094 ODL983089:ODL983094 ONH983089:ONH983094 OXD983089:OXD983094 PGZ983089:PGZ983094 PQV983089:PQV983094 QAR983089:QAR983094 QKN983089:QKN983094 QUJ983089:QUJ983094 REF983089:REF983094 ROB983089:ROB983094 RXX983089:RXX983094 SHT983089:SHT983094 SRP983089:SRP983094 TBL983089:TBL983094 TLH983089:TLH983094 TVD983089:TVD983094 UEZ983089:UEZ983094 UOV983089:UOV983094 UYR983089:UYR983094 VIN983089:VIN983094 VSJ983089:VSJ983094 WCF983089:WCF983094 WMB983089:WMB983094 WVX983089:WVX983094 P22:P24 JL26:JL28 TH26:TH28 ADD26:ADD28 AMZ26:AMZ28 AWV26:AWV28 BGR26:BGR28 BQN26:BQN28 CAJ26:CAJ28 CKF26:CKF28 CUB26:CUB28 DDX26:DDX28 DNT26:DNT28 DXP26:DXP28 EHL26:EHL28 ERH26:ERH28 FBD26:FBD28 FKZ26:FKZ28 FUV26:FUV28 GER26:GER28 GON26:GON28 GYJ26:GYJ28 HIF26:HIF28 HSB26:HSB28 IBX26:IBX28 ILT26:ILT28 IVP26:IVP28 JFL26:JFL28 JPH26:JPH28 JZD26:JZD28 KIZ26:KIZ28 KSV26:KSV28 LCR26:LCR28 LMN26:LMN28 LWJ26:LWJ28 MGF26:MGF28 MQB26:MQB28 MZX26:MZX28 NJT26:NJT28 NTP26:NTP28 ODL26:ODL28 ONH26:ONH28 OXD26:OXD28 PGZ26:PGZ28 PQV26:PQV28 QAR26:QAR28 QKN26:QKN28 QUJ26:QUJ28 REF26:REF28 ROB26:ROB28 RXX26:RXX28 SHT26:SHT28 SRP26:SRP28 TBL26:TBL28 TLH26:TLH28 TVD26:TVD28 UEZ26:UEZ28 UOV26:UOV28 UYR26:UYR28 VIN26:VIN28 VSJ26:VSJ28 WCF26:WCF28 WMB26:WMB28 WVX26:WVX28 P65568:P65573 JL65557:JL65562 TH65557:TH65562 ADD65557:ADD65562 AMZ65557:AMZ65562 AWV65557:AWV65562 BGR65557:BGR65562 BQN65557:BQN65562 CAJ65557:CAJ65562 CKF65557:CKF65562 CUB65557:CUB65562 DDX65557:DDX65562 DNT65557:DNT65562 DXP65557:DXP65562 EHL65557:EHL65562 ERH65557:ERH65562 FBD65557:FBD65562 FKZ65557:FKZ65562 FUV65557:FUV65562 GER65557:GER65562 GON65557:GON65562 GYJ65557:GYJ65562 HIF65557:HIF65562 HSB65557:HSB65562 IBX65557:IBX65562 ILT65557:ILT65562 IVP65557:IVP65562 JFL65557:JFL65562 JPH65557:JPH65562 JZD65557:JZD65562 KIZ65557:KIZ65562 KSV65557:KSV65562 LCR65557:LCR65562 LMN65557:LMN65562 LWJ65557:LWJ65562 MGF65557:MGF65562 MQB65557:MQB65562 MZX65557:MZX65562 NJT65557:NJT65562 NTP65557:NTP65562 ODL65557:ODL65562 ONH65557:ONH65562 OXD65557:OXD65562 PGZ65557:PGZ65562 PQV65557:PQV65562 QAR65557:QAR65562 QKN65557:QKN65562 QUJ65557:QUJ65562 REF65557:REF65562 ROB65557:ROB65562 RXX65557:RXX65562 SHT65557:SHT65562 SRP65557:SRP65562 TBL65557:TBL65562 TLH65557:TLH65562 TVD65557:TVD65562 UEZ65557:UEZ65562 UOV65557:UOV65562 UYR65557:UYR65562 VIN65557:VIN65562 VSJ65557:VSJ65562 WCF65557:WCF65562 WMB65557:WMB65562 WVX65557:WVX65562 P131104:P131109 JL131093:JL131098 TH131093:TH131098 ADD131093:ADD131098 AMZ131093:AMZ131098 AWV131093:AWV131098 BGR131093:BGR131098 BQN131093:BQN131098 CAJ131093:CAJ131098 CKF131093:CKF131098 CUB131093:CUB131098 DDX131093:DDX131098 DNT131093:DNT131098 DXP131093:DXP131098 EHL131093:EHL131098 ERH131093:ERH131098 FBD131093:FBD131098 FKZ131093:FKZ131098 FUV131093:FUV131098 GER131093:GER131098 GON131093:GON131098 GYJ131093:GYJ131098 HIF131093:HIF131098 HSB131093:HSB131098 IBX131093:IBX131098 ILT131093:ILT131098 IVP131093:IVP131098 JFL131093:JFL131098 JPH131093:JPH131098 JZD131093:JZD131098 KIZ131093:KIZ131098 KSV131093:KSV131098 LCR131093:LCR131098 LMN131093:LMN131098 LWJ131093:LWJ131098 MGF131093:MGF131098 MQB131093:MQB131098 MZX131093:MZX131098 NJT131093:NJT131098 NTP131093:NTP131098 ODL131093:ODL131098 ONH131093:ONH131098 OXD131093:OXD131098 PGZ131093:PGZ131098 PQV131093:PQV131098 QAR131093:QAR131098 QKN131093:QKN131098 QUJ131093:QUJ131098 REF131093:REF131098 ROB131093:ROB131098 RXX131093:RXX131098 SHT131093:SHT131098 SRP131093:SRP131098 TBL131093:TBL131098 TLH131093:TLH131098 TVD131093:TVD131098 UEZ131093:UEZ131098 UOV131093:UOV131098 UYR131093:UYR131098 VIN131093:VIN131098 VSJ131093:VSJ131098 WCF131093:WCF131098 WMB131093:WMB131098 WVX131093:WVX131098 P196640:P196645 JL196629:JL196634 TH196629:TH196634 ADD196629:ADD196634 AMZ196629:AMZ196634 AWV196629:AWV196634 BGR196629:BGR196634 BQN196629:BQN196634 CAJ196629:CAJ196634 CKF196629:CKF196634 CUB196629:CUB196634 DDX196629:DDX196634 DNT196629:DNT196634 DXP196629:DXP196634 EHL196629:EHL196634 ERH196629:ERH196634 FBD196629:FBD196634 FKZ196629:FKZ196634 FUV196629:FUV196634 GER196629:GER196634 GON196629:GON196634 GYJ196629:GYJ196634 HIF196629:HIF196634 HSB196629:HSB196634 IBX196629:IBX196634 ILT196629:ILT196634 IVP196629:IVP196634 JFL196629:JFL196634 JPH196629:JPH196634 JZD196629:JZD196634 KIZ196629:KIZ196634 KSV196629:KSV196634 LCR196629:LCR196634 LMN196629:LMN196634 LWJ196629:LWJ196634 MGF196629:MGF196634 MQB196629:MQB196634 MZX196629:MZX196634 NJT196629:NJT196634 NTP196629:NTP196634 ODL196629:ODL196634 ONH196629:ONH196634 OXD196629:OXD196634 PGZ196629:PGZ196634 PQV196629:PQV196634 QAR196629:QAR196634 QKN196629:QKN196634 QUJ196629:QUJ196634 REF196629:REF196634 ROB196629:ROB196634 RXX196629:RXX196634 SHT196629:SHT196634 SRP196629:SRP196634 TBL196629:TBL196634 TLH196629:TLH196634 TVD196629:TVD196634 UEZ196629:UEZ196634 UOV196629:UOV196634 UYR196629:UYR196634 VIN196629:VIN196634 VSJ196629:VSJ196634 WCF196629:WCF196634 WMB196629:WMB196634 WVX196629:WVX196634 P262176:P262181 JL262165:JL262170 TH262165:TH262170 ADD262165:ADD262170 AMZ262165:AMZ262170 AWV262165:AWV262170 BGR262165:BGR262170 BQN262165:BQN262170 CAJ262165:CAJ262170 CKF262165:CKF262170 CUB262165:CUB262170 DDX262165:DDX262170 DNT262165:DNT262170 DXP262165:DXP262170 EHL262165:EHL262170 ERH262165:ERH262170 FBD262165:FBD262170 FKZ262165:FKZ262170 FUV262165:FUV262170 GER262165:GER262170 GON262165:GON262170 GYJ262165:GYJ262170 HIF262165:HIF262170 HSB262165:HSB262170 IBX262165:IBX262170 ILT262165:ILT262170 IVP262165:IVP262170 JFL262165:JFL262170 JPH262165:JPH262170 JZD262165:JZD262170 KIZ262165:KIZ262170 KSV262165:KSV262170 LCR262165:LCR262170 LMN262165:LMN262170 LWJ262165:LWJ262170 MGF262165:MGF262170 MQB262165:MQB262170 MZX262165:MZX262170 NJT262165:NJT262170 NTP262165:NTP262170 ODL262165:ODL262170 ONH262165:ONH262170 OXD262165:OXD262170 PGZ262165:PGZ262170 PQV262165:PQV262170 QAR262165:QAR262170 QKN262165:QKN262170 QUJ262165:QUJ262170 REF262165:REF262170 ROB262165:ROB262170 RXX262165:RXX262170 SHT262165:SHT262170 SRP262165:SRP262170 TBL262165:TBL262170 TLH262165:TLH262170 TVD262165:TVD262170 UEZ262165:UEZ262170 UOV262165:UOV262170 UYR262165:UYR262170 VIN262165:VIN262170 VSJ262165:VSJ262170 WCF262165:WCF262170 WMB262165:WMB262170 WVX262165:WVX262170 P327712:P327717 JL327701:JL327706 TH327701:TH327706 ADD327701:ADD327706 AMZ327701:AMZ327706 AWV327701:AWV327706 BGR327701:BGR327706 BQN327701:BQN327706 CAJ327701:CAJ327706 CKF327701:CKF327706 CUB327701:CUB327706 DDX327701:DDX327706 DNT327701:DNT327706 DXP327701:DXP327706 EHL327701:EHL327706 ERH327701:ERH327706 FBD327701:FBD327706 FKZ327701:FKZ327706 FUV327701:FUV327706 GER327701:GER327706 GON327701:GON327706 GYJ327701:GYJ327706 HIF327701:HIF327706 HSB327701:HSB327706 IBX327701:IBX327706 ILT327701:ILT327706 IVP327701:IVP327706 JFL327701:JFL327706 JPH327701:JPH327706 JZD327701:JZD327706 KIZ327701:KIZ327706 KSV327701:KSV327706 LCR327701:LCR327706 LMN327701:LMN327706 LWJ327701:LWJ327706 MGF327701:MGF327706 MQB327701:MQB327706 MZX327701:MZX327706 NJT327701:NJT327706 NTP327701:NTP327706 ODL327701:ODL327706 ONH327701:ONH327706 OXD327701:OXD327706 PGZ327701:PGZ327706 PQV327701:PQV327706 QAR327701:QAR327706 QKN327701:QKN327706 QUJ327701:QUJ327706 REF327701:REF327706 ROB327701:ROB327706 RXX327701:RXX327706 SHT327701:SHT327706 SRP327701:SRP327706 TBL327701:TBL327706 TLH327701:TLH327706 TVD327701:TVD327706 UEZ327701:UEZ327706 UOV327701:UOV327706 UYR327701:UYR327706 VIN327701:VIN327706 VSJ327701:VSJ327706 WCF327701:WCF327706 WMB327701:WMB327706 WVX327701:WVX327706 P393248:P393253 JL393237:JL393242 TH393237:TH393242 ADD393237:ADD393242 AMZ393237:AMZ393242 AWV393237:AWV393242 BGR393237:BGR393242 BQN393237:BQN393242 CAJ393237:CAJ393242 CKF393237:CKF393242 CUB393237:CUB393242 DDX393237:DDX393242 DNT393237:DNT393242 DXP393237:DXP393242 EHL393237:EHL393242 ERH393237:ERH393242 FBD393237:FBD393242 FKZ393237:FKZ393242 FUV393237:FUV393242 GER393237:GER393242 GON393237:GON393242 GYJ393237:GYJ393242 HIF393237:HIF393242 HSB393237:HSB393242 IBX393237:IBX393242 ILT393237:ILT393242 IVP393237:IVP393242 JFL393237:JFL393242 JPH393237:JPH393242 JZD393237:JZD393242 KIZ393237:KIZ393242 KSV393237:KSV393242 LCR393237:LCR393242 LMN393237:LMN393242 LWJ393237:LWJ393242 MGF393237:MGF393242 MQB393237:MQB393242 MZX393237:MZX393242 NJT393237:NJT393242 NTP393237:NTP393242 ODL393237:ODL393242 ONH393237:ONH393242 OXD393237:OXD393242 PGZ393237:PGZ393242 PQV393237:PQV393242 QAR393237:QAR393242 QKN393237:QKN393242 QUJ393237:QUJ393242 REF393237:REF393242 ROB393237:ROB393242 RXX393237:RXX393242 SHT393237:SHT393242 SRP393237:SRP393242 TBL393237:TBL393242 TLH393237:TLH393242 TVD393237:TVD393242 UEZ393237:UEZ393242 UOV393237:UOV393242 UYR393237:UYR393242 VIN393237:VIN393242 VSJ393237:VSJ393242 WCF393237:WCF393242 WMB393237:WMB393242 WVX393237:WVX393242 P458784:P458789 JL458773:JL458778 TH458773:TH458778 ADD458773:ADD458778 AMZ458773:AMZ458778 AWV458773:AWV458778 BGR458773:BGR458778 BQN458773:BQN458778 CAJ458773:CAJ458778 CKF458773:CKF458778 CUB458773:CUB458778 DDX458773:DDX458778 DNT458773:DNT458778 DXP458773:DXP458778 EHL458773:EHL458778 ERH458773:ERH458778 FBD458773:FBD458778 FKZ458773:FKZ458778 FUV458773:FUV458778 GER458773:GER458778 GON458773:GON458778 GYJ458773:GYJ458778 HIF458773:HIF458778 HSB458773:HSB458778 IBX458773:IBX458778 ILT458773:ILT458778 IVP458773:IVP458778 JFL458773:JFL458778 JPH458773:JPH458778 JZD458773:JZD458778 KIZ458773:KIZ458778 KSV458773:KSV458778 LCR458773:LCR458778 LMN458773:LMN458778 LWJ458773:LWJ458778 MGF458773:MGF458778 MQB458773:MQB458778 MZX458773:MZX458778 NJT458773:NJT458778 NTP458773:NTP458778 ODL458773:ODL458778 ONH458773:ONH458778 OXD458773:OXD458778 PGZ458773:PGZ458778 PQV458773:PQV458778 QAR458773:QAR458778 QKN458773:QKN458778 QUJ458773:QUJ458778 REF458773:REF458778 ROB458773:ROB458778 RXX458773:RXX458778 SHT458773:SHT458778 SRP458773:SRP458778 TBL458773:TBL458778 TLH458773:TLH458778 TVD458773:TVD458778 UEZ458773:UEZ458778 UOV458773:UOV458778 UYR458773:UYR458778 VIN458773:VIN458778 VSJ458773:VSJ458778 WCF458773:WCF458778 WMB458773:WMB458778 WVX458773:WVX458778 P524320:P524325 JL524309:JL524314 TH524309:TH524314 ADD524309:ADD524314 AMZ524309:AMZ524314 AWV524309:AWV524314 BGR524309:BGR524314 BQN524309:BQN524314 CAJ524309:CAJ524314 CKF524309:CKF524314 CUB524309:CUB524314 DDX524309:DDX524314 DNT524309:DNT524314 DXP524309:DXP524314 EHL524309:EHL524314 ERH524309:ERH524314 FBD524309:FBD524314 FKZ524309:FKZ524314 FUV524309:FUV524314 GER524309:GER524314 GON524309:GON524314 GYJ524309:GYJ524314 HIF524309:HIF524314 HSB524309:HSB524314 IBX524309:IBX524314 ILT524309:ILT524314 IVP524309:IVP524314 JFL524309:JFL524314 JPH524309:JPH524314 JZD524309:JZD524314 KIZ524309:KIZ524314 KSV524309:KSV524314 LCR524309:LCR524314 LMN524309:LMN524314 LWJ524309:LWJ524314 MGF524309:MGF524314 MQB524309:MQB524314 MZX524309:MZX524314 NJT524309:NJT524314 NTP524309:NTP524314 ODL524309:ODL524314 ONH524309:ONH524314 OXD524309:OXD524314 PGZ524309:PGZ524314 PQV524309:PQV524314 QAR524309:QAR524314 QKN524309:QKN524314 QUJ524309:QUJ524314 REF524309:REF524314 ROB524309:ROB524314 RXX524309:RXX524314 SHT524309:SHT524314 SRP524309:SRP524314 TBL524309:TBL524314 TLH524309:TLH524314 TVD524309:TVD524314 UEZ524309:UEZ524314 UOV524309:UOV524314 UYR524309:UYR524314 VIN524309:VIN524314 VSJ524309:VSJ524314 WCF524309:WCF524314 WMB524309:WMB524314 WVX524309:WVX524314 P589856:P589861 JL589845:JL589850 TH589845:TH589850 ADD589845:ADD589850 AMZ589845:AMZ589850 AWV589845:AWV589850 BGR589845:BGR589850 BQN589845:BQN589850 CAJ589845:CAJ589850 CKF589845:CKF589850 CUB589845:CUB589850 DDX589845:DDX589850 DNT589845:DNT589850 DXP589845:DXP589850 EHL589845:EHL589850 ERH589845:ERH589850 FBD589845:FBD589850 FKZ589845:FKZ589850 FUV589845:FUV589850 GER589845:GER589850 GON589845:GON589850 GYJ589845:GYJ589850 HIF589845:HIF589850 HSB589845:HSB589850 IBX589845:IBX589850 ILT589845:ILT589850 IVP589845:IVP589850 JFL589845:JFL589850 JPH589845:JPH589850 JZD589845:JZD589850 KIZ589845:KIZ589850 KSV589845:KSV589850 LCR589845:LCR589850 LMN589845:LMN589850 LWJ589845:LWJ589850 MGF589845:MGF589850 MQB589845:MQB589850 MZX589845:MZX589850 NJT589845:NJT589850 NTP589845:NTP589850 ODL589845:ODL589850 ONH589845:ONH589850 OXD589845:OXD589850 PGZ589845:PGZ589850 PQV589845:PQV589850 QAR589845:QAR589850 QKN589845:QKN589850 QUJ589845:QUJ589850 REF589845:REF589850 ROB589845:ROB589850 RXX589845:RXX589850 SHT589845:SHT589850 SRP589845:SRP589850 TBL589845:TBL589850 TLH589845:TLH589850 TVD589845:TVD589850 UEZ589845:UEZ589850 UOV589845:UOV589850 UYR589845:UYR589850 VIN589845:VIN589850 VSJ589845:VSJ589850 WCF589845:WCF589850 WMB589845:WMB589850 WVX589845:WVX589850 P655392:P655397 JL655381:JL655386 TH655381:TH655386 ADD655381:ADD655386 AMZ655381:AMZ655386 AWV655381:AWV655386 BGR655381:BGR655386 BQN655381:BQN655386 CAJ655381:CAJ655386 CKF655381:CKF655386 CUB655381:CUB655386 DDX655381:DDX655386 DNT655381:DNT655386 DXP655381:DXP655386 EHL655381:EHL655386 ERH655381:ERH655386 FBD655381:FBD655386 FKZ655381:FKZ655386 FUV655381:FUV655386 GER655381:GER655386 GON655381:GON655386 GYJ655381:GYJ655386 HIF655381:HIF655386 HSB655381:HSB655386 IBX655381:IBX655386 ILT655381:ILT655386 IVP655381:IVP655386 JFL655381:JFL655386 JPH655381:JPH655386 JZD655381:JZD655386 KIZ655381:KIZ655386 KSV655381:KSV655386 LCR655381:LCR655386 LMN655381:LMN655386 LWJ655381:LWJ655386 MGF655381:MGF655386 MQB655381:MQB655386 MZX655381:MZX655386 NJT655381:NJT655386 NTP655381:NTP655386 ODL655381:ODL655386 ONH655381:ONH655386 OXD655381:OXD655386 PGZ655381:PGZ655386 PQV655381:PQV655386 QAR655381:QAR655386 QKN655381:QKN655386 QUJ655381:QUJ655386 REF655381:REF655386 ROB655381:ROB655386 RXX655381:RXX655386 SHT655381:SHT655386 SRP655381:SRP655386 TBL655381:TBL655386 TLH655381:TLH655386 TVD655381:TVD655386 UEZ655381:UEZ655386 UOV655381:UOV655386 UYR655381:UYR655386 VIN655381:VIN655386 VSJ655381:VSJ655386 WCF655381:WCF655386 WMB655381:WMB655386 WVX655381:WVX655386 P720928:P720933 JL720917:JL720922 TH720917:TH720922 ADD720917:ADD720922 AMZ720917:AMZ720922 AWV720917:AWV720922 BGR720917:BGR720922 BQN720917:BQN720922 CAJ720917:CAJ720922 CKF720917:CKF720922 CUB720917:CUB720922 DDX720917:DDX720922 DNT720917:DNT720922 DXP720917:DXP720922 EHL720917:EHL720922 ERH720917:ERH720922 FBD720917:FBD720922 FKZ720917:FKZ720922 FUV720917:FUV720922 GER720917:GER720922 GON720917:GON720922 GYJ720917:GYJ720922 HIF720917:HIF720922 HSB720917:HSB720922 IBX720917:IBX720922 ILT720917:ILT720922 IVP720917:IVP720922 JFL720917:JFL720922 JPH720917:JPH720922 JZD720917:JZD720922 KIZ720917:KIZ720922 KSV720917:KSV720922 LCR720917:LCR720922 LMN720917:LMN720922 LWJ720917:LWJ720922 MGF720917:MGF720922 MQB720917:MQB720922 MZX720917:MZX720922 NJT720917:NJT720922 NTP720917:NTP720922 ODL720917:ODL720922 ONH720917:ONH720922 OXD720917:OXD720922 PGZ720917:PGZ720922 PQV720917:PQV720922 QAR720917:QAR720922 QKN720917:QKN720922 QUJ720917:QUJ720922 REF720917:REF720922 ROB720917:ROB720922 RXX720917:RXX720922 SHT720917:SHT720922 SRP720917:SRP720922 TBL720917:TBL720922 TLH720917:TLH720922 TVD720917:TVD720922 UEZ720917:UEZ720922 UOV720917:UOV720922 UYR720917:UYR720922 VIN720917:VIN720922 VSJ720917:VSJ720922 WCF720917:WCF720922 WMB720917:WMB720922 WVX720917:WVX720922 P786464:P786469 JL786453:JL786458 TH786453:TH786458 ADD786453:ADD786458 AMZ786453:AMZ786458 AWV786453:AWV786458 BGR786453:BGR786458 BQN786453:BQN786458 CAJ786453:CAJ786458 CKF786453:CKF786458 CUB786453:CUB786458 DDX786453:DDX786458 DNT786453:DNT786458 DXP786453:DXP786458 EHL786453:EHL786458 ERH786453:ERH786458 FBD786453:FBD786458 FKZ786453:FKZ786458 FUV786453:FUV786458 GER786453:GER786458 GON786453:GON786458 GYJ786453:GYJ786458 HIF786453:HIF786458 HSB786453:HSB786458 IBX786453:IBX786458 ILT786453:ILT786458 IVP786453:IVP786458 JFL786453:JFL786458 JPH786453:JPH786458 JZD786453:JZD786458 KIZ786453:KIZ786458 KSV786453:KSV786458 LCR786453:LCR786458 LMN786453:LMN786458 LWJ786453:LWJ786458 MGF786453:MGF786458 MQB786453:MQB786458 MZX786453:MZX786458 NJT786453:NJT786458 NTP786453:NTP786458 ODL786453:ODL786458 ONH786453:ONH786458 OXD786453:OXD786458 PGZ786453:PGZ786458 PQV786453:PQV786458 QAR786453:QAR786458 QKN786453:QKN786458 QUJ786453:QUJ786458 REF786453:REF786458 ROB786453:ROB786458 RXX786453:RXX786458 SHT786453:SHT786458 SRP786453:SRP786458 TBL786453:TBL786458 TLH786453:TLH786458 TVD786453:TVD786458 UEZ786453:UEZ786458 UOV786453:UOV786458 UYR786453:UYR786458 VIN786453:VIN786458 VSJ786453:VSJ786458 WCF786453:WCF786458 WMB786453:WMB786458 WVX786453:WVX786458 P852000:P852005 JL851989:JL851994 TH851989:TH851994 ADD851989:ADD851994 AMZ851989:AMZ851994 AWV851989:AWV851994 BGR851989:BGR851994 BQN851989:BQN851994 CAJ851989:CAJ851994 CKF851989:CKF851994 CUB851989:CUB851994 DDX851989:DDX851994 DNT851989:DNT851994 DXP851989:DXP851994 EHL851989:EHL851994 ERH851989:ERH851994 FBD851989:FBD851994 FKZ851989:FKZ851994 FUV851989:FUV851994 GER851989:GER851994 GON851989:GON851994 GYJ851989:GYJ851994 HIF851989:HIF851994 HSB851989:HSB851994 IBX851989:IBX851994 ILT851989:ILT851994 IVP851989:IVP851994 JFL851989:JFL851994 JPH851989:JPH851994 JZD851989:JZD851994 KIZ851989:KIZ851994 KSV851989:KSV851994 LCR851989:LCR851994 LMN851989:LMN851994 LWJ851989:LWJ851994 MGF851989:MGF851994 MQB851989:MQB851994 MZX851989:MZX851994 NJT851989:NJT851994 NTP851989:NTP851994 ODL851989:ODL851994 ONH851989:ONH851994 OXD851989:OXD851994 PGZ851989:PGZ851994 PQV851989:PQV851994 QAR851989:QAR851994 QKN851989:QKN851994 QUJ851989:QUJ851994 REF851989:REF851994 ROB851989:ROB851994 RXX851989:RXX851994 SHT851989:SHT851994 SRP851989:SRP851994 TBL851989:TBL851994 TLH851989:TLH851994 TVD851989:TVD851994 UEZ851989:UEZ851994 UOV851989:UOV851994 UYR851989:UYR851994 VIN851989:VIN851994 VSJ851989:VSJ851994 WCF851989:WCF851994 WMB851989:WMB851994 WVX851989:WVX851994 P917536:P917541 JL917525:JL917530 TH917525:TH917530 ADD917525:ADD917530 AMZ917525:AMZ917530 AWV917525:AWV917530 BGR917525:BGR917530 BQN917525:BQN917530 CAJ917525:CAJ917530 CKF917525:CKF917530 CUB917525:CUB917530 DDX917525:DDX917530 DNT917525:DNT917530 DXP917525:DXP917530 EHL917525:EHL917530 ERH917525:ERH917530 FBD917525:FBD917530 FKZ917525:FKZ917530 FUV917525:FUV917530 GER917525:GER917530 GON917525:GON917530 GYJ917525:GYJ917530 HIF917525:HIF917530 HSB917525:HSB917530 IBX917525:IBX917530 ILT917525:ILT917530 IVP917525:IVP917530 JFL917525:JFL917530 JPH917525:JPH917530 JZD917525:JZD917530 KIZ917525:KIZ917530 KSV917525:KSV917530 LCR917525:LCR917530 LMN917525:LMN917530 LWJ917525:LWJ917530 MGF917525:MGF917530 MQB917525:MQB917530 MZX917525:MZX917530 NJT917525:NJT917530 NTP917525:NTP917530 ODL917525:ODL917530 ONH917525:ONH917530 OXD917525:OXD917530 PGZ917525:PGZ917530 PQV917525:PQV917530 QAR917525:QAR917530 QKN917525:QKN917530 QUJ917525:QUJ917530 REF917525:REF917530 ROB917525:ROB917530 RXX917525:RXX917530 SHT917525:SHT917530 SRP917525:SRP917530 TBL917525:TBL917530 TLH917525:TLH917530 TVD917525:TVD917530 UEZ917525:UEZ917530 UOV917525:UOV917530 UYR917525:UYR917530 VIN917525:VIN917530 VSJ917525:VSJ917530 WCF917525:WCF917530 WMB917525:WMB917530 WVX917525:WVX917530 P983072:P983077 JL983061:JL983066 TH983061:TH983066 ADD983061:ADD983066 AMZ983061:AMZ983066 AWV983061:AWV983066 BGR983061:BGR983066 BQN983061:BQN983066 CAJ983061:CAJ983066 CKF983061:CKF983066 CUB983061:CUB983066 DDX983061:DDX983066 DNT983061:DNT983066 DXP983061:DXP983066 EHL983061:EHL983066 ERH983061:ERH983066 FBD983061:FBD983066 FKZ983061:FKZ983066 FUV983061:FUV983066 GER983061:GER983066 GON983061:GON983066 GYJ983061:GYJ983066 HIF983061:HIF983066 HSB983061:HSB983066 IBX983061:IBX983066 ILT983061:ILT983066 IVP983061:IVP983066 JFL983061:JFL983066 JPH983061:JPH983066 JZD983061:JZD983066 KIZ983061:KIZ983066 KSV983061:KSV983066 LCR983061:LCR983066 LMN983061:LMN983066 LWJ983061:LWJ983066 MGF983061:MGF983066 MQB983061:MQB983066 MZX983061:MZX983066 NJT983061:NJT983066 NTP983061:NTP983066 ODL983061:ODL983066 ONH983061:ONH983066 OXD983061:OXD983066 PGZ983061:PGZ983066 PQV983061:PQV983066 QAR983061:QAR983066 QKN983061:QKN983066 QUJ983061:QUJ983066 REF983061:REF983066 ROB983061:ROB983066 RXX983061:RXX983066 SHT983061:SHT983066 SRP983061:SRP983066 TBL983061:TBL983066 TLH983061:TLH983066 TVD983061:TVD983066 UEZ983061:UEZ983066 UOV983061:UOV983066 UYR983061:UYR983066 VIN983061:VIN983066 VSJ983061:VSJ983066 WCF983061:WCF983066 WMB983061:WMB983066 WVX983061:WVX983066 P18:P20 JL22:JL24 TH22:TH24 ADD22:ADD24 AMZ22:AMZ24 AWV22:AWV24 BGR22:BGR24 BQN22:BQN24 CAJ22:CAJ24 CKF22:CKF24 CUB22:CUB24 DDX22:DDX24 DNT22:DNT24 DXP22:DXP24 EHL22:EHL24 ERH22:ERH24 FBD22:FBD24 FKZ22:FKZ24 FUV22:FUV24 GER22:GER24 GON22:GON24 GYJ22:GYJ24 HIF22:HIF24 HSB22:HSB24 IBX22:IBX24 ILT22:ILT24 IVP22:IVP24 JFL22:JFL24 JPH22:JPH24 JZD22:JZD24 KIZ22:KIZ24 KSV22:KSV24 LCR22:LCR24 LMN22:LMN24 LWJ22:LWJ24 MGF22:MGF24 MQB22:MQB24 MZX22:MZX24 NJT22:NJT24 NTP22:NTP24 ODL22:ODL24 ONH22:ONH24 OXD22:OXD24 PGZ22:PGZ24 PQV22:PQV24 QAR22:QAR24 QKN22:QKN24 QUJ22:QUJ24 REF22:REF24 ROB22:ROB24 RXX22:RXX24 SHT22:SHT24 SRP22:SRP24 TBL22:TBL24 TLH22:TLH24 TVD22:TVD24 UEZ22:UEZ24 UOV22:UOV24 UYR22:UYR24 VIN22:VIN24 VSJ22:VSJ24 WCF22:WCF24 WMB22:WMB24 WVX22:WVX24 P65561:P65566 JL65550:JL65555 TH65550:TH65555 ADD65550:ADD65555 AMZ65550:AMZ65555 AWV65550:AWV65555 BGR65550:BGR65555 BQN65550:BQN65555 CAJ65550:CAJ65555 CKF65550:CKF65555 CUB65550:CUB65555 DDX65550:DDX65555 DNT65550:DNT65555 DXP65550:DXP65555 EHL65550:EHL65555 ERH65550:ERH65555 FBD65550:FBD65555 FKZ65550:FKZ65555 FUV65550:FUV65555 GER65550:GER65555 GON65550:GON65555 GYJ65550:GYJ65555 HIF65550:HIF65555 HSB65550:HSB65555 IBX65550:IBX65555 ILT65550:ILT65555 IVP65550:IVP65555 JFL65550:JFL65555 JPH65550:JPH65555 JZD65550:JZD65555 KIZ65550:KIZ65555 KSV65550:KSV65555 LCR65550:LCR65555 LMN65550:LMN65555 LWJ65550:LWJ65555 MGF65550:MGF65555 MQB65550:MQB65555 MZX65550:MZX65555 NJT65550:NJT65555 NTP65550:NTP65555 ODL65550:ODL65555 ONH65550:ONH65555 OXD65550:OXD65555 PGZ65550:PGZ65555 PQV65550:PQV65555 QAR65550:QAR65555 QKN65550:QKN65555 QUJ65550:QUJ65555 REF65550:REF65555 ROB65550:ROB65555 RXX65550:RXX65555 SHT65550:SHT65555 SRP65550:SRP65555 TBL65550:TBL65555 TLH65550:TLH65555 TVD65550:TVD65555 UEZ65550:UEZ65555 UOV65550:UOV65555 UYR65550:UYR65555 VIN65550:VIN65555 VSJ65550:VSJ65555 WCF65550:WCF65555 WMB65550:WMB65555 WVX65550:WVX65555 P131097:P131102 JL131086:JL131091 TH131086:TH131091 ADD131086:ADD131091 AMZ131086:AMZ131091 AWV131086:AWV131091 BGR131086:BGR131091 BQN131086:BQN131091 CAJ131086:CAJ131091 CKF131086:CKF131091 CUB131086:CUB131091 DDX131086:DDX131091 DNT131086:DNT131091 DXP131086:DXP131091 EHL131086:EHL131091 ERH131086:ERH131091 FBD131086:FBD131091 FKZ131086:FKZ131091 FUV131086:FUV131091 GER131086:GER131091 GON131086:GON131091 GYJ131086:GYJ131091 HIF131086:HIF131091 HSB131086:HSB131091 IBX131086:IBX131091 ILT131086:ILT131091 IVP131086:IVP131091 JFL131086:JFL131091 JPH131086:JPH131091 JZD131086:JZD131091 KIZ131086:KIZ131091 KSV131086:KSV131091 LCR131086:LCR131091 LMN131086:LMN131091 LWJ131086:LWJ131091 MGF131086:MGF131091 MQB131086:MQB131091 MZX131086:MZX131091 NJT131086:NJT131091 NTP131086:NTP131091 ODL131086:ODL131091 ONH131086:ONH131091 OXD131086:OXD131091 PGZ131086:PGZ131091 PQV131086:PQV131091 QAR131086:QAR131091 QKN131086:QKN131091 QUJ131086:QUJ131091 REF131086:REF131091 ROB131086:ROB131091 RXX131086:RXX131091 SHT131086:SHT131091 SRP131086:SRP131091 TBL131086:TBL131091 TLH131086:TLH131091 TVD131086:TVD131091 UEZ131086:UEZ131091 UOV131086:UOV131091 UYR131086:UYR131091 VIN131086:VIN131091 VSJ131086:VSJ131091 WCF131086:WCF131091 WMB131086:WMB131091 WVX131086:WVX131091 P196633:P196638 JL196622:JL196627 TH196622:TH196627 ADD196622:ADD196627 AMZ196622:AMZ196627 AWV196622:AWV196627 BGR196622:BGR196627 BQN196622:BQN196627 CAJ196622:CAJ196627 CKF196622:CKF196627 CUB196622:CUB196627 DDX196622:DDX196627 DNT196622:DNT196627 DXP196622:DXP196627 EHL196622:EHL196627 ERH196622:ERH196627 FBD196622:FBD196627 FKZ196622:FKZ196627 FUV196622:FUV196627 GER196622:GER196627 GON196622:GON196627 GYJ196622:GYJ196627 HIF196622:HIF196627 HSB196622:HSB196627 IBX196622:IBX196627 ILT196622:ILT196627 IVP196622:IVP196627 JFL196622:JFL196627 JPH196622:JPH196627 JZD196622:JZD196627 KIZ196622:KIZ196627 KSV196622:KSV196627 LCR196622:LCR196627 LMN196622:LMN196627 LWJ196622:LWJ196627 MGF196622:MGF196627 MQB196622:MQB196627 MZX196622:MZX196627 NJT196622:NJT196627 NTP196622:NTP196627 ODL196622:ODL196627 ONH196622:ONH196627 OXD196622:OXD196627 PGZ196622:PGZ196627 PQV196622:PQV196627 QAR196622:QAR196627 QKN196622:QKN196627 QUJ196622:QUJ196627 REF196622:REF196627 ROB196622:ROB196627 RXX196622:RXX196627 SHT196622:SHT196627 SRP196622:SRP196627 TBL196622:TBL196627 TLH196622:TLH196627 TVD196622:TVD196627 UEZ196622:UEZ196627 UOV196622:UOV196627 UYR196622:UYR196627 VIN196622:VIN196627 VSJ196622:VSJ196627 WCF196622:WCF196627 WMB196622:WMB196627 WVX196622:WVX196627 P262169:P262174 JL262158:JL262163 TH262158:TH262163 ADD262158:ADD262163 AMZ262158:AMZ262163 AWV262158:AWV262163 BGR262158:BGR262163 BQN262158:BQN262163 CAJ262158:CAJ262163 CKF262158:CKF262163 CUB262158:CUB262163 DDX262158:DDX262163 DNT262158:DNT262163 DXP262158:DXP262163 EHL262158:EHL262163 ERH262158:ERH262163 FBD262158:FBD262163 FKZ262158:FKZ262163 FUV262158:FUV262163 GER262158:GER262163 GON262158:GON262163 GYJ262158:GYJ262163 HIF262158:HIF262163 HSB262158:HSB262163 IBX262158:IBX262163 ILT262158:ILT262163 IVP262158:IVP262163 JFL262158:JFL262163 JPH262158:JPH262163 JZD262158:JZD262163 KIZ262158:KIZ262163 KSV262158:KSV262163 LCR262158:LCR262163 LMN262158:LMN262163 LWJ262158:LWJ262163 MGF262158:MGF262163 MQB262158:MQB262163 MZX262158:MZX262163 NJT262158:NJT262163 NTP262158:NTP262163 ODL262158:ODL262163 ONH262158:ONH262163 OXD262158:OXD262163 PGZ262158:PGZ262163 PQV262158:PQV262163 QAR262158:QAR262163 QKN262158:QKN262163 QUJ262158:QUJ262163 REF262158:REF262163 ROB262158:ROB262163 RXX262158:RXX262163 SHT262158:SHT262163 SRP262158:SRP262163 TBL262158:TBL262163 TLH262158:TLH262163 TVD262158:TVD262163 UEZ262158:UEZ262163 UOV262158:UOV262163 UYR262158:UYR262163 VIN262158:VIN262163 VSJ262158:VSJ262163 WCF262158:WCF262163 WMB262158:WMB262163 WVX262158:WVX262163 P327705:P327710 JL327694:JL327699 TH327694:TH327699 ADD327694:ADD327699 AMZ327694:AMZ327699 AWV327694:AWV327699 BGR327694:BGR327699 BQN327694:BQN327699 CAJ327694:CAJ327699 CKF327694:CKF327699 CUB327694:CUB327699 DDX327694:DDX327699 DNT327694:DNT327699 DXP327694:DXP327699 EHL327694:EHL327699 ERH327694:ERH327699 FBD327694:FBD327699 FKZ327694:FKZ327699 FUV327694:FUV327699 GER327694:GER327699 GON327694:GON327699 GYJ327694:GYJ327699 HIF327694:HIF327699 HSB327694:HSB327699 IBX327694:IBX327699 ILT327694:ILT327699 IVP327694:IVP327699 JFL327694:JFL327699 JPH327694:JPH327699 JZD327694:JZD327699 KIZ327694:KIZ327699 KSV327694:KSV327699 LCR327694:LCR327699 LMN327694:LMN327699 LWJ327694:LWJ327699 MGF327694:MGF327699 MQB327694:MQB327699 MZX327694:MZX327699 NJT327694:NJT327699 NTP327694:NTP327699 ODL327694:ODL327699 ONH327694:ONH327699 OXD327694:OXD327699 PGZ327694:PGZ327699 PQV327694:PQV327699 QAR327694:QAR327699 QKN327694:QKN327699 QUJ327694:QUJ327699 REF327694:REF327699 ROB327694:ROB327699 RXX327694:RXX327699 SHT327694:SHT327699 SRP327694:SRP327699 TBL327694:TBL327699 TLH327694:TLH327699 TVD327694:TVD327699 UEZ327694:UEZ327699 UOV327694:UOV327699 UYR327694:UYR327699 VIN327694:VIN327699 VSJ327694:VSJ327699 WCF327694:WCF327699 WMB327694:WMB327699 WVX327694:WVX327699 P393241:P393246 JL393230:JL393235 TH393230:TH393235 ADD393230:ADD393235 AMZ393230:AMZ393235 AWV393230:AWV393235 BGR393230:BGR393235 BQN393230:BQN393235 CAJ393230:CAJ393235 CKF393230:CKF393235 CUB393230:CUB393235 DDX393230:DDX393235 DNT393230:DNT393235 DXP393230:DXP393235 EHL393230:EHL393235 ERH393230:ERH393235 FBD393230:FBD393235 FKZ393230:FKZ393235 FUV393230:FUV393235 GER393230:GER393235 GON393230:GON393235 GYJ393230:GYJ393235 HIF393230:HIF393235 HSB393230:HSB393235 IBX393230:IBX393235 ILT393230:ILT393235 IVP393230:IVP393235 JFL393230:JFL393235 JPH393230:JPH393235 JZD393230:JZD393235 KIZ393230:KIZ393235 KSV393230:KSV393235 LCR393230:LCR393235 LMN393230:LMN393235 LWJ393230:LWJ393235 MGF393230:MGF393235 MQB393230:MQB393235 MZX393230:MZX393235 NJT393230:NJT393235 NTP393230:NTP393235 ODL393230:ODL393235 ONH393230:ONH393235 OXD393230:OXD393235 PGZ393230:PGZ393235 PQV393230:PQV393235 QAR393230:QAR393235 QKN393230:QKN393235 QUJ393230:QUJ393235 REF393230:REF393235 ROB393230:ROB393235 RXX393230:RXX393235 SHT393230:SHT393235 SRP393230:SRP393235 TBL393230:TBL393235 TLH393230:TLH393235 TVD393230:TVD393235 UEZ393230:UEZ393235 UOV393230:UOV393235 UYR393230:UYR393235 VIN393230:VIN393235 VSJ393230:VSJ393235 WCF393230:WCF393235 WMB393230:WMB393235 WVX393230:WVX393235 P458777:P458782 JL458766:JL458771 TH458766:TH458771 ADD458766:ADD458771 AMZ458766:AMZ458771 AWV458766:AWV458771 BGR458766:BGR458771 BQN458766:BQN458771 CAJ458766:CAJ458771 CKF458766:CKF458771 CUB458766:CUB458771 DDX458766:DDX458771 DNT458766:DNT458771 DXP458766:DXP458771 EHL458766:EHL458771 ERH458766:ERH458771 FBD458766:FBD458771 FKZ458766:FKZ458771 FUV458766:FUV458771 GER458766:GER458771 GON458766:GON458771 GYJ458766:GYJ458771 HIF458766:HIF458771 HSB458766:HSB458771 IBX458766:IBX458771 ILT458766:ILT458771 IVP458766:IVP458771 JFL458766:JFL458771 JPH458766:JPH458771 JZD458766:JZD458771 KIZ458766:KIZ458771 KSV458766:KSV458771 LCR458766:LCR458771 LMN458766:LMN458771 LWJ458766:LWJ458771 MGF458766:MGF458771 MQB458766:MQB458771 MZX458766:MZX458771 NJT458766:NJT458771 NTP458766:NTP458771 ODL458766:ODL458771 ONH458766:ONH458771 OXD458766:OXD458771 PGZ458766:PGZ458771 PQV458766:PQV458771 QAR458766:QAR458771 QKN458766:QKN458771 QUJ458766:QUJ458771 REF458766:REF458771 ROB458766:ROB458771 RXX458766:RXX458771 SHT458766:SHT458771 SRP458766:SRP458771 TBL458766:TBL458771 TLH458766:TLH458771 TVD458766:TVD458771 UEZ458766:UEZ458771 UOV458766:UOV458771 UYR458766:UYR458771 VIN458766:VIN458771 VSJ458766:VSJ458771 WCF458766:WCF458771 WMB458766:WMB458771 WVX458766:WVX458771 P524313:P524318 JL524302:JL524307 TH524302:TH524307 ADD524302:ADD524307 AMZ524302:AMZ524307 AWV524302:AWV524307 BGR524302:BGR524307 BQN524302:BQN524307 CAJ524302:CAJ524307 CKF524302:CKF524307 CUB524302:CUB524307 DDX524302:DDX524307 DNT524302:DNT524307 DXP524302:DXP524307 EHL524302:EHL524307 ERH524302:ERH524307 FBD524302:FBD524307 FKZ524302:FKZ524307 FUV524302:FUV524307 GER524302:GER524307 GON524302:GON524307 GYJ524302:GYJ524307 HIF524302:HIF524307 HSB524302:HSB524307 IBX524302:IBX524307 ILT524302:ILT524307 IVP524302:IVP524307 JFL524302:JFL524307 JPH524302:JPH524307 JZD524302:JZD524307 KIZ524302:KIZ524307 KSV524302:KSV524307 LCR524302:LCR524307 LMN524302:LMN524307 LWJ524302:LWJ524307 MGF524302:MGF524307 MQB524302:MQB524307 MZX524302:MZX524307 NJT524302:NJT524307 NTP524302:NTP524307 ODL524302:ODL524307 ONH524302:ONH524307 OXD524302:OXD524307 PGZ524302:PGZ524307 PQV524302:PQV524307 QAR524302:QAR524307 QKN524302:QKN524307 QUJ524302:QUJ524307 REF524302:REF524307 ROB524302:ROB524307 RXX524302:RXX524307 SHT524302:SHT524307 SRP524302:SRP524307 TBL524302:TBL524307 TLH524302:TLH524307 TVD524302:TVD524307 UEZ524302:UEZ524307 UOV524302:UOV524307 UYR524302:UYR524307 VIN524302:VIN524307 VSJ524302:VSJ524307 WCF524302:WCF524307 WMB524302:WMB524307 WVX524302:WVX524307 P589849:P589854 JL589838:JL589843 TH589838:TH589843 ADD589838:ADD589843 AMZ589838:AMZ589843 AWV589838:AWV589843 BGR589838:BGR589843 BQN589838:BQN589843 CAJ589838:CAJ589843 CKF589838:CKF589843 CUB589838:CUB589843 DDX589838:DDX589843 DNT589838:DNT589843 DXP589838:DXP589843 EHL589838:EHL589843 ERH589838:ERH589843 FBD589838:FBD589843 FKZ589838:FKZ589843 FUV589838:FUV589843 GER589838:GER589843 GON589838:GON589843 GYJ589838:GYJ589843 HIF589838:HIF589843 HSB589838:HSB589843 IBX589838:IBX589843 ILT589838:ILT589843 IVP589838:IVP589843 JFL589838:JFL589843 JPH589838:JPH589843 JZD589838:JZD589843 KIZ589838:KIZ589843 KSV589838:KSV589843 LCR589838:LCR589843 LMN589838:LMN589843 LWJ589838:LWJ589843 MGF589838:MGF589843 MQB589838:MQB589843 MZX589838:MZX589843 NJT589838:NJT589843 NTP589838:NTP589843 ODL589838:ODL589843 ONH589838:ONH589843 OXD589838:OXD589843 PGZ589838:PGZ589843 PQV589838:PQV589843 QAR589838:QAR589843 QKN589838:QKN589843 QUJ589838:QUJ589843 REF589838:REF589843 ROB589838:ROB589843 RXX589838:RXX589843 SHT589838:SHT589843 SRP589838:SRP589843 TBL589838:TBL589843 TLH589838:TLH589843 TVD589838:TVD589843 UEZ589838:UEZ589843 UOV589838:UOV589843 UYR589838:UYR589843 VIN589838:VIN589843 VSJ589838:VSJ589843 WCF589838:WCF589843 WMB589838:WMB589843 WVX589838:WVX589843 P655385:P655390 JL655374:JL655379 TH655374:TH655379 ADD655374:ADD655379 AMZ655374:AMZ655379 AWV655374:AWV655379 BGR655374:BGR655379 BQN655374:BQN655379 CAJ655374:CAJ655379 CKF655374:CKF655379 CUB655374:CUB655379 DDX655374:DDX655379 DNT655374:DNT655379 DXP655374:DXP655379 EHL655374:EHL655379 ERH655374:ERH655379 FBD655374:FBD655379 FKZ655374:FKZ655379 FUV655374:FUV655379 GER655374:GER655379 GON655374:GON655379 GYJ655374:GYJ655379 HIF655374:HIF655379 HSB655374:HSB655379 IBX655374:IBX655379 ILT655374:ILT655379 IVP655374:IVP655379 JFL655374:JFL655379 JPH655374:JPH655379 JZD655374:JZD655379 KIZ655374:KIZ655379 KSV655374:KSV655379 LCR655374:LCR655379 LMN655374:LMN655379 LWJ655374:LWJ655379 MGF655374:MGF655379 MQB655374:MQB655379 MZX655374:MZX655379 NJT655374:NJT655379 NTP655374:NTP655379 ODL655374:ODL655379 ONH655374:ONH655379 OXD655374:OXD655379 PGZ655374:PGZ655379 PQV655374:PQV655379 QAR655374:QAR655379 QKN655374:QKN655379 QUJ655374:QUJ655379 REF655374:REF655379 ROB655374:ROB655379 RXX655374:RXX655379 SHT655374:SHT655379 SRP655374:SRP655379 TBL655374:TBL655379 TLH655374:TLH655379 TVD655374:TVD655379 UEZ655374:UEZ655379 UOV655374:UOV655379 UYR655374:UYR655379 VIN655374:VIN655379 VSJ655374:VSJ655379 WCF655374:WCF655379 WMB655374:WMB655379 WVX655374:WVX655379 P720921:P720926 JL720910:JL720915 TH720910:TH720915 ADD720910:ADD720915 AMZ720910:AMZ720915 AWV720910:AWV720915 BGR720910:BGR720915 BQN720910:BQN720915 CAJ720910:CAJ720915 CKF720910:CKF720915 CUB720910:CUB720915 DDX720910:DDX720915 DNT720910:DNT720915 DXP720910:DXP720915 EHL720910:EHL720915 ERH720910:ERH720915 FBD720910:FBD720915 FKZ720910:FKZ720915 FUV720910:FUV720915 GER720910:GER720915 GON720910:GON720915 GYJ720910:GYJ720915 HIF720910:HIF720915 HSB720910:HSB720915 IBX720910:IBX720915 ILT720910:ILT720915 IVP720910:IVP720915 JFL720910:JFL720915 JPH720910:JPH720915 JZD720910:JZD720915 KIZ720910:KIZ720915 KSV720910:KSV720915 LCR720910:LCR720915 LMN720910:LMN720915 LWJ720910:LWJ720915 MGF720910:MGF720915 MQB720910:MQB720915 MZX720910:MZX720915 NJT720910:NJT720915 NTP720910:NTP720915 ODL720910:ODL720915 ONH720910:ONH720915 OXD720910:OXD720915 PGZ720910:PGZ720915 PQV720910:PQV720915 QAR720910:QAR720915 QKN720910:QKN720915 QUJ720910:QUJ720915 REF720910:REF720915 ROB720910:ROB720915 RXX720910:RXX720915 SHT720910:SHT720915 SRP720910:SRP720915 TBL720910:TBL720915 TLH720910:TLH720915 TVD720910:TVD720915 UEZ720910:UEZ720915 UOV720910:UOV720915 UYR720910:UYR720915 VIN720910:VIN720915 VSJ720910:VSJ720915 WCF720910:WCF720915 WMB720910:WMB720915 WVX720910:WVX720915 P786457:P786462 JL786446:JL786451 TH786446:TH786451 ADD786446:ADD786451 AMZ786446:AMZ786451 AWV786446:AWV786451 BGR786446:BGR786451 BQN786446:BQN786451 CAJ786446:CAJ786451 CKF786446:CKF786451 CUB786446:CUB786451 DDX786446:DDX786451 DNT786446:DNT786451 DXP786446:DXP786451 EHL786446:EHL786451 ERH786446:ERH786451 FBD786446:FBD786451 FKZ786446:FKZ786451 FUV786446:FUV786451 GER786446:GER786451 GON786446:GON786451 GYJ786446:GYJ786451 HIF786446:HIF786451 HSB786446:HSB786451 IBX786446:IBX786451 ILT786446:ILT786451 IVP786446:IVP786451 JFL786446:JFL786451 JPH786446:JPH786451 JZD786446:JZD786451 KIZ786446:KIZ786451 KSV786446:KSV786451 LCR786446:LCR786451 LMN786446:LMN786451 LWJ786446:LWJ786451 MGF786446:MGF786451 MQB786446:MQB786451 MZX786446:MZX786451 NJT786446:NJT786451 NTP786446:NTP786451 ODL786446:ODL786451 ONH786446:ONH786451 OXD786446:OXD786451 PGZ786446:PGZ786451 PQV786446:PQV786451 QAR786446:QAR786451 QKN786446:QKN786451 QUJ786446:QUJ786451 REF786446:REF786451 ROB786446:ROB786451 RXX786446:RXX786451 SHT786446:SHT786451 SRP786446:SRP786451 TBL786446:TBL786451 TLH786446:TLH786451 TVD786446:TVD786451 UEZ786446:UEZ786451 UOV786446:UOV786451 UYR786446:UYR786451 VIN786446:VIN786451 VSJ786446:VSJ786451 WCF786446:WCF786451 WMB786446:WMB786451 WVX786446:WVX786451 P851993:P851998 JL851982:JL851987 TH851982:TH851987 ADD851982:ADD851987 AMZ851982:AMZ851987 AWV851982:AWV851987 BGR851982:BGR851987 BQN851982:BQN851987 CAJ851982:CAJ851987 CKF851982:CKF851987 CUB851982:CUB851987 DDX851982:DDX851987 DNT851982:DNT851987 DXP851982:DXP851987 EHL851982:EHL851987 ERH851982:ERH851987 FBD851982:FBD851987 FKZ851982:FKZ851987 FUV851982:FUV851987 GER851982:GER851987 GON851982:GON851987 GYJ851982:GYJ851987 HIF851982:HIF851987 HSB851982:HSB851987 IBX851982:IBX851987 ILT851982:ILT851987 IVP851982:IVP851987 JFL851982:JFL851987 JPH851982:JPH851987 JZD851982:JZD851987 KIZ851982:KIZ851987 KSV851982:KSV851987 LCR851982:LCR851987 LMN851982:LMN851987 LWJ851982:LWJ851987 MGF851982:MGF851987 MQB851982:MQB851987 MZX851982:MZX851987 NJT851982:NJT851987 NTP851982:NTP851987 ODL851982:ODL851987 ONH851982:ONH851987 OXD851982:OXD851987 PGZ851982:PGZ851987 PQV851982:PQV851987 QAR851982:QAR851987 QKN851982:QKN851987 QUJ851982:QUJ851987 REF851982:REF851987 ROB851982:ROB851987 RXX851982:RXX851987 SHT851982:SHT851987 SRP851982:SRP851987 TBL851982:TBL851987 TLH851982:TLH851987 TVD851982:TVD851987 UEZ851982:UEZ851987 UOV851982:UOV851987 UYR851982:UYR851987 VIN851982:VIN851987 VSJ851982:VSJ851987 WCF851982:WCF851987 WMB851982:WMB851987 WVX851982:WVX851987 P917529:P917534 JL917518:JL917523 TH917518:TH917523 ADD917518:ADD917523 AMZ917518:AMZ917523 AWV917518:AWV917523 BGR917518:BGR917523 BQN917518:BQN917523 CAJ917518:CAJ917523 CKF917518:CKF917523 CUB917518:CUB917523 DDX917518:DDX917523 DNT917518:DNT917523 DXP917518:DXP917523 EHL917518:EHL917523 ERH917518:ERH917523 FBD917518:FBD917523 FKZ917518:FKZ917523 FUV917518:FUV917523 GER917518:GER917523 GON917518:GON917523 GYJ917518:GYJ917523 HIF917518:HIF917523 HSB917518:HSB917523 IBX917518:IBX917523 ILT917518:ILT917523 IVP917518:IVP917523 JFL917518:JFL917523 JPH917518:JPH917523 JZD917518:JZD917523 KIZ917518:KIZ917523 KSV917518:KSV917523 LCR917518:LCR917523 LMN917518:LMN917523 LWJ917518:LWJ917523 MGF917518:MGF917523 MQB917518:MQB917523 MZX917518:MZX917523 NJT917518:NJT917523 NTP917518:NTP917523 ODL917518:ODL917523 ONH917518:ONH917523 OXD917518:OXD917523 PGZ917518:PGZ917523 PQV917518:PQV917523 QAR917518:QAR917523 QKN917518:QKN917523 QUJ917518:QUJ917523 REF917518:REF917523 ROB917518:ROB917523 RXX917518:RXX917523 SHT917518:SHT917523 SRP917518:SRP917523 TBL917518:TBL917523 TLH917518:TLH917523 TVD917518:TVD917523 UEZ917518:UEZ917523 UOV917518:UOV917523 UYR917518:UYR917523 VIN917518:VIN917523 VSJ917518:VSJ917523 WCF917518:WCF917523 WMB917518:WMB917523 WVX917518:WVX917523 P983065:P983070 JL983054:JL983059 TH983054:TH983059 ADD983054:ADD983059 AMZ983054:AMZ983059 AWV983054:AWV983059 BGR983054:BGR983059 BQN983054:BQN983059 CAJ983054:CAJ983059 CKF983054:CKF983059 CUB983054:CUB983059 DDX983054:DDX983059 DNT983054:DNT983059 DXP983054:DXP983059 EHL983054:EHL983059 ERH983054:ERH983059 FBD983054:FBD983059 FKZ983054:FKZ983059 FUV983054:FUV983059 GER983054:GER983059 GON983054:GON983059 GYJ983054:GYJ983059 HIF983054:HIF983059 HSB983054:HSB983059 IBX983054:IBX983059 ILT983054:ILT983059 IVP983054:IVP983059 JFL983054:JFL983059 JPH983054:JPH983059 JZD983054:JZD983059 KIZ983054:KIZ983059 KSV983054:KSV983059 LCR983054:LCR983059 LMN983054:LMN983059 LWJ983054:LWJ983059 MGF983054:MGF983059 MQB983054:MQB983059 MZX983054:MZX983059 NJT983054:NJT983059 NTP983054:NTP983059 ODL983054:ODL983059 ONH983054:ONH983059 OXD983054:OXD983059 PGZ983054:PGZ983059 PQV983054:PQV983059 QAR983054:QAR983059 QKN983054:QKN983059 QUJ983054:QUJ983059 REF983054:REF983059 ROB983054:ROB983059 RXX983054:RXX983059 SHT983054:SHT983059 SRP983054:SRP983059 TBL983054:TBL983059 TLH983054:TLH983059 TVD983054:TVD983059 UEZ983054:UEZ983059 UOV983054:UOV983059 UYR983054:UYR983059 VIN983054:VIN983059 VSJ983054:VSJ983059 WCF983054:WCF983059 WMB983054:WMB983059 WVX983054:WVX983059 P10:P12 JL18:JL20 TH18:TH20 ADD18:ADD20 AMZ18:AMZ20 AWV18:AWV20 BGR18:BGR20 BQN18:BQN20 CAJ18:CAJ20 CKF18:CKF20 CUB18:CUB20 DDX18:DDX20 DNT18:DNT20 DXP18:DXP20 EHL18:EHL20 ERH18:ERH20 FBD18:FBD20 FKZ18:FKZ20 FUV18:FUV20 GER18:GER20 GON18:GON20 GYJ18:GYJ20 HIF18:HIF20 HSB18:HSB20 IBX18:IBX20 ILT18:ILT20 IVP18:IVP20 JFL18:JFL20 JPH18:JPH20 JZD18:JZD20 KIZ18:KIZ20 KSV18:KSV20 LCR18:LCR20 LMN18:LMN20 LWJ18:LWJ20 MGF18:MGF20 MQB18:MQB20 MZX18:MZX20 NJT18:NJT20 NTP18:NTP20 ODL18:ODL20 ONH18:ONH20 OXD18:OXD20 PGZ18:PGZ20 PQV18:PQV20 QAR18:QAR20 QKN18:QKN20 QUJ18:QUJ20 REF18:REF20 ROB18:ROB20 RXX18:RXX20 SHT18:SHT20 SRP18:SRP20 TBL18:TBL20 TLH18:TLH20 TVD18:TVD20 UEZ18:UEZ20 UOV18:UOV20 UYR18:UYR20 VIN18:VIN20 VSJ18:VSJ20 WCF18:WCF20 WMB18:WMB20 WVX18:WVX20 P65554:P65559 JL65543:JL65548 TH65543:TH65548 ADD65543:ADD65548 AMZ65543:AMZ65548 AWV65543:AWV65548 BGR65543:BGR65548 BQN65543:BQN65548 CAJ65543:CAJ65548 CKF65543:CKF65548 CUB65543:CUB65548 DDX65543:DDX65548 DNT65543:DNT65548 DXP65543:DXP65548 EHL65543:EHL65548 ERH65543:ERH65548 FBD65543:FBD65548 FKZ65543:FKZ65548 FUV65543:FUV65548 GER65543:GER65548 GON65543:GON65548 GYJ65543:GYJ65548 HIF65543:HIF65548 HSB65543:HSB65548 IBX65543:IBX65548 ILT65543:ILT65548 IVP65543:IVP65548 JFL65543:JFL65548 JPH65543:JPH65548 JZD65543:JZD65548 KIZ65543:KIZ65548 KSV65543:KSV65548 LCR65543:LCR65548 LMN65543:LMN65548 LWJ65543:LWJ65548 MGF65543:MGF65548 MQB65543:MQB65548 MZX65543:MZX65548 NJT65543:NJT65548 NTP65543:NTP65548 ODL65543:ODL65548 ONH65543:ONH65548 OXD65543:OXD65548 PGZ65543:PGZ65548 PQV65543:PQV65548 QAR65543:QAR65548 QKN65543:QKN65548 QUJ65543:QUJ65548 REF65543:REF65548 ROB65543:ROB65548 RXX65543:RXX65548 SHT65543:SHT65548 SRP65543:SRP65548 TBL65543:TBL65548 TLH65543:TLH65548 TVD65543:TVD65548 UEZ65543:UEZ65548 UOV65543:UOV65548 UYR65543:UYR65548 VIN65543:VIN65548 VSJ65543:VSJ65548 WCF65543:WCF65548 WMB65543:WMB65548 WVX65543:WVX65548 P131090:P131095 JL131079:JL131084 TH131079:TH131084 ADD131079:ADD131084 AMZ131079:AMZ131084 AWV131079:AWV131084 BGR131079:BGR131084 BQN131079:BQN131084 CAJ131079:CAJ131084 CKF131079:CKF131084 CUB131079:CUB131084 DDX131079:DDX131084 DNT131079:DNT131084 DXP131079:DXP131084 EHL131079:EHL131084 ERH131079:ERH131084 FBD131079:FBD131084 FKZ131079:FKZ131084 FUV131079:FUV131084 GER131079:GER131084 GON131079:GON131084 GYJ131079:GYJ131084 HIF131079:HIF131084 HSB131079:HSB131084 IBX131079:IBX131084 ILT131079:ILT131084 IVP131079:IVP131084 JFL131079:JFL131084 JPH131079:JPH131084 JZD131079:JZD131084 KIZ131079:KIZ131084 KSV131079:KSV131084 LCR131079:LCR131084 LMN131079:LMN131084 LWJ131079:LWJ131084 MGF131079:MGF131084 MQB131079:MQB131084 MZX131079:MZX131084 NJT131079:NJT131084 NTP131079:NTP131084 ODL131079:ODL131084 ONH131079:ONH131084 OXD131079:OXD131084 PGZ131079:PGZ131084 PQV131079:PQV131084 QAR131079:QAR131084 QKN131079:QKN131084 QUJ131079:QUJ131084 REF131079:REF131084 ROB131079:ROB131084 RXX131079:RXX131084 SHT131079:SHT131084 SRP131079:SRP131084 TBL131079:TBL131084 TLH131079:TLH131084 TVD131079:TVD131084 UEZ131079:UEZ131084 UOV131079:UOV131084 UYR131079:UYR131084 VIN131079:VIN131084 VSJ131079:VSJ131084 WCF131079:WCF131084 WMB131079:WMB131084 WVX131079:WVX131084 P196626:P196631 JL196615:JL196620 TH196615:TH196620 ADD196615:ADD196620 AMZ196615:AMZ196620 AWV196615:AWV196620 BGR196615:BGR196620 BQN196615:BQN196620 CAJ196615:CAJ196620 CKF196615:CKF196620 CUB196615:CUB196620 DDX196615:DDX196620 DNT196615:DNT196620 DXP196615:DXP196620 EHL196615:EHL196620 ERH196615:ERH196620 FBD196615:FBD196620 FKZ196615:FKZ196620 FUV196615:FUV196620 GER196615:GER196620 GON196615:GON196620 GYJ196615:GYJ196620 HIF196615:HIF196620 HSB196615:HSB196620 IBX196615:IBX196620 ILT196615:ILT196620 IVP196615:IVP196620 JFL196615:JFL196620 JPH196615:JPH196620 JZD196615:JZD196620 KIZ196615:KIZ196620 KSV196615:KSV196620 LCR196615:LCR196620 LMN196615:LMN196620 LWJ196615:LWJ196620 MGF196615:MGF196620 MQB196615:MQB196620 MZX196615:MZX196620 NJT196615:NJT196620 NTP196615:NTP196620 ODL196615:ODL196620 ONH196615:ONH196620 OXD196615:OXD196620 PGZ196615:PGZ196620 PQV196615:PQV196620 QAR196615:QAR196620 QKN196615:QKN196620 QUJ196615:QUJ196620 REF196615:REF196620 ROB196615:ROB196620 RXX196615:RXX196620 SHT196615:SHT196620 SRP196615:SRP196620 TBL196615:TBL196620 TLH196615:TLH196620 TVD196615:TVD196620 UEZ196615:UEZ196620 UOV196615:UOV196620 UYR196615:UYR196620 VIN196615:VIN196620 VSJ196615:VSJ196620 WCF196615:WCF196620 WMB196615:WMB196620 WVX196615:WVX196620 P262162:P262167 JL262151:JL262156 TH262151:TH262156 ADD262151:ADD262156 AMZ262151:AMZ262156 AWV262151:AWV262156 BGR262151:BGR262156 BQN262151:BQN262156 CAJ262151:CAJ262156 CKF262151:CKF262156 CUB262151:CUB262156 DDX262151:DDX262156 DNT262151:DNT262156 DXP262151:DXP262156 EHL262151:EHL262156 ERH262151:ERH262156 FBD262151:FBD262156 FKZ262151:FKZ262156 FUV262151:FUV262156 GER262151:GER262156 GON262151:GON262156 GYJ262151:GYJ262156 HIF262151:HIF262156 HSB262151:HSB262156 IBX262151:IBX262156 ILT262151:ILT262156 IVP262151:IVP262156 JFL262151:JFL262156 JPH262151:JPH262156 JZD262151:JZD262156 KIZ262151:KIZ262156 KSV262151:KSV262156 LCR262151:LCR262156 LMN262151:LMN262156 LWJ262151:LWJ262156 MGF262151:MGF262156 MQB262151:MQB262156 MZX262151:MZX262156 NJT262151:NJT262156 NTP262151:NTP262156 ODL262151:ODL262156 ONH262151:ONH262156 OXD262151:OXD262156 PGZ262151:PGZ262156 PQV262151:PQV262156 QAR262151:QAR262156 QKN262151:QKN262156 QUJ262151:QUJ262156 REF262151:REF262156 ROB262151:ROB262156 RXX262151:RXX262156 SHT262151:SHT262156 SRP262151:SRP262156 TBL262151:TBL262156 TLH262151:TLH262156 TVD262151:TVD262156 UEZ262151:UEZ262156 UOV262151:UOV262156 UYR262151:UYR262156 VIN262151:VIN262156 VSJ262151:VSJ262156 WCF262151:WCF262156 WMB262151:WMB262156 WVX262151:WVX262156 P327698:P327703 JL327687:JL327692 TH327687:TH327692 ADD327687:ADD327692 AMZ327687:AMZ327692 AWV327687:AWV327692 BGR327687:BGR327692 BQN327687:BQN327692 CAJ327687:CAJ327692 CKF327687:CKF327692 CUB327687:CUB327692 DDX327687:DDX327692 DNT327687:DNT327692 DXP327687:DXP327692 EHL327687:EHL327692 ERH327687:ERH327692 FBD327687:FBD327692 FKZ327687:FKZ327692 FUV327687:FUV327692 GER327687:GER327692 GON327687:GON327692 GYJ327687:GYJ327692 HIF327687:HIF327692 HSB327687:HSB327692 IBX327687:IBX327692 ILT327687:ILT327692 IVP327687:IVP327692 JFL327687:JFL327692 JPH327687:JPH327692 JZD327687:JZD327692 KIZ327687:KIZ327692 KSV327687:KSV327692 LCR327687:LCR327692 LMN327687:LMN327692 LWJ327687:LWJ327692 MGF327687:MGF327692 MQB327687:MQB327692 MZX327687:MZX327692 NJT327687:NJT327692 NTP327687:NTP327692 ODL327687:ODL327692 ONH327687:ONH327692 OXD327687:OXD327692 PGZ327687:PGZ327692 PQV327687:PQV327692 QAR327687:QAR327692 QKN327687:QKN327692 QUJ327687:QUJ327692 REF327687:REF327692 ROB327687:ROB327692 RXX327687:RXX327692 SHT327687:SHT327692 SRP327687:SRP327692 TBL327687:TBL327692 TLH327687:TLH327692 TVD327687:TVD327692 UEZ327687:UEZ327692 UOV327687:UOV327692 UYR327687:UYR327692 VIN327687:VIN327692 VSJ327687:VSJ327692 WCF327687:WCF327692 WMB327687:WMB327692 WVX327687:WVX327692 P393234:P393239 JL393223:JL393228 TH393223:TH393228 ADD393223:ADD393228 AMZ393223:AMZ393228 AWV393223:AWV393228 BGR393223:BGR393228 BQN393223:BQN393228 CAJ393223:CAJ393228 CKF393223:CKF393228 CUB393223:CUB393228 DDX393223:DDX393228 DNT393223:DNT393228 DXP393223:DXP393228 EHL393223:EHL393228 ERH393223:ERH393228 FBD393223:FBD393228 FKZ393223:FKZ393228 FUV393223:FUV393228 GER393223:GER393228 GON393223:GON393228 GYJ393223:GYJ393228 HIF393223:HIF393228 HSB393223:HSB393228 IBX393223:IBX393228 ILT393223:ILT393228 IVP393223:IVP393228 JFL393223:JFL393228 JPH393223:JPH393228 JZD393223:JZD393228 KIZ393223:KIZ393228 KSV393223:KSV393228 LCR393223:LCR393228 LMN393223:LMN393228 LWJ393223:LWJ393228 MGF393223:MGF393228 MQB393223:MQB393228 MZX393223:MZX393228 NJT393223:NJT393228 NTP393223:NTP393228 ODL393223:ODL393228 ONH393223:ONH393228 OXD393223:OXD393228 PGZ393223:PGZ393228 PQV393223:PQV393228 QAR393223:QAR393228 QKN393223:QKN393228 QUJ393223:QUJ393228 REF393223:REF393228 ROB393223:ROB393228 RXX393223:RXX393228 SHT393223:SHT393228 SRP393223:SRP393228 TBL393223:TBL393228 TLH393223:TLH393228 TVD393223:TVD393228 UEZ393223:UEZ393228 UOV393223:UOV393228 UYR393223:UYR393228 VIN393223:VIN393228 VSJ393223:VSJ393228 WCF393223:WCF393228 WMB393223:WMB393228 WVX393223:WVX393228 P458770:P458775 JL458759:JL458764 TH458759:TH458764 ADD458759:ADD458764 AMZ458759:AMZ458764 AWV458759:AWV458764 BGR458759:BGR458764 BQN458759:BQN458764 CAJ458759:CAJ458764 CKF458759:CKF458764 CUB458759:CUB458764 DDX458759:DDX458764 DNT458759:DNT458764 DXP458759:DXP458764 EHL458759:EHL458764 ERH458759:ERH458764 FBD458759:FBD458764 FKZ458759:FKZ458764 FUV458759:FUV458764 GER458759:GER458764 GON458759:GON458764 GYJ458759:GYJ458764 HIF458759:HIF458764 HSB458759:HSB458764 IBX458759:IBX458764 ILT458759:ILT458764 IVP458759:IVP458764 JFL458759:JFL458764 JPH458759:JPH458764 JZD458759:JZD458764 KIZ458759:KIZ458764 KSV458759:KSV458764 LCR458759:LCR458764 LMN458759:LMN458764 LWJ458759:LWJ458764 MGF458759:MGF458764 MQB458759:MQB458764 MZX458759:MZX458764 NJT458759:NJT458764 NTP458759:NTP458764 ODL458759:ODL458764 ONH458759:ONH458764 OXD458759:OXD458764 PGZ458759:PGZ458764 PQV458759:PQV458764 QAR458759:QAR458764 QKN458759:QKN458764 QUJ458759:QUJ458764 REF458759:REF458764 ROB458759:ROB458764 RXX458759:RXX458764 SHT458759:SHT458764 SRP458759:SRP458764 TBL458759:TBL458764 TLH458759:TLH458764 TVD458759:TVD458764 UEZ458759:UEZ458764 UOV458759:UOV458764 UYR458759:UYR458764 VIN458759:VIN458764 VSJ458759:VSJ458764 WCF458759:WCF458764 WMB458759:WMB458764 WVX458759:WVX458764 P524306:P524311 JL524295:JL524300 TH524295:TH524300 ADD524295:ADD524300 AMZ524295:AMZ524300 AWV524295:AWV524300 BGR524295:BGR524300 BQN524295:BQN524300 CAJ524295:CAJ524300 CKF524295:CKF524300 CUB524295:CUB524300 DDX524295:DDX524300 DNT524295:DNT524300 DXP524295:DXP524300 EHL524295:EHL524300 ERH524295:ERH524300 FBD524295:FBD524300 FKZ524295:FKZ524300 FUV524295:FUV524300 GER524295:GER524300 GON524295:GON524300 GYJ524295:GYJ524300 HIF524295:HIF524300 HSB524295:HSB524300 IBX524295:IBX524300 ILT524295:ILT524300 IVP524295:IVP524300 JFL524295:JFL524300 JPH524295:JPH524300 JZD524295:JZD524300 KIZ524295:KIZ524300 KSV524295:KSV524300 LCR524295:LCR524300 LMN524295:LMN524300 LWJ524295:LWJ524300 MGF524295:MGF524300 MQB524295:MQB524300 MZX524295:MZX524300 NJT524295:NJT524300 NTP524295:NTP524300 ODL524295:ODL524300 ONH524295:ONH524300 OXD524295:OXD524300 PGZ524295:PGZ524300 PQV524295:PQV524300 QAR524295:QAR524300 QKN524295:QKN524300 QUJ524295:QUJ524300 REF524295:REF524300 ROB524295:ROB524300 RXX524295:RXX524300 SHT524295:SHT524300 SRP524295:SRP524300 TBL524295:TBL524300 TLH524295:TLH524300 TVD524295:TVD524300 UEZ524295:UEZ524300 UOV524295:UOV524300 UYR524295:UYR524300 VIN524295:VIN524300 VSJ524295:VSJ524300 WCF524295:WCF524300 WMB524295:WMB524300 WVX524295:WVX524300 P589842:P589847 JL589831:JL589836 TH589831:TH589836 ADD589831:ADD589836 AMZ589831:AMZ589836 AWV589831:AWV589836 BGR589831:BGR589836 BQN589831:BQN589836 CAJ589831:CAJ589836 CKF589831:CKF589836 CUB589831:CUB589836 DDX589831:DDX589836 DNT589831:DNT589836 DXP589831:DXP589836 EHL589831:EHL589836 ERH589831:ERH589836 FBD589831:FBD589836 FKZ589831:FKZ589836 FUV589831:FUV589836 GER589831:GER589836 GON589831:GON589836 GYJ589831:GYJ589836 HIF589831:HIF589836 HSB589831:HSB589836 IBX589831:IBX589836 ILT589831:ILT589836 IVP589831:IVP589836 JFL589831:JFL589836 JPH589831:JPH589836 JZD589831:JZD589836 KIZ589831:KIZ589836 KSV589831:KSV589836 LCR589831:LCR589836 LMN589831:LMN589836 LWJ589831:LWJ589836 MGF589831:MGF589836 MQB589831:MQB589836 MZX589831:MZX589836 NJT589831:NJT589836 NTP589831:NTP589836 ODL589831:ODL589836 ONH589831:ONH589836 OXD589831:OXD589836 PGZ589831:PGZ589836 PQV589831:PQV589836 QAR589831:QAR589836 QKN589831:QKN589836 QUJ589831:QUJ589836 REF589831:REF589836 ROB589831:ROB589836 RXX589831:RXX589836 SHT589831:SHT589836 SRP589831:SRP589836 TBL589831:TBL589836 TLH589831:TLH589836 TVD589831:TVD589836 UEZ589831:UEZ589836 UOV589831:UOV589836 UYR589831:UYR589836 VIN589831:VIN589836 VSJ589831:VSJ589836 WCF589831:WCF589836 WMB589831:WMB589836 WVX589831:WVX589836 P655378:P655383 JL655367:JL655372 TH655367:TH655372 ADD655367:ADD655372 AMZ655367:AMZ655372 AWV655367:AWV655372 BGR655367:BGR655372 BQN655367:BQN655372 CAJ655367:CAJ655372 CKF655367:CKF655372 CUB655367:CUB655372 DDX655367:DDX655372 DNT655367:DNT655372 DXP655367:DXP655372 EHL655367:EHL655372 ERH655367:ERH655372 FBD655367:FBD655372 FKZ655367:FKZ655372 FUV655367:FUV655372 GER655367:GER655372 GON655367:GON655372 GYJ655367:GYJ655372 HIF655367:HIF655372 HSB655367:HSB655372 IBX655367:IBX655372 ILT655367:ILT655372 IVP655367:IVP655372 JFL655367:JFL655372 JPH655367:JPH655372 JZD655367:JZD655372 KIZ655367:KIZ655372 KSV655367:KSV655372 LCR655367:LCR655372 LMN655367:LMN655372 LWJ655367:LWJ655372 MGF655367:MGF655372 MQB655367:MQB655372 MZX655367:MZX655372 NJT655367:NJT655372 NTP655367:NTP655372 ODL655367:ODL655372 ONH655367:ONH655372 OXD655367:OXD655372 PGZ655367:PGZ655372 PQV655367:PQV655372 QAR655367:QAR655372 QKN655367:QKN655372 QUJ655367:QUJ655372 REF655367:REF655372 ROB655367:ROB655372 RXX655367:RXX655372 SHT655367:SHT655372 SRP655367:SRP655372 TBL655367:TBL655372 TLH655367:TLH655372 TVD655367:TVD655372 UEZ655367:UEZ655372 UOV655367:UOV655372 UYR655367:UYR655372 VIN655367:VIN655372 VSJ655367:VSJ655372 WCF655367:WCF655372 WMB655367:WMB655372 WVX655367:WVX655372 P720914:P720919 JL720903:JL720908 TH720903:TH720908 ADD720903:ADD720908 AMZ720903:AMZ720908 AWV720903:AWV720908 BGR720903:BGR720908 BQN720903:BQN720908 CAJ720903:CAJ720908 CKF720903:CKF720908 CUB720903:CUB720908 DDX720903:DDX720908 DNT720903:DNT720908 DXP720903:DXP720908 EHL720903:EHL720908 ERH720903:ERH720908 FBD720903:FBD720908 FKZ720903:FKZ720908 FUV720903:FUV720908 GER720903:GER720908 GON720903:GON720908 GYJ720903:GYJ720908 HIF720903:HIF720908 HSB720903:HSB720908 IBX720903:IBX720908 ILT720903:ILT720908 IVP720903:IVP720908 JFL720903:JFL720908 JPH720903:JPH720908 JZD720903:JZD720908 KIZ720903:KIZ720908 KSV720903:KSV720908 LCR720903:LCR720908 LMN720903:LMN720908 LWJ720903:LWJ720908 MGF720903:MGF720908 MQB720903:MQB720908 MZX720903:MZX720908 NJT720903:NJT720908 NTP720903:NTP720908 ODL720903:ODL720908 ONH720903:ONH720908 OXD720903:OXD720908 PGZ720903:PGZ720908 PQV720903:PQV720908 QAR720903:QAR720908 QKN720903:QKN720908 QUJ720903:QUJ720908 REF720903:REF720908 ROB720903:ROB720908 RXX720903:RXX720908 SHT720903:SHT720908 SRP720903:SRP720908 TBL720903:TBL720908 TLH720903:TLH720908 TVD720903:TVD720908 UEZ720903:UEZ720908 UOV720903:UOV720908 UYR720903:UYR720908 VIN720903:VIN720908 VSJ720903:VSJ720908 WCF720903:WCF720908 WMB720903:WMB720908 WVX720903:WVX720908 P786450:P786455 JL786439:JL786444 TH786439:TH786444 ADD786439:ADD786444 AMZ786439:AMZ786444 AWV786439:AWV786444 BGR786439:BGR786444 BQN786439:BQN786444 CAJ786439:CAJ786444 CKF786439:CKF786444 CUB786439:CUB786444 DDX786439:DDX786444 DNT786439:DNT786444 DXP786439:DXP786444 EHL786439:EHL786444 ERH786439:ERH786444 FBD786439:FBD786444 FKZ786439:FKZ786444 FUV786439:FUV786444 GER786439:GER786444 GON786439:GON786444 GYJ786439:GYJ786444 HIF786439:HIF786444 HSB786439:HSB786444 IBX786439:IBX786444 ILT786439:ILT786444 IVP786439:IVP786444 JFL786439:JFL786444 JPH786439:JPH786444 JZD786439:JZD786444 KIZ786439:KIZ786444 KSV786439:KSV786444 LCR786439:LCR786444 LMN786439:LMN786444 LWJ786439:LWJ786444 MGF786439:MGF786444 MQB786439:MQB786444 MZX786439:MZX786444 NJT786439:NJT786444 NTP786439:NTP786444 ODL786439:ODL786444 ONH786439:ONH786444 OXD786439:OXD786444 PGZ786439:PGZ786444 PQV786439:PQV786444 QAR786439:QAR786444 QKN786439:QKN786444 QUJ786439:QUJ786444 REF786439:REF786444 ROB786439:ROB786444 RXX786439:RXX786444 SHT786439:SHT786444 SRP786439:SRP786444 TBL786439:TBL786444 TLH786439:TLH786444 TVD786439:TVD786444 UEZ786439:UEZ786444 UOV786439:UOV786444 UYR786439:UYR786444 VIN786439:VIN786444 VSJ786439:VSJ786444 WCF786439:WCF786444 WMB786439:WMB786444 WVX786439:WVX786444 P851986:P851991 JL851975:JL851980 TH851975:TH851980 ADD851975:ADD851980 AMZ851975:AMZ851980 AWV851975:AWV851980 BGR851975:BGR851980 BQN851975:BQN851980 CAJ851975:CAJ851980 CKF851975:CKF851980 CUB851975:CUB851980 DDX851975:DDX851980 DNT851975:DNT851980 DXP851975:DXP851980 EHL851975:EHL851980 ERH851975:ERH851980 FBD851975:FBD851980 FKZ851975:FKZ851980 FUV851975:FUV851980 GER851975:GER851980 GON851975:GON851980 GYJ851975:GYJ851980 HIF851975:HIF851980 HSB851975:HSB851980 IBX851975:IBX851980 ILT851975:ILT851980 IVP851975:IVP851980 JFL851975:JFL851980 JPH851975:JPH851980 JZD851975:JZD851980 KIZ851975:KIZ851980 KSV851975:KSV851980 LCR851975:LCR851980 LMN851975:LMN851980 LWJ851975:LWJ851980 MGF851975:MGF851980 MQB851975:MQB851980 MZX851975:MZX851980 NJT851975:NJT851980 NTP851975:NTP851980 ODL851975:ODL851980 ONH851975:ONH851980 OXD851975:OXD851980 PGZ851975:PGZ851980 PQV851975:PQV851980 QAR851975:QAR851980 QKN851975:QKN851980 QUJ851975:QUJ851980 REF851975:REF851980 ROB851975:ROB851980 RXX851975:RXX851980 SHT851975:SHT851980 SRP851975:SRP851980 TBL851975:TBL851980 TLH851975:TLH851980 TVD851975:TVD851980 UEZ851975:UEZ851980 UOV851975:UOV851980 UYR851975:UYR851980 VIN851975:VIN851980 VSJ851975:VSJ851980 WCF851975:WCF851980 WMB851975:WMB851980 WVX851975:WVX851980 P917522:P917527 JL917511:JL917516 TH917511:TH917516 ADD917511:ADD917516 AMZ917511:AMZ917516 AWV917511:AWV917516 BGR917511:BGR917516 BQN917511:BQN917516 CAJ917511:CAJ917516 CKF917511:CKF917516 CUB917511:CUB917516 DDX917511:DDX917516 DNT917511:DNT917516 DXP917511:DXP917516 EHL917511:EHL917516 ERH917511:ERH917516 FBD917511:FBD917516 FKZ917511:FKZ917516 FUV917511:FUV917516 GER917511:GER917516 GON917511:GON917516 GYJ917511:GYJ917516 HIF917511:HIF917516 HSB917511:HSB917516 IBX917511:IBX917516 ILT917511:ILT917516 IVP917511:IVP917516 JFL917511:JFL917516 JPH917511:JPH917516 JZD917511:JZD917516 KIZ917511:KIZ917516 KSV917511:KSV917516 LCR917511:LCR917516 LMN917511:LMN917516 LWJ917511:LWJ917516 MGF917511:MGF917516 MQB917511:MQB917516 MZX917511:MZX917516 NJT917511:NJT917516 NTP917511:NTP917516 ODL917511:ODL917516 ONH917511:ONH917516 OXD917511:OXD917516 PGZ917511:PGZ917516 PQV917511:PQV917516 QAR917511:QAR917516 QKN917511:QKN917516 QUJ917511:QUJ917516 REF917511:REF917516 ROB917511:ROB917516 RXX917511:RXX917516 SHT917511:SHT917516 SRP917511:SRP917516 TBL917511:TBL917516 TLH917511:TLH917516 TVD917511:TVD917516 UEZ917511:UEZ917516 UOV917511:UOV917516 UYR917511:UYR917516 VIN917511:VIN917516 VSJ917511:VSJ917516 WCF917511:WCF917516 WMB917511:WMB917516 WVX917511:WVX917516 P983058:P983063 JL983047:JL983052 TH983047:TH983052 ADD983047:ADD983052 AMZ983047:AMZ983052 AWV983047:AWV983052 BGR983047:BGR983052 BQN983047:BQN983052 CAJ983047:CAJ983052 CKF983047:CKF983052 CUB983047:CUB983052 DDX983047:DDX983052 DNT983047:DNT983052 DXP983047:DXP983052 EHL983047:EHL983052 ERH983047:ERH983052 FBD983047:FBD983052 FKZ983047:FKZ983052 FUV983047:FUV983052 GER983047:GER983052 GON983047:GON983052 GYJ983047:GYJ983052 HIF983047:HIF983052 HSB983047:HSB983052 IBX983047:IBX983052 ILT983047:ILT983052 IVP983047:IVP983052 JFL983047:JFL983052 JPH983047:JPH983052 JZD983047:JZD983052 KIZ983047:KIZ983052 KSV983047:KSV983052 LCR983047:LCR983052 LMN983047:LMN983052 LWJ983047:LWJ983052 MGF983047:MGF983052 MQB983047:MQB983052 MZX983047:MZX983052 NJT983047:NJT983052 NTP983047:NTP983052 ODL983047:ODL983052 ONH983047:ONH983052 OXD983047:OXD983052 PGZ983047:PGZ983052 PQV983047:PQV983052 QAR983047:QAR983052 QKN983047:QKN983052 QUJ983047:QUJ983052 REF983047:REF983052 ROB983047:ROB983052 RXX983047:RXX983052 SHT983047:SHT983052 SRP983047:SRP983052 TBL983047:TBL983052 TLH983047:TLH983052 TVD983047:TVD983052 UEZ983047:UEZ983052 UOV983047:UOV983052 UYR983047:UYR983052 VIN983047:VIN983052 VSJ983047:VSJ983052 WCF983047:WCF983052 WMB983047:WMB983052 WVX983047:WVX983052 P57:P59 JL16 TH16 ADD16 AMZ16 AWV16 BGR16 BQN16 CAJ16 CKF16 CUB16 DDX16 DNT16 DXP16 EHL16 ERH16 FBD16 FKZ16 FUV16 GER16 GON16 GYJ16 HIF16 HSB16 IBX16 ILT16 IVP16 JFL16 JPH16 JZD16 KIZ16 KSV16 LCR16 LMN16 LWJ16 MGF16 MQB16 MZX16 NJT16 NTP16 ODL16 ONH16 OXD16 PGZ16 PQV16 QAR16 QKN16 QUJ16 REF16 ROB16 RXX16 SHT16 SRP16 TBL16 TLH16 TVD16 UEZ16 UOV16 UYR16 VIN16 VSJ16 WCF16 WMB16 WVX16 P65547:P65552 JL65536:JL65541 TH65536:TH65541 ADD65536:ADD65541 AMZ65536:AMZ65541 AWV65536:AWV65541 BGR65536:BGR65541 BQN65536:BQN65541 CAJ65536:CAJ65541 CKF65536:CKF65541 CUB65536:CUB65541 DDX65536:DDX65541 DNT65536:DNT65541 DXP65536:DXP65541 EHL65536:EHL65541 ERH65536:ERH65541 FBD65536:FBD65541 FKZ65536:FKZ65541 FUV65536:FUV65541 GER65536:GER65541 GON65536:GON65541 GYJ65536:GYJ65541 HIF65536:HIF65541 HSB65536:HSB65541 IBX65536:IBX65541 ILT65536:ILT65541 IVP65536:IVP65541 JFL65536:JFL65541 JPH65536:JPH65541 JZD65536:JZD65541 KIZ65536:KIZ65541 KSV65536:KSV65541 LCR65536:LCR65541 LMN65536:LMN65541 LWJ65536:LWJ65541 MGF65536:MGF65541 MQB65536:MQB65541 MZX65536:MZX65541 NJT65536:NJT65541 NTP65536:NTP65541 ODL65536:ODL65541 ONH65536:ONH65541 OXD65536:OXD65541 PGZ65536:PGZ65541 PQV65536:PQV65541 QAR65536:QAR65541 QKN65536:QKN65541 QUJ65536:QUJ65541 REF65536:REF65541 ROB65536:ROB65541 RXX65536:RXX65541 SHT65536:SHT65541 SRP65536:SRP65541 TBL65536:TBL65541 TLH65536:TLH65541 TVD65536:TVD65541 UEZ65536:UEZ65541 UOV65536:UOV65541 UYR65536:UYR65541 VIN65536:VIN65541 VSJ65536:VSJ65541 WCF65536:WCF65541 WMB65536:WMB65541 WVX65536:WVX65541 P131083:P131088 JL131072:JL131077 TH131072:TH131077 ADD131072:ADD131077 AMZ131072:AMZ131077 AWV131072:AWV131077 BGR131072:BGR131077 BQN131072:BQN131077 CAJ131072:CAJ131077 CKF131072:CKF131077 CUB131072:CUB131077 DDX131072:DDX131077 DNT131072:DNT131077 DXP131072:DXP131077 EHL131072:EHL131077 ERH131072:ERH131077 FBD131072:FBD131077 FKZ131072:FKZ131077 FUV131072:FUV131077 GER131072:GER131077 GON131072:GON131077 GYJ131072:GYJ131077 HIF131072:HIF131077 HSB131072:HSB131077 IBX131072:IBX131077 ILT131072:ILT131077 IVP131072:IVP131077 JFL131072:JFL131077 JPH131072:JPH131077 JZD131072:JZD131077 KIZ131072:KIZ131077 KSV131072:KSV131077 LCR131072:LCR131077 LMN131072:LMN131077 LWJ131072:LWJ131077 MGF131072:MGF131077 MQB131072:MQB131077 MZX131072:MZX131077 NJT131072:NJT131077 NTP131072:NTP131077 ODL131072:ODL131077 ONH131072:ONH131077 OXD131072:OXD131077 PGZ131072:PGZ131077 PQV131072:PQV131077 QAR131072:QAR131077 QKN131072:QKN131077 QUJ131072:QUJ131077 REF131072:REF131077 ROB131072:ROB131077 RXX131072:RXX131077 SHT131072:SHT131077 SRP131072:SRP131077 TBL131072:TBL131077 TLH131072:TLH131077 TVD131072:TVD131077 UEZ131072:UEZ131077 UOV131072:UOV131077 UYR131072:UYR131077 VIN131072:VIN131077 VSJ131072:VSJ131077 WCF131072:WCF131077 WMB131072:WMB131077 WVX131072:WVX131077 P196619:P196624 JL196608:JL196613 TH196608:TH196613 ADD196608:ADD196613 AMZ196608:AMZ196613 AWV196608:AWV196613 BGR196608:BGR196613 BQN196608:BQN196613 CAJ196608:CAJ196613 CKF196608:CKF196613 CUB196608:CUB196613 DDX196608:DDX196613 DNT196608:DNT196613 DXP196608:DXP196613 EHL196608:EHL196613 ERH196608:ERH196613 FBD196608:FBD196613 FKZ196608:FKZ196613 FUV196608:FUV196613 GER196608:GER196613 GON196608:GON196613 GYJ196608:GYJ196613 HIF196608:HIF196613 HSB196608:HSB196613 IBX196608:IBX196613 ILT196608:ILT196613 IVP196608:IVP196613 JFL196608:JFL196613 JPH196608:JPH196613 JZD196608:JZD196613 KIZ196608:KIZ196613 KSV196608:KSV196613 LCR196608:LCR196613 LMN196608:LMN196613 LWJ196608:LWJ196613 MGF196608:MGF196613 MQB196608:MQB196613 MZX196608:MZX196613 NJT196608:NJT196613 NTP196608:NTP196613 ODL196608:ODL196613 ONH196608:ONH196613 OXD196608:OXD196613 PGZ196608:PGZ196613 PQV196608:PQV196613 QAR196608:QAR196613 QKN196608:QKN196613 QUJ196608:QUJ196613 REF196608:REF196613 ROB196608:ROB196613 RXX196608:RXX196613 SHT196608:SHT196613 SRP196608:SRP196613 TBL196608:TBL196613 TLH196608:TLH196613 TVD196608:TVD196613 UEZ196608:UEZ196613 UOV196608:UOV196613 UYR196608:UYR196613 VIN196608:VIN196613 VSJ196608:VSJ196613 WCF196608:WCF196613 WMB196608:WMB196613 WVX196608:WVX196613 P262155:P262160 JL262144:JL262149 TH262144:TH262149 ADD262144:ADD262149 AMZ262144:AMZ262149 AWV262144:AWV262149 BGR262144:BGR262149 BQN262144:BQN262149 CAJ262144:CAJ262149 CKF262144:CKF262149 CUB262144:CUB262149 DDX262144:DDX262149 DNT262144:DNT262149 DXP262144:DXP262149 EHL262144:EHL262149 ERH262144:ERH262149 FBD262144:FBD262149 FKZ262144:FKZ262149 FUV262144:FUV262149 GER262144:GER262149 GON262144:GON262149 GYJ262144:GYJ262149 HIF262144:HIF262149 HSB262144:HSB262149 IBX262144:IBX262149 ILT262144:ILT262149 IVP262144:IVP262149 JFL262144:JFL262149 JPH262144:JPH262149 JZD262144:JZD262149 KIZ262144:KIZ262149 KSV262144:KSV262149 LCR262144:LCR262149 LMN262144:LMN262149 LWJ262144:LWJ262149 MGF262144:MGF262149 MQB262144:MQB262149 MZX262144:MZX262149 NJT262144:NJT262149 NTP262144:NTP262149 ODL262144:ODL262149 ONH262144:ONH262149 OXD262144:OXD262149 PGZ262144:PGZ262149 PQV262144:PQV262149 QAR262144:QAR262149 QKN262144:QKN262149 QUJ262144:QUJ262149 REF262144:REF262149 ROB262144:ROB262149 RXX262144:RXX262149 SHT262144:SHT262149 SRP262144:SRP262149 TBL262144:TBL262149 TLH262144:TLH262149 TVD262144:TVD262149 UEZ262144:UEZ262149 UOV262144:UOV262149 UYR262144:UYR262149 VIN262144:VIN262149 VSJ262144:VSJ262149 WCF262144:WCF262149 WMB262144:WMB262149 WVX262144:WVX262149 P327691:P327696 JL327680:JL327685 TH327680:TH327685 ADD327680:ADD327685 AMZ327680:AMZ327685 AWV327680:AWV327685 BGR327680:BGR327685 BQN327680:BQN327685 CAJ327680:CAJ327685 CKF327680:CKF327685 CUB327680:CUB327685 DDX327680:DDX327685 DNT327680:DNT327685 DXP327680:DXP327685 EHL327680:EHL327685 ERH327680:ERH327685 FBD327680:FBD327685 FKZ327680:FKZ327685 FUV327680:FUV327685 GER327680:GER327685 GON327680:GON327685 GYJ327680:GYJ327685 HIF327680:HIF327685 HSB327680:HSB327685 IBX327680:IBX327685 ILT327680:ILT327685 IVP327680:IVP327685 JFL327680:JFL327685 JPH327680:JPH327685 JZD327680:JZD327685 KIZ327680:KIZ327685 KSV327680:KSV327685 LCR327680:LCR327685 LMN327680:LMN327685 LWJ327680:LWJ327685 MGF327680:MGF327685 MQB327680:MQB327685 MZX327680:MZX327685 NJT327680:NJT327685 NTP327680:NTP327685 ODL327680:ODL327685 ONH327680:ONH327685 OXD327680:OXD327685 PGZ327680:PGZ327685 PQV327680:PQV327685 QAR327680:QAR327685 QKN327680:QKN327685 QUJ327680:QUJ327685 REF327680:REF327685 ROB327680:ROB327685 RXX327680:RXX327685 SHT327680:SHT327685 SRP327680:SRP327685 TBL327680:TBL327685 TLH327680:TLH327685 TVD327680:TVD327685 UEZ327680:UEZ327685 UOV327680:UOV327685 UYR327680:UYR327685 VIN327680:VIN327685 VSJ327680:VSJ327685 WCF327680:WCF327685 WMB327680:WMB327685 WVX327680:WVX327685 P393227:P393232 JL393216:JL393221 TH393216:TH393221 ADD393216:ADD393221 AMZ393216:AMZ393221 AWV393216:AWV393221 BGR393216:BGR393221 BQN393216:BQN393221 CAJ393216:CAJ393221 CKF393216:CKF393221 CUB393216:CUB393221 DDX393216:DDX393221 DNT393216:DNT393221 DXP393216:DXP393221 EHL393216:EHL393221 ERH393216:ERH393221 FBD393216:FBD393221 FKZ393216:FKZ393221 FUV393216:FUV393221 GER393216:GER393221 GON393216:GON393221 GYJ393216:GYJ393221 HIF393216:HIF393221 HSB393216:HSB393221 IBX393216:IBX393221 ILT393216:ILT393221 IVP393216:IVP393221 JFL393216:JFL393221 JPH393216:JPH393221 JZD393216:JZD393221 KIZ393216:KIZ393221 KSV393216:KSV393221 LCR393216:LCR393221 LMN393216:LMN393221 LWJ393216:LWJ393221 MGF393216:MGF393221 MQB393216:MQB393221 MZX393216:MZX393221 NJT393216:NJT393221 NTP393216:NTP393221 ODL393216:ODL393221 ONH393216:ONH393221 OXD393216:OXD393221 PGZ393216:PGZ393221 PQV393216:PQV393221 QAR393216:QAR393221 QKN393216:QKN393221 QUJ393216:QUJ393221 REF393216:REF393221 ROB393216:ROB393221 RXX393216:RXX393221 SHT393216:SHT393221 SRP393216:SRP393221 TBL393216:TBL393221 TLH393216:TLH393221 TVD393216:TVD393221 UEZ393216:UEZ393221 UOV393216:UOV393221 UYR393216:UYR393221 VIN393216:VIN393221 VSJ393216:VSJ393221 WCF393216:WCF393221 WMB393216:WMB393221 WVX393216:WVX393221 P458763:P458768 JL458752:JL458757 TH458752:TH458757 ADD458752:ADD458757 AMZ458752:AMZ458757 AWV458752:AWV458757 BGR458752:BGR458757 BQN458752:BQN458757 CAJ458752:CAJ458757 CKF458752:CKF458757 CUB458752:CUB458757 DDX458752:DDX458757 DNT458752:DNT458757 DXP458752:DXP458757 EHL458752:EHL458757 ERH458752:ERH458757 FBD458752:FBD458757 FKZ458752:FKZ458757 FUV458752:FUV458757 GER458752:GER458757 GON458752:GON458757 GYJ458752:GYJ458757 HIF458752:HIF458757 HSB458752:HSB458757 IBX458752:IBX458757 ILT458752:ILT458757 IVP458752:IVP458757 JFL458752:JFL458757 JPH458752:JPH458757 JZD458752:JZD458757 KIZ458752:KIZ458757 KSV458752:KSV458757 LCR458752:LCR458757 LMN458752:LMN458757 LWJ458752:LWJ458757 MGF458752:MGF458757 MQB458752:MQB458757 MZX458752:MZX458757 NJT458752:NJT458757 NTP458752:NTP458757 ODL458752:ODL458757 ONH458752:ONH458757 OXD458752:OXD458757 PGZ458752:PGZ458757 PQV458752:PQV458757 QAR458752:QAR458757 QKN458752:QKN458757 QUJ458752:QUJ458757 REF458752:REF458757 ROB458752:ROB458757 RXX458752:RXX458757 SHT458752:SHT458757 SRP458752:SRP458757 TBL458752:TBL458757 TLH458752:TLH458757 TVD458752:TVD458757 UEZ458752:UEZ458757 UOV458752:UOV458757 UYR458752:UYR458757 VIN458752:VIN458757 VSJ458752:VSJ458757 WCF458752:WCF458757 WMB458752:WMB458757 WVX458752:WVX458757 P524299:P524304 JL524288:JL524293 TH524288:TH524293 ADD524288:ADD524293 AMZ524288:AMZ524293 AWV524288:AWV524293 BGR524288:BGR524293 BQN524288:BQN524293 CAJ524288:CAJ524293 CKF524288:CKF524293 CUB524288:CUB524293 DDX524288:DDX524293 DNT524288:DNT524293 DXP524288:DXP524293 EHL524288:EHL524293 ERH524288:ERH524293 FBD524288:FBD524293 FKZ524288:FKZ524293 FUV524288:FUV524293 GER524288:GER524293 GON524288:GON524293 GYJ524288:GYJ524293 HIF524288:HIF524293 HSB524288:HSB524293 IBX524288:IBX524293 ILT524288:ILT524293 IVP524288:IVP524293 JFL524288:JFL524293 JPH524288:JPH524293 JZD524288:JZD524293 KIZ524288:KIZ524293 KSV524288:KSV524293 LCR524288:LCR524293 LMN524288:LMN524293 LWJ524288:LWJ524293 MGF524288:MGF524293 MQB524288:MQB524293 MZX524288:MZX524293 NJT524288:NJT524293 NTP524288:NTP524293 ODL524288:ODL524293 ONH524288:ONH524293 OXD524288:OXD524293 PGZ524288:PGZ524293 PQV524288:PQV524293 QAR524288:QAR524293 QKN524288:QKN524293 QUJ524288:QUJ524293 REF524288:REF524293 ROB524288:ROB524293 RXX524288:RXX524293 SHT524288:SHT524293 SRP524288:SRP524293 TBL524288:TBL524293 TLH524288:TLH524293 TVD524288:TVD524293 UEZ524288:UEZ524293 UOV524288:UOV524293 UYR524288:UYR524293 VIN524288:VIN524293 VSJ524288:VSJ524293 WCF524288:WCF524293 WMB524288:WMB524293 WVX524288:WVX524293 P589835:P589840 JL589824:JL589829 TH589824:TH589829 ADD589824:ADD589829 AMZ589824:AMZ589829 AWV589824:AWV589829 BGR589824:BGR589829 BQN589824:BQN589829 CAJ589824:CAJ589829 CKF589824:CKF589829 CUB589824:CUB589829 DDX589824:DDX589829 DNT589824:DNT589829 DXP589824:DXP589829 EHL589824:EHL589829 ERH589824:ERH589829 FBD589824:FBD589829 FKZ589824:FKZ589829 FUV589824:FUV589829 GER589824:GER589829 GON589824:GON589829 GYJ589824:GYJ589829 HIF589824:HIF589829 HSB589824:HSB589829 IBX589824:IBX589829 ILT589824:ILT589829 IVP589824:IVP589829 JFL589824:JFL589829 JPH589824:JPH589829 JZD589824:JZD589829 KIZ589824:KIZ589829 KSV589824:KSV589829 LCR589824:LCR589829 LMN589824:LMN589829 LWJ589824:LWJ589829 MGF589824:MGF589829 MQB589824:MQB589829 MZX589824:MZX589829 NJT589824:NJT589829 NTP589824:NTP589829 ODL589824:ODL589829 ONH589824:ONH589829 OXD589824:OXD589829 PGZ589824:PGZ589829 PQV589824:PQV589829 QAR589824:QAR589829 QKN589824:QKN589829 QUJ589824:QUJ589829 REF589824:REF589829 ROB589824:ROB589829 RXX589824:RXX589829 SHT589824:SHT589829 SRP589824:SRP589829 TBL589824:TBL589829 TLH589824:TLH589829 TVD589824:TVD589829 UEZ589824:UEZ589829 UOV589824:UOV589829 UYR589824:UYR589829 VIN589824:VIN589829 VSJ589824:VSJ589829 WCF589824:WCF589829 WMB589824:WMB589829 WVX589824:WVX589829 P655371:P655376 JL655360:JL655365 TH655360:TH655365 ADD655360:ADD655365 AMZ655360:AMZ655365 AWV655360:AWV655365 BGR655360:BGR655365 BQN655360:BQN655365 CAJ655360:CAJ655365 CKF655360:CKF655365 CUB655360:CUB655365 DDX655360:DDX655365 DNT655360:DNT655365 DXP655360:DXP655365 EHL655360:EHL655365 ERH655360:ERH655365 FBD655360:FBD655365 FKZ655360:FKZ655365 FUV655360:FUV655365 GER655360:GER655365 GON655360:GON655365 GYJ655360:GYJ655365 HIF655360:HIF655365 HSB655360:HSB655365 IBX655360:IBX655365 ILT655360:ILT655365 IVP655360:IVP655365 JFL655360:JFL655365 JPH655360:JPH655365 JZD655360:JZD655365 KIZ655360:KIZ655365 KSV655360:KSV655365 LCR655360:LCR655365 LMN655360:LMN655365 LWJ655360:LWJ655365 MGF655360:MGF655365 MQB655360:MQB655365 MZX655360:MZX655365 NJT655360:NJT655365 NTP655360:NTP655365 ODL655360:ODL655365 ONH655360:ONH655365 OXD655360:OXD655365 PGZ655360:PGZ655365 PQV655360:PQV655365 QAR655360:QAR655365 QKN655360:QKN655365 QUJ655360:QUJ655365 REF655360:REF655365 ROB655360:ROB655365 RXX655360:RXX655365 SHT655360:SHT655365 SRP655360:SRP655365 TBL655360:TBL655365 TLH655360:TLH655365 TVD655360:TVD655365 UEZ655360:UEZ655365 UOV655360:UOV655365 UYR655360:UYR655365 VIN655360:VIN655365 VSJ655360:VSJ655365 WCF655360:WCF655365 WMB655360:WMB655365 WVX655360:WVX655365 P720907:P720912 JL720896:JL720901 TH720896:TH720901 ADD720896:ADD720901 AMZ720896:AMZ720901 AWV720896:AWV720901 BGR720896:BGR720901 BQN720896:BQN720901 CAJ720896:CAJ720901 CKF720896:CKF720901 CUB720896:CUB720901 DDX720896:DDX720901 DNT720896:DNT720901 DXP720896:DXP720901 EHL720896:EHL720901 ERH720896:ERH720901 FBD720896:FBD720901 FKZ720896:FKZ720901 FUV720896:FUV720901 GER720896:GER720901 GON720896:GON720901 GYJ720896:GYJ720901 HIF720896:HIF720901 HSB720896:HSB720901 IBX720896:IBX720901 ILT720896:ILT720901 IVP720896:IVP720901 JFL720896:JFL720901 JPH720896:JPH720901 JZD720896:JZD720901 KIZ720896:KIZ720901 KSV720896:KSV720901 LCR720896:LCR720901 LMN720896:LMN720901 LWJ720896:LWJ720901 MGF720896:MGF720901 MQB720896:MQB720901 MZX720896:MZX720901 NJT720896:NJT720901 NTP720896:NTP720901 ODL720896:ODL720901 ONH720896:ONH720901 OXD720896:OXD720901 PGZ720896:PGZ720901 PQV720896:PQV720901 QAR720896:QAR720901 QKN720896:QKN720901 QUJ720896:QUJ720901 REF720896:REF720901 ROB720896:ROB720901 RXX720896:RXX720901 SHT720896:SHT720901 SRP720896:SRP720901 TBL720896:TBL720901 TLH720896:TLH720901 TVD720896:TVD720901 UEZ720896:UEZ720901 UOV720896:UOV720901 UYR720896:UYR720901 VIN720896:VIN720901 VSJ720896:VSJ720901 WCF720896:WCF720901 WMB720896:WMB720901 WVX720896:WVX720901 P786443:P786448 JL786432:JL786437 TH786432:TH786437 ADD786432:ADD786437 AMZ786432:AMZ786437 AWV786432:AWV786437 BGR786432:BGR786437 BQN786432:BQN786437 CAJ786432:CAJ786437 CKF786432:CKF786437 CUB786432:CUB786437 DDX786432:DDX786437 DNT786432:DNT786437 DXP786432:DXP786437 EHL786432:EHL786437 ERH786432:ERH786437 FBD786432:FBD786437 FKZ786432:FKZ786437 FUV786432:FUV786437 GER786432:GER786437 GON786432:GON786437 GYJ786432:GYJ786437 HIF786432:HIF786437 HSB786432:HSB786437 IBX786432:IBX786437 ILT786432:ILT786437 IVP786432:IVP786437 JFL786432:JFL786437 JPH786432:JPH786437 JZD786432:JZD786437 KIZ786432:KIZ786437 KSV786432:KSV786437 LCR786432:LCR786437 LMN786432:LMN786437 LWJ786432:LWJ786437 MGF786432:MGF786437 MQB786432:MQB786437 MZX786432:MZX786437 NJT786432:NJT786437 NTP786432:NTP786437 ODL786432:ODL786437 ONH786432:ONH786437 OXD786432:OXD786437 PGZ786432:PGZ786437 PQV786432:PQV786437 QAR786432:QAR786437 QKN786432:QKN786437 QUJ786432:QUJ786437 REF786432:REF786437 ROB786432:ROB786437 RXX786432:RXX786437 SHT786432:SHT786437 SRP786432:SRP786437 TBL786432:TBL786437 TLH786432:TLH786437 TVD786432:TVD786437 UEZ786432:UEZ786437 UOV786432:UOV786437 UYR786432:UYR786437 VIN786432:VIN786437 VSJ786432:VSJ786437 WCF786432:WCF786437 WMB786432:WMB786437 WVX786432:WVX786437 P851979:P851984 JL851968:JL851973 TH851968:TH851973 ADD851968:ADD851973 AMZ851968:AMZ851973 AWV851968:AWV851973 BGR851968:BGR851973 BQN851968:BQN851973 CAJ851968:CAJ851973 CKF851968:CKF851973 CUB851968:CUB851973 DDX851968:DDX851973 DNT851968:DNT851973 DXP851968:DXP851973 EHL851968:EHL851973 ERH851968:ERH851973 FBD851968:FBD851973 FKZ851968:FKZ851973 FUV851968:FUV851973 GER851968:GER851973 GON851968:GON851973 GYJ851968:GYJ851973 HIF851968:HIF851973 HSB851968:HSB851973 IBX851968:IBX851973 ILT851968:ILT851973 IVP851968:IVP851973 JFL851968:JFL851973 JPH851968:JPH851973 JZD851968:JZD851973 KIZ851968:KIZ851973 KSV851968:KSV851973 LCR851968:LCR851973 LMN851968:LMN851973 LWJ851968:LWJ851973 MGF851968:MGF851973 MQB851968:MQB851973 MZX851968:MZX851973 NJT851968:NJT851973 NTP851968:NTP851973 ODL851968:ODL851973 ONH851968:ONH851973 OXD851968:OXD851973 PGZ851968:PGZ851973 PQV851968:PQV851973 QAR851968:QAR851973 QKN851968:QKN851973 QUJ851968:QUJ851973 REF851968:REF851973 ROB851968:ROB851973 RXX851968:RXX851973 SHT851968:SHT851973 SRP851968:SRP851973 TBL851968:TBL851973 TLH851968:TLH851973 TVD851968:TVD851973 UEZ851968:UEZ851973 UOV851968:UOV851973 UYR851968:UYR851973 VIN851968:VIN851973 VSJ851968:VSJ851973 WCF851968:WCF851973 WMB851968:WMB851973 WVX851968:WVX851973 P917515:P917520 JL917504:JL917509 TH917504:TH917509 ADD917504:ADD917509 AMZ917504:AMZ917509 AWV917504:AWV917509 BGR917504:BGR917509 BQN917504:BQN917509 CAJ917504:CAJ917509 CKF917504:CKF917509 CUB917504:CUB917509 DDX917504:DDX917509 DNT917504:DNT917509 DXP917504:DXP917509 EHL917504:EHL917509 ERH917504:ERH917509 FBD917504:FBD917509 FKZ917504:FKZ917509 FUV917504:FUV917509 GER917504:GER917509 GON917504:GON917509 GYJ917504:GYJ917509 HIF917504:HIF917509 HSB917504:HSB917509 IBX917504:IBX917509 ILT917504:ILT917509 IVP917504:IVP917509 JFL917504:JFL917509 JPH917504:JPH917509 JZD917504:JZD917509 KIZ917504:KIZ917509 KSV917504:KSV917509 LCR917504:LCR917509 LMN917504:LMN917509 LWJ917504:LWJ917509 MGF917504:MGF917509 MQB917504:MQB917509 MZX917504:MZX917509 NJT917504:NJT917509 NTP917504:NTP917509 ODL917504:ODL917509 ONH917504:ONH917509 OXD917504:OXD917509 PGZ917504:PGZ917509 PQV917504:PQV917509 QAR917504:QAR917509 QKN917504:QKN917509 QUJ917504:QUJ917509 REF917504:REF917509 ROB917504:ROB917509 RXX917504:RXX917509 SHT917504:SHT917509 SRP917504:SRP917509 TBL917504:TBL917509 TLH917504:TLH917509 TVD917504:TVD917509 UEZ917504:UEZ917509 UOV917504:UOV917509 UYR917504:UYR917509 VIN917504:VIN917509 VSJ917504:VSJ917509 WCF917504:WCF917509 WMB917504:WMB917509 WVX917504:WVX917509 P983051:P983056 JL983040:JL983045 TH983040:TH983045 ADD983040:ADD983045 AMZ983040:AMZ983045 AWV983040:AWV983045 BGR983040:BGR983045 BQN983040:BQN983045 CAJ983040:CAJ983045 CKF983040:CKF983045 CUB983040:CUB983045 DDX983040:DDX983045 DNT983040:DNT983045 DXP983040:DXP983045 EHL983040:EHL983045 ERH983040:ERH983045 FBD983040:FBD983045 FKZ983040:FKZ983045 FUV983040:FUV983045 GER983040:GER983045 GON983040:GON983045 GYJ983040:GYJ983045 HIF983040:HIF983045 HSB983040:HSB983045 IBX983040:IBX983045 ILT983040:ILT983045 IVP983040:IVP983045 JFL983040:JFL983045 JPH983040:JPH983045 JZD983040:JZD983045 KIZ983040:KIZ983045 KSV983040:KSV983045 LCR983040:LCR983045 LMN983040:LMN983045 LWJ983040:LWJ983045 MGF983040:MGF983045 MQB983040:MQB983045 MZX983040:MZX983045 NJT983040:NJT983045 NTP983040:NTP983045 ODL983040:ODL983045 ONH983040:ONH983045 OXD983040:OXD983045 PGZ983040:PGZ983045 PQV983040:PQV983045 QAR983040:QAR983045 QKN983040:QKN983045 QUJ983040:QUJ983045 REF983040:REF983045 ROB983040:ROB983045 RXX983040:RXX983045 SHT983040:SHT983045 SRP983040:SRP983045 TBL983040:TBL983045 TLH983040:TLH983045 TVD983040:TVD983045 UEZ983040:UEZ983045 UOV983040:UOV983045 UYR983040:UYR983045 VIN983040:VIN983045 VSJ983040:VSJ983045 WCF983040:WCF983045 WMB983040:WMB983045 WVX983040:WVX983045 P34:P36 JL40 TH40 ADD40 AMZ40 AWV40 BGR40 BQN40 CAJ40 CKF40 CUB40 DDX40 DNT40 DXP40 EHL40 ERH40 FBD40 FKZ40 FUV40 GER40 GON40 GYJ40 HIF40 HSB40 IBX40 ILT40 IVP40 JFL40 JPH40 JZD40 KIZ40 KSV40 LCR40 LMN40 LWJ40 MGF40 MQB40 MZX40 NJT40 NTP40 ODL40 ONH40 OXD40 PGZ40 PQV40 QAR40 QKN40 QUJ40 REF40 ROB40 RXX40 SHT40 SRP40 TBL40 TLH40 TVD40 UEZ40 UOV40 UYR40 VIN40 VSJ40 WCF40 WMB40 WVX40 P65589:P65594 JL65578:JL65583 TH65578:TH65583 ADD65578:ADD65583 AMZ65578:AMZ65583 AWV65578:AWV65583 BGR65578:BGR65583 BQN65578:BQN65583 CAJ65578:CAJ65583 CKF65578:CKF65583 CUB65578:CUB65583 DDX65578:DDX65583 DNT65578:DNT65583 DXP65578:DXP65583 EHL65578:EHL65583 ERH65578:ERH65583 FBD65578:FBD65583 FKZ65578:FKZ65583 FUV65578:FUV65583 GER65578:GER65583 GON65578:GON65583 GYJ65578:GYJ65583 HIF65578:HIF65583 HSB65578:HSB65583 IBX65578:IBX65583 ILT65578:ILT65583 IVP65578:IVP65583 JFL65578:JFL65583 JPH65578:JPH65583 JZD65578:JZD65583 KIZ65578:KIZ65583 KSV65578:KSV65583 LCR65578:LCR65583 LMN65578:LMN65583 LWJ65578:LWJ65583 MGF65578:MGF65583 MQB65578:MQB65583 MZX65578:MZX65583 NJT65578:NJT65583 NTP65578:NTP65583 ODL65578:ODL65583 ONH65578:ONH65583 OXD65578:OXD65583 PGZ65578:PGZ65583 PQV65578:PQV65583 QAR65578:QAR65583 QKN65578:QKN65583 QUJ65578:QUJ65583 REF65578:REF65583 ROB65578:ROB65583 RXX65578:RXX65583 SHT65578:SHT65583 SRP65578:SRP65583 TBL65578:TBL65583 TLH65578:TLH65583 TVD65578:TVD65583 UEZ65578:UEZ65583 UOV65578:UOV65583 UYR65578:UYR65583 VIN65578:VIN65583 VSJ65578:VSJ65583 WCF65578:WCF65583 WMB65578:WMB65583 WVX65578:WVX65583 P131125:P131130 JL131114:JL131119 TH131114:TH131119 ADD131114:ADD131119 AMZ131114:AMZ131119 AWV131114:AWV131119 BGR131114:BGR131119 BQN131114:BQN131119 CAJ131114:CAJ131119 CKF131114:CKF131119 CUB131114:CUB131119 DDX131114:DDX131119 DNT131114:DNT131119 DXP131114:DXP131119 EHL131114:EHL131119 ERH131114:ERH131119 FBD131114:FBD131119 FKZ131114:FKZ131119 FUV131114:FUV131119 GER131114:GER131119 GON131114:GON131119 GYJ131114:GYJ131119 HIF131114:HIF131119 HSB131114:HSB131119 IBX131114:IBX131119 ILT131114:ILT131119 IVP131114:IVP131119 JFL131114:JFL131119 JPH131114:JPH131119 JZD131114:JZD131119 KIZ131114:KIZ131119 KSV131114:KSV131119 LCR131114:LCR131119 LMN131114:LMN131119 LWJ131114:LWJ131119 MGF131114:MGF131119 MQB131114:MQB131119 MZX131114:MZX131119 NJT131114:NJT131119 NTP131114:NTP131119 ODL131114:ODL131119 ONH131114:ONH131119 OXD131114:OXD131119 PGZ131114:PGZ131119 PQV131114:PQV131119 QAR131114:QAR131119 QKN131114:QKN131119 QUJ131114:QUJ131119 REF131114:REF131119 ROB131114:ROB131119 RXX131114:RXX131119 SHT131114:SHT131119 SRP131114:SRP131119 TBL131114:TBL131119 TLH131114:TLH131119 TVD131114:TVD131119 UEZ131114:UEZ131119 UOV131114:UOV131119 UYR131114:UYR131119 VIN131114:VIN131119 VSJ131114:VSJ131119 WCF131114:WCF131119 WMB131114:WMB131119 WVX131114:WVX131119 P196661:P196666 JL196650:JL196655 TH196650:TH196655 ADD196650:ADD196655 AMZ196650:AMZ196655 AWV196650:AWV196655 BGR196650:BGR196655 BQN196650:BQN196655 CAJ196650:CAJ196655 CKF196650:CKF196655 CUB196650:CUB196655 DDX196650:DDX196655 DNT196650:DNT196655 DXP196650:DXP196655 EHL196650:EHL196655 ERH196650:ERH196655 FBD196650:FBD196655 FKZ196650:FKZ196655 FUV196650:FUV196655 GER196650:GER196655 GON196650:GON196655 GYJ196650:GYJ196655 HIF196650:HIF196655 HSB196650:HSB196655 IBX196650:IBX196655 ILT196650:ILT196655 IVP196650:IVP196655 JFL196650:JFL196655 JPH196650:JPH196655 JZD196650:JZD196655 KIZ196650:KIZ196655 KSV196650:KSV196655 LCR196650:LCR196655 LMN196650:LMN196655 LWJ196650:LWJ196655 MGF196650:MGF196655 MQB196650:MQB196655 MZX196650:MZX196655 NJT196650:NJT196655 NTP196650:NTP196655 ODL196650:ODL196655 ONH196650:ONH196655 OXD196650:OXD196655 PGZ196650:PGZ196655 PQV196650:PQV196655 QAR196650:QAR196655 QKN196650:QKN196655 QUJ196650:QUJ196655 REF196650:REF196655 ROB196650:ROB196655 RXX196650:RXX196655 SHT196650:SHT196655 SRP196650:SRP196655 TBL196650:TBL196655 TLH196650:TLH196655 TVD196650:TVD196655 UEZ196650:UEZ196655 UOV196650:UOV196655 UYR196650:UYR196655 VIN196650:VIN196655 VSJ196650:VSJ196655 WCF196650:WCF196655 WMB196650:WMB196655 WVX196650:WVX196655 P262197:P262202 JL262186:JL262191 TH262186:TH262191 ADD262186:ADD262191 AMZ262186:AMZ262191 AWV262186:AWV262191 BGR262186:BGR262191 BQN262186:BQN262191 CAJ262186:CAJ262191 CKF262186:CKF262191 CUB262186:CUB262191 DDX262186:DDX262191 DNT262186:DNT262191 DXP262186:DXP262191 EHL262186:EHL262191 ERH262186:ERH262191 FBD262186:FBD262191 FKZ262186:FKZ262191 FUV262186:FUV262191 GER262186:GER262191 GON262186:GON262191 GYJ262186:GYJ262191 HIF262186:HIF262191 HSB262186:HSB262191 IBX262186:IBX262191 ILT262186:ILT262191 IVP262186:IVP262191 JFL262186:JFL262191 JPH262186:JPH262191 JZD262186:JZD262191 KIZ262186:KIZ262191 KSV262186:KSV262191 LCR262186:LCR262191 LMN262186:LMN262191 LWJ262186:LWJ262191 MGF262186:MGF262191 MQB262186:MQB262191 MZX262186:MZX262191 NJT262186:NJT262191 NTP262186:NTP262191 ODL262186:ODL262191 ONH262186:ONH262191 OXD262186:OXD262191 PGZ262186:PGZ262191 PQV262186:PQV262191 QAR262186:QAR262191 QKN262186:QKN262191 QUJ262186:QUJ262191 REF262186:REF262191 ROB262186:ROB262191 RXX262186:RXX262191 SHT262186:SHT262191 SRP262186:SRP262191 TBL262186:TBL262191 TLH262186:TLH262191 TVD262186:TVD262191 UEZ262186:UEZ262191 UOV262186:UOV262191 UYR262186:UYR262191 VIN262186:VIN262191 VSJ262186:VSJ262191 WCF262186:WCF262191 WMB262186:WMB262191 WVX262186:WVX262191 P327733:P327738 JL327722:JL327727 TH327722:TH327727 ADD327722:ADD327727 AMZ327722:AMZ327727 AWV327722:AWV327727 BGR327722:BGR327727 BQN327722:BQN327727 CAJ327722:CAJ327727 CKF327722:CKF327727 CUB327722:CUB327727 DDX327722:DDX327727 DNT327722:DNT327727 DXP327722:DXP327727 EHL327722:EHL327727 ERH327722:ERH327727 FBD327722:FBD327727 FKZ327722:FKZ327727 FUV327722:FUV327727 GER327722:GER327727 GON327722:GON327727 GYJ327722:GYJ327727 HIF327722:HIF327727 HSB327722:HSB327727 IBX327722:IBX327727 ILT327722:ILT327727 IVP327722:IVP327727 JFL327722:JFL327727 JPH327722:JPH327727 JZD327722:JZD327727 KIZ327722:KIZ327727 KSV327722:KSV327727 LCR327722:LCR327727 LMN327722:LMN327727 LWJ327722:LWJ327727 MGF327722:MGF327727 MQB327722:MQB327727 MZX327722:MZX327727 NJT327722:NJT327727 NTP327722:NTP327727 ODL327722:ODL327727 ONH327722:ONH327727 OXD327722:OXD327727 PGZ327722:PGZ327727 PQV327722:PQV327727 QAR327722:QAR327727 QKN327722:QKN327727 QUJ327722:QUJ327727 REF327722:REF327727 ROB327722:ROB327727 RXX327722:RXX327727 SHT327722:SHT327727 SRP327722:SRP327727 TBL327722:TBL327727 TLH327722:TLH327727 TVD327722:TVD327727 UEZ327722:UEZ327727 UOV327722:UOV327727 UYR327722:UYR327727 VIN327722:VIN327727 VSJ327722:VSJ327727 WCF327722:WCF327727 WMB327722:WMB327727 WVX327722:WVX327727 P393269:P393274 JL393258:JL393263 TH393258:TH393263 ADD393258:ADD393263 AMZ393258:AMZ393263 AWV393258:AWV393263 BGR393258:BGR393263 BQN393258:BQN393263 CAJ393258:CAJ393263 CKF393258:CKF393263 CUB393258:CUB393263 DDX393258:DDX393263 DNT393258:DNT393263 DXP393258:DXP393263 EHL393258:EHL393263 ERH393258:ERH393263 FBD393258:FBD393263 FKZ393258:FKZ393263 FUV393258:FUV393263 GER393258:GER393263 GON393258:GON393263 GYJ393258:GYJ393263 HIF393258:HIF393263 HSB393258:HSB393263 IBX393258:IBX393263 ILT393258:ILT393263 IVP393258:IVP393263 JFL393258:JFL393263 JPH393258:JPH393263 JZD393258:JZD393263 KIZ393258:KIZ393263 KSV393258:KSV393263 LCR393258:LCR393263 LMN393258:LMN393263 LWJ393258:LWJ393263 MGF393258:MGF393263 MQB393258:MQB393263 MZX393258:MZX393263 NJT393258:NJT393263 NTP393258:NTP393263 ODL393258:ODL393263 ONH393258:ONH393263 OXD393258:OXD393263 PGZ393258:PGZ393263 PQV393258:PQV393263 QAR393258:QAR393263 QKN393258:QKN393263 QUJ393258:QUJ393263 REF393258:REF393263 ROB393258:ROB393263 RXX393258:RXX393263 SHT393258:SHT393263 SRP393258:SRP393263 TBL393258:TBL393263 TLH393258:TLH393263 TVD393258:TVD393263 UEZ393258:UEZ393263 UOV393258:UOV393263 UYR393258:UYR393263 VIN393258:VIN393263 VSJ393258:VSJ393263 WCF393258:WCF393263 WMB393258:WMB393263 WVX393258:WVX393263 P458805:P458810 JL458794:JL458799 TH458794:TH458799 ADD458794:ADD458799 AMZ458794:AMZ458799 AWV458794:AWV458799 BGR458794:BGR458799 BQN458794:BQN458799 CAJ458794:CAJ458799 CKF458794:CKF458799 CUB458794:CUB458799 DDX458794:DDX458799 DNT458794:DNT458799 DXP458794:DXP458799 EHL458794:EHL458799 ERH458794:ERH458799 FBD458794:FBD458799 FKZ458794:FKZ458799 FUV458794:FUV458799 GER458794:GER458799 GON458794:GON458799 GYJ458794:GYJ458799 HIF458794:HIF458799 HSB458794:HSB458799 IBX458794:IBX458799 ILT458794:ILT458799 IVP458794:IVP458799 JFL458794:JFL458799 JPH458794:JPH458799 JZD458794:JZD458799 KIZ458794:KIZ458799 KSV458794:KSV458799 LCR458794:LCR458799 LMN458794:LMN458799 LWJ458794:LWJ458799 MGF458794:MGF458799 MQB458794:MQB458799 MZX458794:MZX458799 NJT458794:NJT458799 NTP458794:NTP458799 ODL458794:ODL458799 ONH458794:ONH458799 OXD458794:OXD458799 PGZ458794:PGZ458799 PQV458794:PQV458799 QAR458794:QAR458799 QKN458794:QKN458799 QUJ458794:QUJ458799 REF458794:REF458799 ROB458794:ROB458799 RXX458794:RXX458799 SHT458794:SHT458799 SRP458794:SRP458799 TBL458794:TBL458799 TLH458794:TLH458799 TVD458794:TVD458799 UEZ458794:UEZ458799 UOV458794:UOV458799 UYR458794:UYR458799 VIN458794:VIN458799 VSJ458794:VSJ458799 WCF458794:WCF458799 WMB458794:WMB458799 WVX458794:WVX458799 P524341:P524346 JL524330:JL524335 TH524330:TH524335 ADD524330:ADD524335 AMZ524330:AMZ524335 AWV524330:AWV524335 BGR524330:BGR524335 BQN524330:BQN524335 CAJ524330:CAJ524335 CKF524330:CKF524335 CUB524330:CUB524335 DDX524330:DDX524335 DNT524330:DNT524335 DXP524330:DXP524335 EHL524330:EHL524335 ERH524330:ERH524335 FBD524330:FBD524335 FKZ524330:FKZ524335 FUV524330:FUV524335 GER524330:GER524335 GON524330:GON524335 GYJ524330:GYJ524335 HIF524330:HIF524335 HSB524330:HSB524335 IBX524330:IBX524335 ILT524330:ILT524335 IVP524330:IVP524335 JFL524330:JFL524335 JPH524330:JPH524335 JZD524330:JZD524335 KIZ524330:KIZ524335 KSV524330:KSV524335 LCR524330:LCR524335 LMN524330:LMN524335 LWJ524330:LWJ524335 MGF524330:MGF524335 MQB524330:MQB524335 MZX524330:MZX524335 NJT524330:NJT524335 NTP524330:NTP524335 ODL524330:ODL524335 ONH524330:ONH524335 OXD524330:OXD524335 PGZ524330:PGZ524335 PQV524330:PQV524335 QAR524330:QAR524335 QKN524330:QKN524335 QUJ524330:QUJ524335 REF524330:REF524335 ROB524330:ROB524335 RXX524330:RXX524335 SHT524330:SHT524335 SRP524330:SRP524335 TBL524330:TBL524335 TLH524330:TLH524335 TVD524330:TVD524335 UEZ524330:UEZ524335 UOV524330:UOV524335 UYR524330:UYR524335 VIN524330:VIN524335 VSJ524330:VSJ524335 WCF524330:WCF524335 WMB524330:WMB524335 WVX524330:WVX524335 P589877:P589882 JL589866:JL589871 TH589866:TH589871 ADD589866:ADD589871 AMZ589866:AMZ589871 AWV589866:AWV589871 BGR589866:BGR589871 BQN589866:BQN589871 CAJ589866:CAJ589871 CKF589866:CKF589871 CUB589866:CUB589871 DDX589866:DDX589871 DNT589866:DNT589871 DXP589866:DXP589871 EHL589866:EHL589871 ERH589866:ERH589871 FBD589866:FBD589871 FKZ589866:FKZ589871 FUV589866:FUV589871 GER589866:GER589871 GON589866:GON589871 GYJ589866:GYJ589871 HIF589866:HIF589871 HSB589866:HSB589871 IBX589866:IBX589871 ILT589866:ILT589871 IVP589866:IVP589871 JFL589866:JFL589871 JPH589866:JPH589871 JZD589866:JZD589871 KIZ589866:KIZ589871 KSV589866:KSV589871 LCR589866:LCR589871 LMN589866:LMN589871 LWJ589866:LWJ589871 MGF589866:MGF589871 MQB589866:MQB589871 MZX589866:MZX589871 NJT589866:NJT589871 NTP589866:NTP589871 ODL589866:ODL589871 ONH589866:ONH589871 OXD589866:OXD589871 PGZ589866:PGZ589871 PQV589866:PQV589871 QAR589866:QAR589871 QKN589866:QKN589871 QUJ589866:QUJ589871 REF589866:REF589871 ROB589866:ROB589871 RXX589866:RXX589871 SHT589866:SHT589871 SRP589866:SRP589871 TBL589866:TBL589871 TLH589866:TLH589871 TVD589866:TVD589871 UEZ589866:UEZ589871 UOV589866:UOV589871 UYR589866:UYR589871 VIN589866:VIN589871 VSJ589866:VSJ589871 WCF589866:WCF589871 WMB589866:WMB589871 WVX589866:WVX589871 P655413:P655418 JL655402:JL655407 TH655402:TH655407 ADD655402:ADD655407 AMZ655402:AMZ655407 AWV655402:AWV655407 BGR655402:BGR655407 BQN655402:BQN655407 CAJ655402:CAJ655407 CKF655402:CKF655407 CUB655402:CUB655407 DDX655402:DDX655407 DNT655402:DNT655407 DXP655402:DXP655407 EHL655402:EHL655407 ERH655402:ERH655407 FBD655402:FBD655407 FKZ655402:FKZ655407 FUV655402:FUV655407 GER655402:GER655407 GON655402:GON655407 GYJ655402:GYJ655407 HIF655402:HIF655407 HSB655402:HSB655407 IBX655402:IBX655407 ILT655402:ILT655407 IVP655402:IVP655407 JFL655402:JFL655407 JPH655402:JPH655407 JZD655402:JZD655407 KIZ655402:KIZ655407 KSV655402:KSV655407 LCR655402:LCR655407 LMN655402:LMN655407 LWJ655402:LWJ655407 MGF655402:MGF655407 MQB655402:MQB655407 MZX655402:MZX655407 NJT655402:NJT655407 NTP655402:NTP655407 ODL655402:ODL655407 ONH655402:ONH655407 OXD655402:OXD655407 PGZ655402:PGZ655407 PQV655402:PQV655407 QAR655402:QAR655407 QKN655402:QKN655407 QUJ655402:QUJ655407 REF655402:REF655407 ROB655402:ROB655407 RXX655402:RXX655407 SHT655402:SHT655407 SRP655402:SRP655407 TBL655402:TBL655407 TLH655402:TLH655407 TVD655402:TVD655407 UEZ655402:UEZ655407 UOV655402:UOV655407 UYR655402:UYR655407 VIN655402:VIN655407 VSJ655402:VSJ655407 WCF655402:WCF655407 WMB655402:WMB655407 WVX655402:WVX655407 P720949:P720954 JL720938:JL720943 TH720938:TH720943 ADD720938:ADD720943 AMZ720938:AMZ720943 AWV720938:AWV720943 BGR720938:BGR720943 BQN720938:BQN720943 CAJ720938:CAJ720943 CKF720938:CKF720943 CUB720938:CUB720943 DDX720938:DDX720943 DNT720938:DNT720943 DXP720938:DXP720943 EHL720938:EHL720943 ERH720938:ERH720943 FBD720938:FBD720943 FKZ720938:FKZ720943 FUV720938:FUV720943 GER720938:GER720943 GON720938:GON720943 GYJ720938:GYJ720943 HIF720938:HIF720943 HSB720938:HSB720943 IBX720938:IBX720943 ILT720938:ILT720943 IVP720938:IVP720943 JFL720938:JFL720943 JPH720938:JPH720943 JZD720938:JZD720943 KIZ720938:KIZ720943 KSV720938:KSV720943 LCR720938:LCR720943 LMN720938:LMN720943 LWJ720938:LWJ720943 MGF720938:MGF720943 MQB720938:MQB720943 MZX720938:MZX720943 NJT720938:NJT720943 NTP720938:NTP720943 ODL720938:ODL720943 ONH720938:ONH720943 OXD720938:OXD720943 PGZ720938:PGZ720943 PQV720938:PQV720943 QAR720938:QAR720943 QKN720938:QKN720943 QUJ720938:QUJ720943 REF720938:REF720943 ROB720938:ROB720943 RXX720938:RXX720943 SHT720938:SHT720943 SRP720938:SRP720943 TBL720938:TBL720943 TLH720938:TLH720943 TVD720938:TVD720943 UEZ720938:UEZ720943 UOV720938:UOV720943 UYR720938:UYR720943 VIN720938:VIN720943 VSJ720938:VSJ720943 WCF720938:WCF720943 WMB720938:WMB720943 WVX720938:WVX720943 P786485:P786490 JL786474:JL786479 TH786474:TH786479 ADD786474:ADD786479 AMZ786474:AMZ786479 AWV786474:AWV786479 BGR786474:BGR786479 BQN786474:BQN786479 CAJ786474:CAJ786479 CKF786474:CKF786479 CUB786474:CUB786479 DDX786474:DDX786479 DNT786474:DNT786479 DXP786474:DXP786479 EHL786474:EHL786479 ERH786474:ERH786479 FBD786474:FBD786479 FKZ786474:FKZ786479 FUV786474:FUV786479 GER786474:GER786479 GON786474:GON786479 GYJ786474:GYJ786479 HIF786474:HIF786479 HSB786474:HSB786479 IBX786474:IBX786479 ILT786474:ILT786479 IVP786474:IVP786479 JFL786474:JFL786479 JPH786474:JPH786479 JZD786474:JZD786479 KIZ786474:KIZ786479 KSV786474:KSV786479 LCR786474:LCR786479 LMN786474:LMN786479 LWJ786474:LWJ786479 MGF786474:MGF786479 MQB786474:MQB786479 MZX786474:MZX786479 NJT786474:NJT786479 NTP786474:NTP786479 ODL786474:ODL786479 ONH786474:ONH786479 OXD786474:OXD786479 PGZ786474:PGZ786479 PQV786474:PQV786479 QAR786474:QAR786479 QKN786474:QKN786479 QUJ786474:QUJ786479 REF786474:REF786479 ROB786474:ROB786479 RXX786474:RXX786479 SHT786474:SHT786479 SRP786474:SRP786479 TBL786474:TBL786479 TLH786474:TLH786479 TVD786474:TVD786479 UEZ786474:UEZ786479 UOV786474:UOV786479 UYR786474:UYR786479 VIN786474:VIN786479 VSJ786474:VSJ786479 WCF786474:WCF786479 WMB786474:WMB786479 WVX786474:WVX786479 P852021:P852026 JL852010:JL852015 TH852010:TH852015 ADD852010:ADD852015 AMZ852010:AMZ852015 AWV852010:AWV852015 BGR852010:BGR852015 BQN852010:BQN852015 CAJ852010:CAJ852015 CKF852010:CKF852015 CUB852010:CUB852015 DDX852010:DDX852015 DNT852010:DNT852015 DXP852010:DXP852015 EHL852010:EHL852015 ERH852010:ERH852015 FBD852010:FBD852015 FKZ852010:FKZ852015 FUV852010:FUV852015 GER852010:GER852015 GON852010:GON852015 GYJ852010:GYJ852015 HIF852010:HIF852015 HSB852010:HSB852015 IBX852010:IBX852015 ILT852010:ILT852015 IVP852010:IVP852015 JFL852010:JFL852015 JPH852010:JPH852015 JZD852010:JZD852015 KIZ852010:KIZ852015 KSV852010:KSV852015 LCR852010:LCR852015 LMN852010:LMN852015 LWJ852010:LWJ852015 MGF852010:MGF852015 MQB852010:MQB852015 MZX852010:MZX852015 NJT852010:NJT852015 NTP852010:NTP852015 ODL852010:ODL852015 ONH852010:ONH852015 OXD852010:OXD852015 PGZ852010:PGZ852015 PQV852010:PQV852015 QAR852010:QAR852015 QKN852010:QKN852015 QUJ852010:QUJ852015 REF852010:REF852015 ROB852010:ROB852015 RXX852010:RXX852015 SHT852010:SHT852015 SRP852010:SRP852015 TBL852010:TBL852015 TLH852010:TLH852015 TVD852010:TVD852015 UEZ852010:UEZ852015 UOV852010:UOV852015 UYR852010:UYR852015 VIN852010:VIN852015 VSJ852010:VSJ852015 WCF852010:WCF852015 WMB852010:WMB852015 WVX852010:WVX852015 P917557:P917562 JL917546:JL917551 TH917546:TH917551 ADD917546:ADD917551 AMZ917546:AMZ917551 AWV917546:AWV917551 BGR917546:BGR917551 BQN917546:BQN917551 CAJ917546:CAJ917551 CKF917546:CKF917551 CUB917546:CUB917551 DDX917546:DDX917551 DNT917546:DNT917551 DXP917546:DXP917551 EHL917546:EHL917551 ERH917546:ERH917551 FBD917546:FBD917551 FKZ917546:FKZ917551 FUV917546:FUV917551 GER917546:GER917551 GON917546:GON917551 GYJ917546:GYJ917551 HIF917546:HIF917551 HSB917546:HSB917551 IBX917546:IBX917551 ILT917546:ILT917551 IVP917546:IVP917551 JFL917546:JFL917551 JPH917546:JPH917551 JZD917546:JZD917551 KIZ917546:KIZ917551 KSV917546:KSV917551 LCR917546:LCR917551 LMN917546:LMN917551 LWJ917546:LWJ917551 MGF917546:MGF917551 MQB917546:MQB917551 MZX917546:MZX917551 NJT917546:NJT917551 NTP917546:NTP917551 ODL917546:ODL917551 ONH917546:ONH917551 OXD917546:OXD917551 PGZ917546:PGZ917551 PQV917546:PQV917551 QAR917546:QAR917551 QKN917546:QKN917551 QUJ917546:QUJ917551 REF917546:REF917551 ROB917546:ROB917551 RXX917546:RXX917551 SHT917546:SHT917551 SRP917546:SRP917551 TBL917546:TBL917551 TLH917546:TLH917551 TVD917546:TVD917551 UEZ917546:UEZ917551 UOV917546:UOV917551 UYR917546:UYR917551 VIN917546:VIN917551 VSJ917546:VSJ917551 WCF917546:WCF917551 WMB917546:WMB917551 WVX917546:WVX917551 P983093:P983098 JL983082:JL983087 TH983082:TH983087 ADD983082:ADD983087 AMZ983082:AMZ983087 AWV983082:AWV983087 BGR983082:BGR983087 BQN983082:BQN983087 CAJ983082:CAJ983087 CKF983082:CKF983087 CUB983082:CUB983087 DDX983082:DDX983087 DNT983082:DNT983087 DXP983082:DXP983087 EHL983082:EHL983087 ERH983082:ERH983087 FBD983082:FBD983087 FKZ983082:FKZ983087 FUV983082:FUV983087 GER983082:GER983087 GON983082:GON983087 GYJ983082:GYJ983087 HIF983082:HIF983087 HSB983082:HSB983087 IBX983082:IBX983087 ILT983082:ILT983087 IVP983082:IVP983087 JFL983082:JFL983087 JPH983082:JPH983087 JZD983082:JZD983087 KIZ983082:KIZ983087 KSV983082:KSV983087 LCR983082:LCR983087 LMN983082:LMN983087 LWJ983082:LWJ983087 MGF983082:MGF983087 MQB983082:MQB983087 MZX983082:MZX983087 NJT983082:NJT983087 NTP983082:NTP983087 ODL983082:ODL983087 ONH983082:ONH983087 OXD983082:OXD983087 PGZ983082:PGZ983087 PQV983082:PQV983087 QAR983082:QAR983087 QKN983082:QKN983087 QUJ983082:QUJ983087 REF983082:REF983087 ROB983082:ROB983087 RXX983082:RXX983087 SHT983082:SHT983087 SRP983082:SRP983087 TBL983082:TBL983087 TLH983082:TLH983087 TVD983082:TVD983087 UEZ983082:UEZ983087 UOV983082:UOV983087 UYR983082:UYR983087 VIN983082:VIN983087 VSJ983082:VSJ983087 WCF983082:WCF983087 WMB983082:WMB983087 WVX983082:WVX983087 WVX983033:WVX983038 JL10:JL12 TH10:TH12 ADD10:ADD12 AMZ10:AMZ12 AWV10:AWV12 BGR10:BGR12 BQN10:BQN12 CAJ10:CAJ12 CKF10:CKF12 CUB10:CUB12 DDX10:DDX12 DNT10:DNT12 DXP10:DXP12 EHL10:EHL12 ERH10:ERH12 FBD10:FBD12 FKZ10:FKZ12 FUV10:FUV12 GER10:GER12 GON10:GON12 GYJ10:GYJ12 HIF10:HIF12 HSB10:HSB12 IBX10:IBX12 ILT10:ILT12 IVP10:IVP12 JFL10:JFL12 JPH10:JPH12 JZD10:JZD12 KIZ10:KIZ12 KSV10:KSV12 LCR10:LCR12 LMN10:LMN12 LWJ10:LWJ12 MGF10:MGF12 MQB10:MQB12 MZX10:MZX12 NJT10:NJT12 NTP10:NTP12 ODL10:ODL12 ONH10:ONH12 OXD10:OXD12 PGZ10:PGZ12 PQV10:PQV12 QAR10:QAR12 QKN10:QKN12 QUJ10:QUJ12 REF10:REF12 ROB10:ROB12 RXX10:RXX12 SHT10:SHT12 SRP10:SRP12 TBL10:TBL12 TLH10:TLH12 TVD10:TVD12 UEZ10:UEZ12 UOV10:UOV12 UYR10:UYR12 VIN10:VIN12 VSJ10:VSJ12 WCF10:WCF12 WMB10:WMB12 WVX10:WVX12 P65540:P65545 JL65529:JL65534 TH65529:TH65534 ADD65529:ADD65534 AMZ65529:AMZ65534 AWV65529:AWV65534 BGR65529:BGR65534 BQN65529:BQN65534 CAJ65529:CAJ65534 CKF65529:CKF65534 CUB65529:CUB65534 DDX65529:DDX65534 DNT65529:DNT65534 DXP65529:DXP65534 EHL65529:EHL65534 ERH65529:ERH65534 FBD65529:FBD65534 FKZ65529:FKZ65534 FUV65529:FUV65534 GER65529:GER65534 GON65529:GON65534 GYJ65529:GYJ65534 HIF65529:HIF65534 HSB65529:HSB65534 IBX65529:IBX65534 ILT65529:ILT65534 IVP65529:IVP65534 JFL65529:JFL65534 JPH65529:JPH65534 JZD65529:JZD65534 KIZ65529:KIZ65534 KSV65529:KSV65534 LCR65529:LCR65534 LMN65529:LMN65534 LWJ65529:LWJ65534 MGF65529:MGF65534 MQB65529:MQB65534 MZX65529:MZX65534 NJT65529:NJT65534 NTP65529:NTP65534 ODL65529:ODL65534 ONH65529:ONH65534 OXD65529:OXD65534 PGZ65529:PGZ65534 PQV65529:PQV65534 QAR65529:QAR65534 QKN65529:QKN65534 QUJ65529:QUJ65534 REF65529:REF65534 ROB65529:ROB65534 RXX65529:RXX65534 SHT65529:SHT65534 SRP65529:SRP65534 TBL65529:TBL65534 TLH65529:TLH65534 TVD65529:TVD65534 UEZ65529:UEZ65534 UOV65529:UOV65534 UYR65529:UYR65534 VIN65529:VIN65534 VSJ65529:VSJ65534 WCF65529:WCF65534 WMB65529:WMB65534 WVX65529:WVX65534 P131076:P131081 JL131065:JL131070 TH131065:TH131070 ADD131065:ADD131070 AMZ131065:AMZ131070 AWV131065:AWV131070 BGR131065:BGR131070 BQN131065:BQN131070 CAJ131065:CAJ131070 CKF131065:CKF131070 CUB131065:CUB131070 DDX131065:DDX131070 DNT131065:DNT131070 DXP131065:DXP131070 EHL131065:EHL131070 ERH131065:ERH131070 FBD131065:FBD131070 FKZ131065:FKZ131070 FUV131065:FUV131070 GER131065:GER131070 GON131065:GON131070 GYJ131065:GYJ131070 HIF131065:HIF131070 HSB131065:HSB131070 IBX131065:IBX131070 ILT131065:ILT131070 IVP131065:IVP131070 JFL131065:JFL131070 JPH131065:JPH131070 JZD131065:JZD131070 KIZ131065:KIZ131070 KSV131065:KSV131070 LCR131065:LCR131070 LMN131065:LMN131070 LWJ131065:LWJ131070 MGF131065:MGF131070 MQB131065:MQB131070 MZX131065:MZX131070 NJT131065:NJT131070 NTP131065:NTP131070 ODL131065:ODL131070 ONH131065:ONH131070 OXD131065:OXD131070 PGZ131065:PGZ131070 PQV131065:PQV131070 QAR131065:QAR131070 QKN131065:QKN131070 QUJ131065:QUJ131070 REF131065:REF131070 ROB131065:ROB131070 RXX131065:RXX131070 SHT131065:SHT131070 SRP131065:SRP131070 TBL131065:TBL131070 TLH131065:TLH131070 TVD131065:TVD131070 UEZ131065:UEZ131070 UOV131065:UOV131070 UYR131065:UYR131070 VIN131065:VIN131070 VSJ131065:VSJ131070 WCF131065:WCF131070 WMB131065:WMB131070 WVX131065:WVX131070 P196612:P196617 JL196601:JL196606 TH196601:TH196606 ADD196601:ADD196606 AMZ196601:AMZ196606 AWV196601:AWV196606 BGR196601:BGR196606 BQN196601:BQN196606 CAJ196601:CAJ196606 CKF196601:CKF196606 CUB196601:CUB196606 DDX196601:DDX196606 DNT196601:DNT196606 DXP196601:DXP196606 EHL196601:EHL196606 ERH196601:ERH196606 FBD196601:FBD196606 FKZ196601:FKZ196606 FUV196601:FUV196606 GER196601:GER196606 GON196601:GON196606 GYJ196601:GYJ196606 HIF196601:HIF196606 HSB196601:HSB196606 IBX196601:IBX196606 ILT196601:ILT196606 IVP196601:IVP196606 JFL196601:JFL196606 JPH196601:JPH196606 JZD196601:JZD196606 KIZ196601:KIZ196606 KSV196601:KSV196606 LCR196601:LCR196606 LMN196601:LMN196606 LWJ196601:LWJ196606 MGF196601:MGF196606 MQB196601:MQB196606 MZX196601:MZX196606 NJT196601:NJT196606 NTP196601:NTP196606 ODL196601:ODL196606 ONH196601:ONH196606 OXD196601:OXD196606 PGZ196601:PGZ196606 PQV196601:PQV196606 QAR196601:QAR196606 QKN196601:QKN196606 QUJ196601:QUJ196606 REF196601:REF196606 ROB196601:ROB196606 RXX196601:RXX196606 SHT196601:SHT196606 SRP196601:SRP196606 TBL196601:TBL196606 TLH196601:TLH196606 TVD196601:TVD196606 UEZ196601:UEZ196606 UOV196601:UOV196606 UYR196601:UYR196606 VIN196601:VIN196606 VSJ196601:VSJ196606 WCF196601:WCF196606 WMB196601:WMB196606 WVX196601:WVX196606 P262148:P262153 JL262137:JL262142 TH262137:TH262142 ADD262137:ADD262142 AMZ262137:AMZ262142 AWV262137:AWV262142 BGR262137:BGR262142 BQN262137:BQN262142 CAJ262137:CAJ262142 CKF262137:CKF262142 CUB262137:CUB262142 DDX262137:DDX262142 DNT262137:DNT262142 DXP262137:DXP262142 EHL262137:EHL262142 ERH262137:ERH262142 FBD262137:FBD262142 FKZ262137:FKZ262142 FUV262137:FUV262142 GER262137:GER262142 GON262137:GON262142 GYJ262137:GYJ262142 HIF262137:HIF262142 HSB262137:HSB262142 IBX262137:IBX262142 ILT262137:ILT262142 IVP262137:IVP262142 JFL262137:JFL262142 JPH262137:JPH262142 JZD262137:JZD262142 KIZ262137:KIZ262142 KSV262137:KSV262142 LCR262137:LCR262142 LMN262137:LMN262142 LWJ262137:LWJ262142 MGF262137:MGF262142 MQB262137:MQB262142 MZX262137:MZX262142 NJT262137:NJT262142 NTP262137:NTP262142 ODL262137:ODL262142 ONH262137:ONH262142 OXD262137:OXD262142 PGZ262137:PGZ262142 PQV262137:PQV262142 QAR262137:QAR262142 QKN262137:QKN262142 QUJ262137:QUJ262142 REF262137:REF262142 ROB262137:ROB262142 RXX262137:RXX262142 SHT262137:SHT262142 SRP262137:SRP262142 TBL262137:TBL262142 TLH262137:TLH262142 TVD262137:TVD262142 UEZ262137:UEZ262142 UOV262137:UOV262142 UYR262137:UYR262142 VIN262137:VIN262142 VSJ262137:VSJ262142 WCF262137:WCF262142 WMB262137:WMB262142 WVX262137:WVX262142 P327684:P327689 JL327673:JL327678 TH327673:TH327678 ADD327673:ADD327678 AMZ327673:AMZ327678 AWV327673:AWV327678 BGR327673:BGR327678 BQN327673:BQN327678 CAJ327673:CAJ327678 CKF327673:CKF327678 CUB327673:CUB327678 DDX327673:DDX327678 DNT327673:DNT327678 DXP327673:DXP327678 EHL327673:EHL327678 ERH327673:ERH327678 FBD327673:FBD327678 FKZ327673:FKZ327678 FUV327673:FUV327678 GER327673:GER327678 GON327673:GON327678 GYJ327673:GYJ327678 HIF327673:HIF327678 HSB327673:HSB327678 IBX327673:IBX327678 ILT327673:ILT327678 IVP327673:IVP327678 JFL327673:JFL327678 JPH327673:JPH327678 JZD327673:JZD327678 KIZ327673:KIZ327678 KSV327673:KSV327678 LCR327673:LCR327678 LMN327673:LMN327678 LWJ327673:LWJ327678 MGF327673:MGF327678 MQB327673:MQB327678 MZX327673:MZX327678 NJT327673:NJT327678 NTP327673:NTP327678 ODL327673:ODL327678 ONH327673:ONH327678 OXD327673:OXD327678 PGZ327673:PGZ327678 PQV327673:PQV327678 QAR327673:QAR327678 QKN327673:QKN327678 QUJ327673:QUJ327678 REF327673:REF327678 ROB327673:ROB327678 RXX327673:RXX327678 SHT327673:SHT327678 SRP327673:SRP327678 TBL327673:TBL327678 TLH327673:TLH327678 TVD327673:TVD327678 UEZ327673:UEZ327678 UOV327673:UOV327678 UYR327673:UYR327678 VIN327673:VIN327678 VSJ327673:VSJ327678 WCF327673:WCF327678 WMB327673:WMB327678 WVX327673:WVX327678 P393220:P393225 JL393209:JL393214 TH393209:TH393214 ADD393209:ADD393214 AMZ393209:AMZ393214 AWV393209:AWV393214 BGR393209:BGR393214 BQN393209:BQN393214 CAJ393209:CAJ393214 CKF393209:CKF393214 CUB393209:CUB393214 DDX393209:DDX393214 DNT393209:DNT393214 DXP393209:DXP393214 EHL393209:EHL393214 ERH393209:ERH393214 FBD393209:FBD393214 FKZ393209:FKZ393214 FUV393209:FUV393214 GER393209:GER393214 GON393209:GON393214 GYJ393209:GYJ393214 HIF393209:HIF393214 HSB393209:HSB393214 IBX393209:IBX393214 ILT393209:ILT393214 IVP393209:IVP393214 JFL393209:JFL393214 JPH393209:JPH393214 JZD393209:JZD393214 KIZ393209:KIZ393214 KSV393209:KSV393214 LCR393209:LCR393214 LMN393209:LMN393214 LWJ393209:LWJ393214 MGF393209:MGF393214 MQB393209:MQB393214 MZX393209:MZX393214 NJT393209:NJT393214 NTP393209:NTP393214 ODL393209:ODL393214 ONH393209:ONH393214 OXD393209:OXD393214 PGZ393209:PGZ393214 PQV393209:PQV393214 QAR393209:QAR393214 QKN393209:QKN393214 QUJ393209:QUJ393214 REF393209:REF393214 ROB393209:ROB393214 RXX393209:RXX393214 SHT393209:SHT393214 SRP393209:SRP393214 TBL393209:TBL393214 TLH393209:TLH393214 TVD393209:TVD393214 UEZ393209:UEZ393214 UOV393209:UOV393214 UYR393209:UYR393214 VIN393209:VIN393214 VSJ393209:VSJ393214 WCF393209:WCF393214 WMB393209:WMB393214 WVX393209:WVX393214 P458756:P458761 JL458745:JL458750 TH458745:TH458750 ADD458745:ADD458750 AMZ458745:AMZ458750 AWV458745:AWV458750 BGR458745:BGR458750 BQN458745:BQN458750 CAJ458745:CAJ458750 CKF458745:CKF458750 CUB458745:CUB458750 DDX458745:DDX458750 DNT458745:DNT458750 DXP458745:DXP458750 EHL458745:EHL458750 ERH458745:ERH458750 FBD458745:FBD458750 FKZ458745:FKZ458750 FUV458745:FUV458750 GER458745:GER458750 GON458745:GON458750 GYJ458745:GYJ458750 HIF458745:HIF458750 HSB458745:HSB458750 IBX458745:IBX458750 ILT458745:ILT458750 IVP458745:IVP458750 JFL458745:JFL458750 JPH458745:JPH458750 JZD458745:JZD458750 KIZ458745:KIZ458750 KSV458745:KSV458750 LCR458745:LCR458750 LMN458745:LMN458750 LWJ458745:LWJ458750 MGF458745:MGF458750 MQB458745:MQB458750 MZX458745:MZX458750 NJT458745:NJT458750 NTP458745:NTP458750 ODL458745:ODL458750 ONH458745:ONH458750 OXD458745:OXD458750 PGZ458745:PGZ458750 PQV458745:PQV458750 QAR458745:QAR458750 QKN458745:QKN458750 QUJ458745:QUJ458750 REF458745:REF458750 ROB458745:ROB458750 RXX458745:RXX458750 SHT458745:SHT458750 SRP458745:SRP458750 TBL458745:TBL458750 TLH458745:TLH458750 TVD458745:TVD458750 UEZ458745:UEZ458750 UOV458745:UOV458750 UYR458745:UYR458750 VIN458745:VIN458750 VSJ458745:VSJ458750 WCF458745:WCF458750 WMB458745:WMB458750 WVX458745:WVX458750 P524292:P524297 JL524281:JL524286 TH524281:TH524286 ADD524281:ADD524286 AMZ524281:AMZ524286 AWV524281:AWV524286 BGR524281:BGR524286 BQN524281:BQN524286 CAJ524281:CAJ524286 CKF524281:CKF524286 CUB524281:CUB524286 DDX524281:DDX524286 DNT524281:DNT524286 DXP524281:DXP524286 EHL524281:EHL524286 ERH524281:ERH524286 FBD524281:FBD524286 FKZ524281:FKZ524286 FUV524281:FUV524286 GER524281:GER524286 GON524281:GON524286 GYJ524281:GYJ524286 HIF524281:HIF524286 HSB524281:HSB524286 IBX524281:IBX524286 ILT524281:ILT524286 IVP524281:IVP524286 JFL524281:JFL524286 JPH524281:JPH524286 JZD524281:JZD524286 KIZ524281:KIZ524286 KSV524281:KSV524286 LCR524281:LCR524286 LMN524281:LMN524286 LWJ524281:LWJ524286 MGF524281:MGF524286 MQB524281:MQB524286 MZX524281:MZX524286 NJT524281:NJT524286 NTP524281:NTP524286 ODL524281:ODL524286 ONH524281:ONH524286 OXD524281:OXD524286 PGZ524281:PGZ524286 PQV524281:PQV524286 QAR524281:QAR524286 QKN524281:QKN524286 QUJ524281:QUJ524286 REF524281:REF524286 ROB524281:ROB524286 RXX524281:RXX524286 SHT524281:SHT524286 SRP524281:SRP524286 TBL524281:TBL524286 TLH524281:TLH524286 TVD524281:TVD524286 UEZ524281:UEZ524286 UOV524281:UOV524286 UYR524281:UYR524286 VIN524281:VIN524286 VSJ524281:VSJ524286 WCF524281:WCF524286 WMB524281:WMB524286 WVX524281:WVX524286 P589828:P589833 JL589817:JL589822 TH589817:TH589822 ADD589817:ADD589822 AMZ589817:AMZ589822 AWV589817:AWV589822 BGR589817:BGR589822 BQN589817:BQN589822 CAJ589817:CAJ589822 CKF589817:CKF589822 CUB589817:CUB589822 DDX589817:DDX589822 DNT589817:DNT589822 DXP589817:DXP589822 EHL589817:EHL589822 ERH589817:ERH589822 FBD589817:FBD589822 FKZ589817:FKZ589822 FUV589817:FUV589822 GER589817:GER589822 GON589817:GON589822 GYJ589817:GYJ589822 HIF589817:HIF589822 HSB589817:HSB589822 IBX589817:IBX589822 ILT589817:ILT589822 IVP589817:IVP589822 JFL589817:JFL589822 JPH589817:JPH589822 JZD589817:JZD589822 KIZ589817:KIZ589822 KSV589817:KSV589822 LCR589817:LCR589822 LMN589817:LMN589822 LWJ589817:LWJ589822 MGF589817:MGF589822 MQB589817:MQB589822 MZX589817:MZX589822 NJT589817:NJT589822 NTP589817:NTP589822 ODL589817:ODL589822 ONH589817:ONH589822 OXD589817:OXD589822 PGZ589817:PGZ589822 PQV589817:PQV589822 QAR589817:QAR589822 QKN589817:QKN589822 QUJ589817:QUJ589822 REF589817:REF589822 ROB589817:ROB589822 RXX589817:RXX589822 SHT589817:SHT589822 SRP589817:SRP589822 TBL589817:TBL589822 TLH589817:TLH589822 TVD589817:TVD589822 UEZ589817:UEZ589822 UOV589817:UOV589822 UYR589817:UYR589822 VIN589817:VIN589822 VSJ589817:VSJ589822 WCF589817:WCF589822 WMB589817:WMB589822 WVX589817:WVX589822 P655364:P655369 JL655353:JL655358 TH655353:TH655358 ADD655353:ADD655358 AMZ655353:AMZ655358 AWV655353:AWV655358 BGR655353:BGR655358 BQN655353:BQN655358 CAJ655353:CAJ655358 CKF655353:CKF655358 CUB655353:CUB655358 DDX655353:DDX655358 DNT655353:DNT655358 DXP655353:DXP655358 EHL655353:EHL655358 ERH655353:ERH655358 FBD655353:FBD655358 FKZ655353:FKZ655358 FUV655353:FUV655358 GER655353:GER655358 GON655353:GON655358 GYJ655353:GYJ655358 HIF655353:HIF655358 HSB655353:HSB655358 IBX655353:IBX655358 ILT655353:ILT655358 IVP655353:IVP655358 JFL655353:JFL655358 JPH655353:JPH655358 JZD655353:JZD655358 KIZ655353:KIZ655358 KSV655353:KSV655358 LCR655353:LCR655358 LMN655353:LMN655358 LWJ655353:LWJ655358 MGF655353:MGF655358 MQB655353:MQB655358 MZX655353:MZX655358 NJT655353:NJT655358 NTP655353:NTP655358 ODL655353:ODL655358 ONH655353:ONH655358 OXD655353:OXD655358 PGZ655353:PGZ655358 PQV655353:PQV655358 QAR655353:QAR655358 QKN655353:QKN655358 QUJ655353:QUJ655358 REF655353:REF655358 ROB655353:ROB655358 RXX655353:RXX655358 SHT655353:SHT655358 SRP655353:SRP655358 TBL655353:TBL655358 TLH655353:TLH655358 TVD655353:TVD655358 UEZ655353:UEZ655358 UOV655353:UOV655358 UYR655353:UYR655358 VIN655353:VIN655358 VSJ655353:VSJ655358 WCF655353:WCF655358 WMB655353:WMB655358 WVX655353:WVX655358 P720900:P720905 JL720889:JL720894 TH720889:TH720894 ADD720889:ADD720894 AMZ720889:AMZ720894 AWV720889:AWV720894 BGR720889:BGR720894 BQN720889:BQN720894 CAJ720889:CAJ720894 CKF720889:CKF720894 CUB720889:CUB720894 DDX720889:DDX720894 DNT720889:DNT720894 DXP720889:DXP720894 EHL720889:EHL720894 ERH720889:ERH720894 FBD720889:FBD720894 FKZ720889:FKZ720894 FUV720889:FUV720894 GER720889:GER720894 GON720889:GON720894 GYJ720889:GYJ720894 HIF720889:HIF720894 HSB720889:HSB720894 IBX720889:IBX720894 ILT720889:ILT720894 IVP720889:IVP720894 JFL720889:JFL720894 JPH720889:JPH720894 JZD720889:JZD720894 KIZ720889:KIZ720894 KSV720889:KSV720894 LCR720889:LCR720894 LMN720889:LMN720894 LWJ720889:LWJ720894 MGF720889:MGF720894 MQB720889:MQB720894 MZX720889:MZX720894 NJT720889:NJT720894 NTP720889:NTP720894 ODL720889:ODL720894 ONH720889:ONH720894 OXD720889:OXD720894 PGZ720889:PGZ720894 PQV720889:PQV720894 QAR720889:QAR720894 QKN720889:QKN720894 QUJ720889:QUJ720894 REF720889:REF720894 ROB720889:ROB720894 RXX720889:RXX720894 SHT720889:SHT720894 SRP720889:SRP720894 TBL720889:TBL720894 TLH720889:TLH720894 TVD720889:TVD720894 UEZ720889:UEZ720894 UOV720889:UOV720894 UYR720889:UYR720894 VIN720889:VIN720894 VSJ720889:VSJ720894 WCF720889:WCF720894 WMB720889:WMB720894 WVX720889:WVX720894 P786436:P786441 JL786425:JL786430 TH786425:TH786430 ADD786425:ADD786430 AMZ786425:AMZ786430 AWV786425:AWV786430 BGR786425:BGR786430 BQN786425:BQN786430 CAJ786425:CAJ786430 CKF786425:CKF786430 CUB786425:CUB786430 DDX786425:DDX786430 DNT786425:DNT786430 DXP786425:DXP786430 EHL786425:EHL786430 ERH786425:ERH786430 FBD786425:FBD786430 FKZ786425:FKZ786430 FUV786425:FUV786430 GER786425:GER786430 GON786425:GON786430 GYJ786425:GYJ786430 HIF786425:HIF786430 HSB786425:HSB786430 IBX786425:IBX786430 ILT786425:ILT786430 IVP786425:IVP786430 JFL786425:JFL786430 JPH786425:JPH786430 JZD786425:JZD786430 KIZ786425:KIZ786430 KSV786425:KSV786430 LCR786425:LCR786430 LMN786425:LMN786430 LWJ786425:LWJ786430 MGF786425:MGF786430 MQB786425:MQB786430 MZX786425:MZX786430 NJT786425:NJT786430 NTP786425:NTP786430 ODL786425:ODL786430 ONH786425:ONH786430 OXD786425:OXD786430 PGZ786425:PGZ786430 PQV786425:PQV786430 QAR786425:QAR786430 QKN786425:QKN786430 QUJ786425:QUJ786430 REF786425:REF786430 ROB786425:ROB786430 RXX786425:RXX786430 SHT786425:SHT786430 SRP786425:SRP786430 TBL786425:TBL786430 TLH786425:TLH786430 TVD786425:TVD786430 UEZ786425:UEZ786430 UOV786425:UOV786430 UYR786425:UYR786430 VIN786425:VIN786430 VSJ786425:VSJ786430 WCF786425:WCF786430 WMB786425:WMB786430 WVX786425:WVX786430 P851972:P851977 JL851961:JL851966 TH851961:TH851966 ADD851961:ADD851966 AMZ851961:AMZ851966 AWV851961:AWV851966 BGR851961:BGR851966 BQN851961:BQN851966 CAJ851961:CAJ851966 CKF851961:CKF851966 CUB851961:CUB851966 DDX851961:DDX851966 DNT851961:DNT851966 DXP851961:DXP851966 EHL851961:EHL851966 ERH851961:ERH851966 FBD851961:FBD851966 FKZ851961:FKZ851966 FUV851961:FUV851966 GER851961:GER851966 GON851961:GON851966 GYJ851961:GYJ851966 HIF851961:HIF851966 HSB851961:HSB851966 IBX851961:IBX851966 ILT851961:ILT851966 IVP851961:IVP851966 JFL851961:JFL851966 JPH851961:JPH851966 JZD851961:JZD851966 KIZ851961:KIZ851966 KSV851961:KSV851966 LCR851961:LCR851966 LMN851961:LMN851966 LWJ851961:LWJ851966 MGF851961:MGF851966 MQB851961:MQB851966 MZX851961:MZX851966 NJT851961:NJT851966 NTP851961:NTP851966 ODL851961:ODL851966 ONH851961:ONH851966 OXD851961:OXD851966 PGZ851961:PGZ851966 PQV851961:PQV851966 QAR851961:QAR851966 QKN851961:QKN851966 QUJ851961:QUJ851966 REF851961:REF851966 ROB851961:ROB851966 RXX851961:RXX851966 SHT851961:SHT851966 SRP851961:SRP851966 TBL851961:TBL851966 TLH851961:TLH851966 TVD851961:TVD851966 UEZ851961:UEZ851966 UOV851961:UOV851966 UYR851961:UYR851966 VIN851961:VIN851966 VSJ851961:VSJ851966 WCF851961:WCF851966 WMB851961:WMB851966 WVX851961:WVX851966 P917508:P917513 JL917497:JL917502 TH917497:TH917502 ADD917497:ADD917502 AMZ917497:AMZ917502 AWV917497:AWV917502 BGR917497:BGR917502 BQN917497:BQN917502 CAJ917497:CAJ917502 CKF917497:CKF917502 CUB917497:CUB917502 DDX917497:DDX917502 DNT917497:DNT917502 DXP917497:DXP917502 EHL917497:EHL917502 ERH917497:ERH917502 FBD917497:FBD917502 FKZ917497:FKZ917502 FUV917497:FUV917502 GER917497:GER917502 GON917497:GON917502 GYJ917497:GYJ917502 HIF917497:HIF917502 HSB917497:HSB917502 IBX917497:IBX917502 ILT917497:ILT917502 IVP917497:IVP917502 JFL917497:JFL917502 JPH917497:JPH917502 JZD917497:JZD917502 KIZ917497:KIZ917502 KSV917497:KSV917502 LCR917497:LCR917502 LMN917497:LMN917502 LWJ917497:LWJ917502 MGF917497:MGF917502 MQB917497:MQB917502 MZX917497:MZX917502 NJT917497:NJT917502 NTP917497:NTP917502 ODL917497:ODL917502 ONH917497:ONH917502 OXD917497:OXD917502 PGZ917497:PGZ917502 PQV917497:PQV917502 QAR917497:QAR917502 QKN917497:QKN917502 QUJ917497:QUJ917502 REF917497:REF917502 ROB917497:ROB917502 RXX917497:RXX917502 SHT917497:SHT917502 SRP917497:SRP917502 TBL917497:TBL917502 TLH917497:TLH917502 TVD917497:TVD917502 UEZ917497:UEZ917502 UOV917497:UOV917502 UYR917497:UYR917502 VIN917497:VIN917502 VSJ917497:VSJ917502 WCF917497:WCF917502 WMB917497:WMB917502 WVX917497:WVX917502 P983044:P983049 JL983033:JL983038 TH983033:TH983038 ADD983033:ADD983038 AMZ983033:AMZ983038 AWV983033:AWV983038 BGR983033:BGR983038 BQN983033:BQN983038 CAJ983033:CAJ983038 CKF983033:CKF983038 CUB983033:CUB983038 DDX983033:DDX983038 DNT983033:DNT983038 DXP983033:DXP983038 EHL983033:EHL983038 ERH983033:ERH983038 FBD983033:FBD983038 FKZ983033:FKZ983038 FUV983033:FUV983038 GER983033:GER983038 GON983033:GON983038 GYJ983033:GYJ983038 HIF983033:HIF983038 HSB983033:HSB983038 IBX983033:IBX983038 ILT983033:ILT983038 IVP983033:IVP983038 JFL983033:JFL983038 JPH983033:JPH983038 JZD983033:JZD983038 KIZ983033:KIZ983038 KSV983033:KSV983038 LCR983033:LCR983038 LMN983033:LMN983038 LWJ983033:LWJ983038 MGF983033:MGF983038 MQB983033:MQB983038 MZX983033:MZX983038 NJT983033:NJT983038 NTP983033:NTP983038 ODL983033:ODL983038 ONH983033:ONH983038 OXD983033:OXD983038 PGZ983033:PGZ983038 PQV983033:PQV983038 QAR983033:QAR983038 QKN983033:QKN983038 QUJ983033:QUJ983038 REF983033:REF983038 ROB983033:ROB983038 RXX983033:RXX983038 SHT983033:SHT983038 SRP983033:SRP983038 TBL983033:TBL983038 TLH983033:TLH983038 TVD983033:TVD983038 UEZ983033:UEZ983038 UOV983033:UOV983038 UYR983033:UYR983038 VIN983033:VIN983038 VSJ983033:VSJ983038 WCF983033:WCF983038 WMB983033:WMB983038 P42:P44 P38:P40 P49:P51 P53:P55 P61:P63 P65:P67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FE267-00EA-4A3F-8126-4D5E837AD63D}">
  <sheetPr>
    <pageSetUpPr fitToPage="1"/>
  </sheetPr>
  <dimension ref="A1:F36"/>
  <sheetViews>
    <sheetView view="pageBreakPreview" zoomScale="90" zoomScaleNormal="80" zoomScaleSheetLayoutView="90" workbookViewId="0">
      <selection activeCell="E14" sqref="E14"/>
    </sheetView>
  </sheetViews>
  <sheetFormatPr defaultRowHeight="13.2"/>
  <cols>
    <col min="1" max="1" width="3.69921875" style="109" customWidth="1"/>
    <col min="2" max="5" width="18.19921875" style="109" customWidth="1"/>
    <col min="6" max="6" width="20" style="109" customWidth="1"/>
    <col min="7" max="256" width="9" style="14"/>
    <col min="257" max="257" width="3.69921875" style="14" customWidth="1"/>
    <col min="258" max="261" width="18.19921875" style="14" customWidth="1"/>
    <col min="262" max="262" width="20" style="14" customWidth="1"/>
    <col min="263" max="512" width="9" style="14"/>
    <col min="513" max="513" width="3.69921875" style="14" customWidth="1"/>
    <col min="514" max="517" width="18.19921875" style="14" customWidth="1"/>
    <col min="518" max="518" width="20" style="14" customWidth="1"/>
    <col min="519" max="768" width="9" style="14"/>
    <col min="769" max="769" width="3.69921875" style="14" customWidth="1"/>
    <col min="770" max="773" width="18.19921875" style="14" customWidth="1"/>
    <col min="774" max="774" width="20" style="14" customWidth="1"/>
    <col min="775" max="1024" width="9" style="14"/>
    <col min="1025" max="1025" width="3.69921875" style="14" customWidth="1"/>
    <col min="1026" max="1029" width="18.19921875" style="14" customWidth="1"/>
    <col min="1030" max="1030" width="20" style="14" customWidth="1"/>
    <col min="1031" max="1280" width="9" style="14"/>
    <col min="1281" max="1281" width="3.69921875" style="14" customWidth="1"/>
    <col min="1282" max="1285" width="18.19921875" style="14" customWidth="1"/>
    <col min="1286" max="1286" width="20" style="14" customWidth="1"/>
    <col min="1287" max="1536" width="9" style="14"/>
    <col min="1537" max="1537" width="3.69921875" style="14" customWidth="1"/>
    <col min="1538" max="1541" width="18.19921875" style="14" customWidth="1"/>
    <col min="1542" max="1542" width="20" style="14" customWidth="1"/>
    <col min="1543" max="1792" width="9" style="14"/>
    <col min="1793" max="1793" width="3.69921875" style="14" customWidth="1"/>
    <col min="1794" max="1797" width="18.19921875" style="14" customWidth="1"/>
    <col min="1798" max="1798" width="20" style="14" customWidth="1"/>
    <col min="1799" max="2048" width="9" style="14"/>
    <col min="2049" max="2049" width="3.69921875" style="14" customWidth="1"/>
    <col min="2050" max="2053" width="18.19921875" style="14" customWidth="1"/>
    <col min="2054" max="2054" width="20" style="14" customWidth="1"/>
    <col min="2055" max="2304" width="9" style="14"/>
    <col min="2305" max="2305" width="3.69921875" style="14" customWidth="1"/>
    <col min="2306" max="2309" width="18.19921875" style="14" customWidth="1"/>
    <col min="2310" max="2310" width="20" style="14" customWidth="1"/>
    <col min="2311" max="2560" width="9" style="14"/>
    <col min="2561" max="2561" width="3.69921875" style="14" customWidth="1"/>
    <col min="2562" max="2565" width="18.19921875" style="14" customWidth="1"/>
    <col min="2566" max="2566" width="20" style="14" customWidth="1"/>
    <col min="2567" max="2816" width="9" style="14"/>
    <col min="2817" max="2817" width="3.69921875" style="14" customWidth="1"/>
    <col min="2818" max="2821" width="18.19921875" style="14" customWidth="1"/>
    <col min="2822" max="2822" width="20" style="14" customWidth="1"/>
    <col min="2823" max="3072" width="9" style="14"/>
    <col min="3073" max="3073" width="3.69921875" style="14" customWidth="1"/>
    <col min="3074" max="3077" width="18.19921875" style="14" customWidth="1"/>
    <col min="3078" max="3078" width="20" style="14" customWidth="1"/>
    <col min="3079" max="3328" width="9" style="14"/>
    <col min="3329" max="3329" width="3.69921875" style="14" customWidth="1"/>
    <col min="3330" max="3333" width="18.19921875" style="14" customWidth="1"/>
    <col min="3334" max="3334" width="20" style="14" customWidth="1"/>
    <col min="3335" max="3584" width="9" style="14"/>
    <col min="3585" max="3585" width="3.69921875" style="14" customWidth="1"/>
    <col min="3586" max="3589" width="18.19921875" style="14" customWidth="1"/>
    <col min="3590" max="3590" width="20" style="14" customWidth="1"/>
    <col min="3591" max="3840" width="9" style="14"/>
    <col min="3841" max="3841" width="3.69921875" style="14" customWidth="1"/>
    <col min="3842" max="3845" width="18.19921875" style="14" customWidth="1"/>
    <col min="3846" max="3846" width="20" style="14" customWidth="1"/>
    <col min="3847" max="4096" width="9" style="14"/>
    <col min="4097" max="4097" width="3.69921875" style="14" customWidth="1"/>
    <col min="4098" max="4101" width="18.19921875" style="14" customWidth="1"/>
    <col min="4102" max="4102" width="20" style="14" customWidth="1"/>
    <col min="4103" max="4352" width="9" style="14"/>
    <col min="4353" max="4353" width="3.69921875" style="14" customWidth="1"/>
    <col min="4354" max="4357" width="18.19921875" style="14" customWidth="1"/>
    <col min="4358" max="4358" width="20" style="14" customWidth="1"/>
    <col min="4359" max="4608" width="9" style="14"/>
    <col min="4609" max="4609" width="3.69921875" style="14" customWidth="1"/>
    <col min="4610" max="4613" width="18.19921875" style="14" customWidth="1"/>
    <col min="4614" max="4614" width="20" style="14" customWidth="1"/>
    <col min="4615" max="4864" width="9" style="14"/>
    <col min="4865" max="4865" width="3.69921875" style="14" customWidth="1"/>
    <col min="4866" max="4869" width="18.19921875" style="14" customWidth="1"/>
    <col min="4870" max="4870" width="20" style="14" customWidth="1"/>
    <col min="4871" max="5120" width="9" style="14"/>
    <col min="5121" max="5121" width="3.69921875" style="14" customWidth="1"/>
    <col min="5122" max="5125" width="18.19921875" style="14" customWidth="1"/>
    <col min="5126" max="5126" width="20" style="14" customWidth="1"/>
    <col min="5127" max="5376" width="9" style="14"/>
    <col min="5377" max="5377" width="3.69921875" style="14" customWidth="1"/>
    <col min="5378" max="5381" width="18.19921875" style="14" customWidth="1"/>
    <col min="5382" max="5382" width="20" style="14" customWidth="1"/>
    <col min="5383" max="5632" width="9" style="14"/>
    <col min="5633" max="5633" width="3.69921875" style="14" customWidth="1"/>
    <col min="5634" max="5637" width="18.19921875" style="14" customWidth="1"/>
    <col min="5638" max="5638" width="20" style="14" customWidth="1"/>
    <col min="5639" max="5888" width="9" style="14"/>
    <col min="5889" max="5889" width="3.69921875" style="14" customWidth="1"/>
    <col min="5890" max="5893" width="18.19921875" style="14" customWidth="1"/>
    <col min="5894" max="5894" width="20" style="14" customWidth="1"/>
    <col min="5895" max="6144" width="9" style="14"/>
    <col min="6145" max="6145" width="3.69921875" style="14" customWidth="1"/>
    <col min="6146" max="6149" width="18.19921875" style="14" customWidth="1"/>
    <col min="6150" max="6150" width="20" style="14" customWidth="1"/>
    <col min="6151" max="6400" width="9" style="14"/>
    <col min="6401" max="6401" width="3.69921875" style="14" customWidth="1"/>
    <col min="6402" max="6405" width="18.19921875" style="14" customWidth="1"/>
    <col min="6406" max="6406" width="20" style="14" customWidth="1"/>
    <col min="6407" max="6656" width="9" style="14"/>
    <col min="6657" max="6657" width="3.69921875" style="14" customWidth="1"/>
    <col min="6658" max="6661" width="18.19921875" style="14" customWidth="1"/>
    <col min="6662" max="6662" width="20" style="14" customWidth="1"/>
    <col min="6663" max="6912" width="9" style="14"/>
    <col min="6913" max="6913" width="3.69921875" style="14" customWidth="1"/>
    <col min="6914" max="6917" width="18.19921875" style="14" customWidth="1"/>
    <col min="6918" max="6918" width="20" style="14" customWidth="1"/>
    <col min="6919" max="7168" width="9" style="14"/>
    <col min="7169" max="7169" width="3.69921875" style="14" customWidth="1"/>
    <col min="7170" max="7173" width="18.19921875" style="14" customWidth="1"/>
    <col min="7174" max="7174" width="20" style="14" customWidth="1"/>
    <col min="7175" max="7424" width="9" style="14"/>
    <col min="7425" max="7425" width="3.69921875" style="14" customWidth="1"/>
    <col min="7426" max="7429" width="18.19921875" style="14" customWidth="1"/>
    <col min="7430" max="7430" width="20" style="14" customWidth="1"/>
    <col min="7431" max="7680" width="9" style="14"/>
    <col min="7681" max="7681" width="3.69921875" style="14" customWidth="1"/>
    <col min="7682" max="7685" width="18.19921875" style="14" customWidth="1"/>
    <col min="7686" max="7686" width="20" style="14" customWidth="1"/>
    <col min="7687" max="7936" width="9" style="14"/>
    <col min="7937" max="7937" width="3.69921875" style="14" customWidth="1"/>
    <col min="7938" max="7941" width="18.19921875" style="14" customWidth="1"/>
    <col min="7942" max="7942" width="20" style="14" customWidth="1"/>
    <col min="7943" max="8192" width="9" style="14"/>
    <col min="8193" max="8193" width="3.69921875" style="14" customWidth="1"/>
    <col min="8194" max="8197" width="18.19921875" style="14" customWidth="1"/>
    <col min="8198" max="8198" width="20" style="14" customWidth="1"/>
    <col min="8199" max="8448" width="9" style="14"/>
    <col min="8449" max="8449" width="3.69921875" style="14" customWidth="1"/>
    <col min="8450" max="8453" width="18.19921875" style="14" customWidth="1"/>
    <col min="8454" max="8454" width="20" style="14" customWidth="1"/>
    <col min="8455" max="8704" width="9" style="14"/>
    <col min="8705" max="8705" width="3.69921875" style="14" customWidth="1"/>
    <col min="8706" max="8709" width="18.19921875" style="14" customWidth="1"/>
    <col min="8710" max="8710" width="20" style="14" customWidth="1"/>
    <col min="8711" max="8960" width="9" style="14"/>
    <col min="8961" max="8961" width="3.69921875" style="14" customWidth="1"/>
    <col min="8962" max="8965" width="18.19921875" style="14" customWidth="1"/>
    <col min="8966" max="8966" width="20" style="14" customWidth="1"/>
    <col min="8967" max="9216" width="9" style="14"/>
    <col min="9217" max="9217" width="3.69921875" style="14" customWidth="1"/>
    <col min="9218" max="9221" width="18.19921875" style="14" customWidth="1"/>
    <col min="9222" max="9222" width="20" style="14" customWidth="1"/>
    <col min="9223" max="9472" width="9" style="14"/>
    <col min="9473" max="9473" width="3.69921875" style="14" customWidth="1"/>
    <col min="9474" max="9477" width="18.19921875" style="14" customWidth="1"/>
    <col min="9478" max="9478" width="20" style="14" customWidth="1"/>
    <col min="9479" max="9728" width="9" style="14"/>
    <col min="9729" max="9729" width="3.69921875" style="14" customWidth="1"/>
    <col min="9730" max="9733" width="18.19921875" style="14" customWidth="1"/>
    <col min="9734" max="9734" width="20" style="14" customWidth="1"/>
    <col min="9735" max="9984" width="9" style="14"/>
    <col min="9985" max="9985" width="3.69921875" style="14" customWidth="1"/>
    <col min="9986" max="9989" width="18.19921875" style="14" customWidth="1"/>
    <col min="9990" max="9990" width="20" style="14" customWidth="1"/>
    <col min="9991" max="10240" width="9" style="14"/>
    <col min="10241" max="10241" width="3.69921875" style="14" customWidth="1"/>
    <col min="10242" max="10245" width="18.19921875" style="14" customWidth="1"/>
    <col min="10246" max="10246" width="20" style="14" customWidth="1"/>
    <col min="10247" max="10496" width="9" style="14"/>
    <col min="10497" max="10497" width="3.69921875" style="14" customWidth="1"/>
    <col min="10498" max="10501" width="18.19921875" style="14" customWidth="1"/>
    <col min="10502" max="10502" width="20" style="14" customWidth="1"/>
    <col min="10503" max="10752" width="9" style="14"/>
    <col min="10753" max="10753" width="3.69921875" style="14" customWidth="1"/>
    <col min="10754" max="10757" width="18.19921875" style="14" customWidth="1"/>
    <col min="10758" max="10758" width="20" style="14" customWidth="1"/>
    <col min="10759" max="11008" width="9" style="14"/>
    <col min="11009" max="11009" width="3.69921875" style="14" customWidth="1"/>
    <col min="11010" max="11013" width="18.19921875" style="14" customWidth="1"/>
    <col min="11014" max="11014" width="20" style="14" customWidth="1"/>
    <col min="11015" max="11264" width="9" style="14"/>
    <col min="11265" max="11265" width="3.69921875" style="14" customWidth="1"/>
    <col min="11266" max="11269" width="18.19921875" style="14" customWidth="1"/>
    <col min="11270" max="11270" width="20" style="14" customWidth="1"/>
    <col min="11271" max="11520" width="9" style="14"/>
    <col min="11521" max="11521" width="3.69921875" style="14" customWidth="1"/>
    <col min="11522" max="11525" width="18.19921875" style="14" customWidth="1"/>
    <col min="11526" max="11526" width="20" style="14" customWidth="1"/>
    <col min="11527" max="11776" width="9" style="14"/>
    <col min="11777" max="11777" width="3.69921875" style="14" customWidth="1"/>
    <col min="11778" max="11781" width="18.19921875" style="14" customWidth="1"/>
    <col min="11782" max="11782" width="20" style="14" customWidth="1"/>
    <col min="11783" max="12032" width="9" style="14"/>
    <col min="12033" max="12033" width="3.69921875" style="14" customWidth="1"/>
    <col min="12034" max="12037" width="18.19921875" style="14" customWidth="1"/>
    <col min="12038" max="12038" width="20" style="14" customWidth="1"/>
    <col min="12039" max="12288" width="9" style="14"/>
    <col min="12289" max="12289" width="3.69921875" style="14" customWidth="1"/>
    <col min="12290" max="12293" width="18.19921875" style="14" customWidth="1"/>
    <col min="12294" max="12294" width="20" style="14" customWidth="1"/>
    <col min="12295" max="12544" width="9" style="14"/>
    <col min="12545" max="12545" width="3.69921875" style="14" customWidth="1"/>
    <col min="12546" max="12549" width="18.19921875" style="14" customWidth="1"/>
    <col min="12550" max="12550" width="20" style="14" customWidth="1"/>
    <col min="12551" max="12800" width="9" style="14"/>
    <col min="12801" max="12801" width="3.69921875" style="14" customWidth="1"/>
    <col min="12802" max="12805" width="18.19921875" style="14" customWidth="1"/>
    <col min="12806" max="12806" width="20" style="14" customWidth="1"/>
    <col min="12807" max="13056" width="9" style="14"/>
    <col min="13057" max="13057" width="3.69921875" style="14" customWidth="1"/>
    <col min="13058" max="13061" width="18.19921875" style="14" customWidth="1"/>
    <col min="13062" max="13062" width="20" style="14" customWidth="1"/>
    <col min="13063" max="13312" width="9" style="14"/>
    <col min="13313" max="13313" width="3.69921875" style="14" customWidth="1"/>
    <col min="13314" max="13317" width="18.19921875" style="14" customWidth="1"/>
    <col min="13318" max="13318" width="20" style="14" customWidth="1"/>
    <col min="13319" max="13568" width="9" style="14"/>
    <col min="13569" max="13569" width="3.69921875" style="14" customWidth="1"/>
    <col min="13570" max="13573" width="18.19921875" style="14" customWidth="1"/>
    <col min="13574" max="13574" width="20" style="14" customWidth="1"/>
    <col min="13575" max="13824" width="9" style="14"/>
    <col min="13825" max="13825" width="3.69921875" style="14" customWidth="1"/>
    <col min="13826" max="13829" width="18.19921875" style="14" customWidth="1"/>
    <col min="13830" max="13830" width="20" style="14" customWidth="1"/>
    <col min="13831" max="14080" width="9" style="14"/>
    <col min="14081" max="14081" width="3.69921875" style="14" customWidth="1"/>
    <col min="14082" max="14085" width="18.19921875" style="14" customWidth="1"/>
    <col min="14086" max="14086" width="20" style="14" customWidth="1"/>
    <col min="14087" max="14336" width="9" style="14"/>
    <col min="14337" max="14337" width="3.69921875" style="14" customWidth="1"/>
    <col min="14338" max="14341" width="18.19921875" style="14" customWidth="1"/>
    <col min="14342" max="14342" width="20" style="14" customWidth="1"/>
    <col min="14343" max="14592" width="9" style="14"/>
    <col min="14593" max="14593" width="3.69921875" style="14" customWidth="1"/>
    <col min="14594" max="14597" width="18.19921875" style="14" customWidth="1"/>
    <col min="14598" max="14598" width="20" style="14" customWidth="1"/>
    <col min="14599" max="14848" width="9" style="14"/>
    <col min="14849" max="14849" width="3.69921875" style="14" customWidth="1"/>
    <col min="14850" max="14853" width="18.19921875" style="14" customWidth="1"/>
    <col min="14854" max="14854" width="20" style="14" customWidth="1"/>
    <col min="14855" max="15104" width="9" style="14"/>
    <col min="15105" max="15105" width="3.69921875" style="14" customWidth="1"/>
    <col min="15106" max="15109" width="18.19921875" style="14" customWidth="1"/>
    <col min="15110" max="15110" width="20" style="14" customWidth="1"/>
    <col min="15111" max="15360" width="9" style="14"/>
    <col min="15361" max="15361" width="3.69921875" style="14" customWidth="1"/>
    <col min="15362" max="15365" width="18.19921875" style="14" customWidth="1"/>
    <col min="15366" max="15366" width="20" style="14" customWidth="1"/>
    <col min="15367" max="15616" width="9" style="14"/>
    <col min="15617" max="15617" width="3.69921875" style="14" customWidth="1"/>
    <col min="15618" max="15621" width="18.19921875" style="14" customWidth="1"/>
    <col min="15622" max="15622" width="20" style="14" customWidth="1"/>
    <col min="15623" max="15872" width="9" style="14"/>
    <col min="15873" max="15873" width="3.69921875" style="14" customWidth="1"/>
    <col min="15874" max="15877" width="18.19921875" style="14" customWidth="1"/>
    <col min="15878" max="15878" width="20" style="14" customWidth="1"/>
    <col min="15879" max="16128" width="9" style="14"/>
    <col min="16129" max="16129" width="3.69921875" style="14" customWidth="1"/>
    <col min="16130" max="16133" width="18.19921875" style="14" customWidth="1"/>
    <col min="16134" max="16134" width="20" style="14" customWidth="1"/>
    <col min="16135" max="16384" width="9" style="14"/>
  </cols>
  <sheetData>
    <row r="1" spans="1:6" s="12" customFormat="1" ht="20.100000000000001" customHeight="1">
      <c r="A1" s="11" t="s">
        <v>246</v>
      </c>
      <c r="B1" s="101"/>
      <c r="C1" s="101"/>
      <c r="D1" s="101"/>
      <c r="E1" s="101"/>
      <c r="F1" s="101"/>
    </row>
    <row r="2" spans="1:6" s="12" customFormat="1" ht="20.100000000000001" customHeight="1">
      <c r="A2" s="587" t="s">
        <v>247</v>
      </c>
      <c r="B2" s="587"/>
      <c r="C2" s="587"/>
      <c r="D2" s="587"/>
      <c r="E2" s="587"/>
      <c r="F2" s="587"/>
    </row>
    <row r="3" spans="1:6" s="12" customFormat="1" ht="7.5" customHeight="1">
      <c r="A3" s="102"/>
      <c r="B3" s="102"/>
      <c r="C3" s="102"/>
      <c r="D3" s="102"/>
      <c r="E3" s="102"/>
      <c r="F3" s="102"/>
    </row>
    <row r="4" spans="1:6" s="104" customFormat="1" ht="13.5" customHeight="1">
      <c r="A4" s="103" t="s">
        <v>248</v>
      </c>
      <c r="B4" s="373"/>
      <c r="C4" s="373"/>
      <c r="D4" s="373"/>
      <c r="E4" s="373"/>
      <c r="F4" s="373"/>
    </row>
    <row r="5" spans="1:6" s="104" customFormat="1" ht="13.5" customHeight="1">
      <c r="A5" s="373"/>
      <c r="B5" s="373"/>
      <c r="C5" s="373"/>
      <c r="D5" s="373"/>
      <c r="E5" s="373"/>
      <c r="F5" s="373"/>
    </row>
    <row r="6" spans="1:6" s="104" customFormat="1" ht="88.5" customHeight="1">
      <c r="A6" s="373"/>
      <c r="B6" s="588" t="s">
        <v>249</v>
      </c>
      <c r="C6" s="589"/>
      <c r="D6" s="589"/>
      <c r="E6" s="589"/>
      <c r="F6" s="589"/>
    </row>
    <row r="7" spans="1:6" s="104" customFormat="1" ht="13.5" customHeight="1">
      <c r="A7" s="373"/>
      <c r="B7" s="373"/>
      <c r="C7" s="373"/>
      <c r="D7" s="373"/>
      <c r="E7" s="373"/>
      <c r="F7" s="373"/>
    </row>
    <row r="8" spans="1:6" s="104" customFormat="1" ht="13.5" customHeight="1">
      <c r="A8" s="373"/>
      <c r="B8" s="373" t="s">
        <v>250</v>
      </c>
      <c r="C8" s="373"/>
      <c r="D8" s="373"/>
      <c r="E8" s="373"/>
      <c r="F8" s="373"/>
    </row>
    <row r="9" spans="1:6" s="104" customFormat="1" ht="13.5" customHeight="1">
      <c r="A9" s="373"/>
      <c r="B9" s="373"/>
      <c r="C9" s="373"/>
      <c r="D9" s="373"/>
      <c r="E9" s="373"/>
      <c r="F9" s="373"/>
    </row>
    <row r="10" spans="1:6" s="13" customFormat="1" ht="27" customHeight="1">
      <c r="C10" s="91" t="s">
        <v>251</v>
      </c>
      <c r="D10" s="91" t="s">
        <v>252</v>
      </c>
      <c r="E10" s="91" t="s">
        <v>253</v>
      </c>
    </row>
    <row r="11" spans="1:6" s="13" customFormat="1" ht="27" customHeight="1">
      <c r="B11" s="105"/>
      <c r="C11" s="272" t="e">
        <f>'別紙4-1 収支計算書①'!F12</f>
        <v>#N/A</v>
      </c>
      <c r="D11" s="234"/>
      <c r="E11" s="273" t="e">
        <f>ROUND(D11/C11*100,1)</f>
        <v>#N/A</v>
      </c>
    </row>
    <row r="12" spans="1:6" s="104" customFormat="1" ht="13.5" customHeight="1">
      <c r="A12" s="373"/>
      <c r="B12" s="373"/>
      <c r="C12" s="373"/>
      <c r="D12" s="373"/>
      <c r="E12" s="373"/>
      <c r="F12" s="373"/>
    </row>
    <row r="13" spans="1:6" s="104" customFormat="1" ht="13.5" customHeight="1">
      <c r="A13" s="106" t="s">
        <v>254</v>
      </c>
      <c r="B13" s="373"/>
      <c r="C13" s="373"/>
      <c r="D13" s="373"/>
      <c r="E13" s="373"/>
      <c r="F13" s="373"/>
    </row>
    <row r="14" spans="1:6" s="104" customFormat="1" ht="13.5" customHeight="1">
      <c r="A14" s="373"/>
      <c r="B14" s="373"/>
      <c r="C14" s="373"/>
      <c r="D14" s="373"/>
      <c r="E14" s="373"/>
      <c r="F14" s="373"/>
    </row>
    <row r="15" spans="1:6" s="104" customFormat="1" ht="88.5" customHeight="1">
      <c r="A15" s="373"/>
      <c r="B15" s="588" t="s">
        <v>255</v>
      </c>
      <c r="C15" s="589"/>
      <c r="D15" s="589"/>
      <c r="E15" s="589"/>
      <c r="F15" s="589"/>
    </row>
    <row r="16" spans="1:6" s="104" customFormat="1" ht="13.5" customHeight="1">
      <c r="A16" s="373"/>
      <c r="B16" s="373"/>
      <c r="C16" s="373"/>
      <c r="D16" s="373"/>
      <c r="E16" s="373"/>
      <c r="F16" s="373"/>
    </row>
    <row r="17" spans="1:6" s="13" customFormat="1" ht="27" customHeight="1">
      <c r="C17" s="91" t="s">
        <v>251</v>
      </c>
      <c r="D17" s="95" t="s">
        <v>256</v>
      </c>
      <c r="E17" s="91" t="s">
        <v>253</v>
      </c>
    </row>
    <row r="18" spans="1:6" s="13" customFormat="1" ht="27" customHeight="1">
      <c r="B18" s="105"/>
      <c r="C18" s="272" t="e">
        <f>'別紙4-1 収支計算書①'!F12</f>
        <v>#N/A</v>
      </c>
      <c r="D18" s="234"/>
      <c r="E18" s="273" t="e">
        <f>ROUND(D18/C18*100,1)</f>
        <v>#N/A</v>
      </c>
    </row>
    <row r="19" spans="1:6" s="104" customFormat="1" ht="13.5" customHeight="1">
      <c r="A19" s="373"/>
      <c r="B19" s="373"/>
      <c r="C19" s="373"/>
      <c r="D19" s="373"/>
      <c r="E19" s="373"/>
      <c r="F19" s="373"/>
    </row>
    <row r="20" spans="1:6" s="104" customFormat="1" ht="13.5" customHeight="1">
      <c r="A20" s="106" t="s">
        <v>257</v>
      </c>
      <c r="B20" s="373"/>
      <c r="C20" s="373"/>
      <c r="D20" s="373"/>
      <c r="E20" s="373"/>
      <c r="F20" s="373"/>
    </row>
    <row r="21" spans="1:6" s="104" customFormat="1" ht="13.5" customHeight="1">
      <c r="A21" s="373"/>
      <c r="B21" s="373"/>
      <c r="C21" s="373"/>
      <c r="D21" s="373"/>
      <c r="E21" s="373"/>
      <c r="F21" s="373"/>
    </row>
    <row r="22" spans="1:6" s="104" customFormat="1" ht="102" customHeight="1">
      <c r="A22" s="373"/>
      <c r="B22" s="588" t="s">
        <v>258</v>
      </c>
      <c r="C22" s="589"/>
      <c r="D22" s="589"/>
      <c r="E22" s="589"/>
      <c r="F22" s="589"/>
    </row>
    <row r="23" spans="1:6" s="104" customFormat="1" ht="13.5" customHeight="1">
      <c r="A23" s="373"/>
      <c r="B23" s="373"/>
      <c r="C23" s="373"/>
      <c r="D23" s="373"/>
      <c r="E23" s="373"/>
      <c r="F23" s="373"/>
    </row>
    <row r="24" spans="1:6" s="104" customFormat="1" ht="13.5" customHeight="1">
      <c r="A24" s="373"/>
      <c r="B24" s="373" t="s">
        <v>259</v>
      </c>
      <c r="C24" s="373"/>
      <c r="D24" s="373"/>
      <c r="E24" s="373"/>
      <c r="F24" s="373"/>
    </row>
    <row r="25" spans="1:6" s="104" customFormat="1" ht="13.5" customHeight="1">
      <c r="A25" s="373"/>
      <c r="B25" s="373"/>
      <c r="C25" s="373"/>
      <c r="D25" s="373"/>
      <c r="E25" s="373"/>
      <c r="F25" s="373"/>
    </row>
    <row r="26" spans="1:6" s="13" customFormat="1" ht="58.5" customHeight="1">
      <c r="C26" s="91" t="s">
        <v>251</v>
      </c>
      <c r="D26" s="95" t="s">
        <v>260</v>
      </c>
      <c r="E26" s="91" t="s">
        <v>253</v>
      </c>
    </row>
    <row r="27" spans="1:6" s="13" customFormat="1" ht="27" customHeight="1">
      <c r="B27" s="105"/>
      <c r="C27" s="272" t="e">
        <f>'別紙4-1 収支計算書①'!F12</f>
        <v>#N/A</v>
      </c>
      <c r="D27" s="234"/>
      <c r="E27" s="273" t="e">
        <f>ROUND(D27/C27*100,1)</f>
        <v>#N/A</v>
      </c>
    </row>
    <row r="28" spans="1:6" s="13" customFormat="1" ht="16.2">
      <c r="B28" s="105"/>
      <c r="C28" s="107"/>
      <c r="D28" s="107"/>
      <c r="E28" s="108"/>
    </row>
    <row r="29" spans="1:6" s="104" customFormat="1" ht="13.5" customHeight="1">
      <c r="A29" s="373"/>
      <c r="B29" s="373" t="s">
        <v>261</v>
      </c>
      <c r="C29" s="373"/>
      <c r="D29" s="373"/>
      <c r="E29" s="373"/>
      <c r="F29" s="373"/>
    </row>
    <row r="30" spans="1:6" s="104" customFormat="1" ht="13.5" customHeight="1">
      <c r="A30" s="373"/>
      <c r="B30" s="373"/>
      <c r="C30" s="373"/>
      <c r="D30" s="373"/>
      <c r="E30" s="373"/>
      <c r="F30" s="373"/>
    </row>
    <row r="31" spans="1:6" s="13" customFormat="1" ht="26.4">
      <c r="C31" s="91" t="s">
        <v>251</v>
      </c>
      <c r="D31" s="95" t="s">
        <v>262</v>
      </c>
      <c r="E31" s="91" t="s">
        <v>253</v>
      </c>
    </row>
    <row r="32" spans="1:6" s="13" customFormat="1" ht="27" customHeight="1">
      <c r="B32" s="105"/>
      <c r="C32" s="272" t="e">
        <f>'別紙4-1 収支計算書①'!F12</f>
        <v>#N/A</v>
      </c>
      <c r="D32" s="234"/>
      <c r="E32" s="273" t="e">
        <f>ROUND(D32/C32*100,1)</f>
        <v>#N/A</v>
      </c>
    </row>
    <row r="33" spans="1:6" s="13" customFormat="1" ht="17.25" customHeight="1">
      <c r="B33" s="105"/>
      <c r="C33" s="107"/>
      <c r="D33" s="107"/>
      <c r="E33" s="108"/>
    </row>
    <row r="34" spans="1:6" s="13" customFormat="1" ht="17.25" customHeight="1">
      <c r="B34" s="105"/>
      <c r="C34" s="107"/>
      <c r="D34" s="107"/>
      <c r="E34" s="108"/>
    </row>
    <row r="35" spans="1:6" s="13" customFormat="1" ht="17.25" customHeight="1">
      <c r="B35" s="105"/>
      <c r="C35" s="107"/>
      <c r="D35" s="107"/>
      <c r="E35" s="108"/>
    </row>
    <row r="36" spans="1:6" s="104" customFormat="1" ht="13.5" customHeight="1">
      <c r="A36" s="373"/>
      <c r="B36" s="373"/>
      <c r="C36" s="373"/>
      <c r="D36" s="373"/>
      <c r="E36" s="373"/>
      <c r="F36" s="373"/>
    </row>
  </sheetData>
  <mergeCells count="4">
    <mergeCell ref="A2:F2"/>
    <mergeCell ref="B6:F6"/>
    <mergeCell ref="B15:F15"/>
    <mergeCell ref="B22:F22"/>
  </mergeCells>
  <phoneticPr fontId="8"/>
  <pageMargins left="0.7" right="0.7" top="0.75" bottom="0.75" header="0.3" footer="0.3"/>
  <pageSetup paperSize="9" scale="83" firstPageNumber="37" fitToHeight="0" orientation="portrait" useFirstPageNumber="1" r:id="rId1"/>
  <headerFooter>
    <oddFooter>&amp;C
66</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09DC6-CDF5-4D9A-B958-ACF43F12FB96}">
  <dimension ref="A1:D25"/>
  <sheetViews>
    <sheetView view="pageBreakPreview" zoomScaleNormal="100" zoomScaleSheetLayoutView="100" workbookViewId="0">
      <selection activeCell="B10" sqref="B10"/>
    </sheetView>
  </sheetViews>
  <sheetFormatPr defaultRowHeight="13.2"/>
  <cols>
    <col min="1" max="1" width="17.69921875" style="14" customWidth="1"/>
    <col min="2" max="2" width="66.8984375" style="14" customWidth="1"/>
    <col min="3" max="256" width="9" style="14"/>
    <col min="257" max="257" width="17.69921875" style="14" customWidth="1"/>
    <col min="258" max="258" width="66.8984375" style="14" customWidth="1"/>
    <col min="259" max="512" width="9" style="14"/>
    <col min="513" max="513" width="17.69921875" style="14" customWidth="1"/>
    <col min="514" max="514" width="66.8984375" style="14" customWidth="1"/>
    <col min="515" max="768" width="9" style="14"/>
    <col min="769" max="769" width="17.69921875" style="14" customWidth="1"/>
    <col min="770" max="770" width="66.8984375" style="14" customWidth="1"/>
    <col min="771" max="1024" width="9" style="14"/>
    <col min="1025" max="1025" width="17.69921875" style="14" customWidth="1"/>
    <col min="1026" max="1026" width="66.8984375" style="14" customWidth="1"/>
    <col min="1027" max="1280" width="9" style="14"/>
    <col min="1281" max="1281" width="17.69921875" style="14" customWidth="1"/>
    <col min="1282" max="1282" width="66.8984375" style="14" customWidth="1"/>
    <col min="1283" max="1536" width="9" style="14"/>
    <col min="1537" max="1537" width="17.69921875" style="14" customWidth="1"/>
    <col min="1538" max="1538" width="66.8984375" style="14" customWidth="1"/>
    <col min="1539" max="1792" width="9" style="14"/>
    <col min="1793" max="1793" width="17.69921875" style="14" customWidth="1"/>
    <col min="1794" max="1794" width="66.8984375" style="14" customWidth="1"/>
    <col min="1795" max="2048" width="9" style="14"/>
    <col min="2049" max="2049" width="17.69921875" style="14" customWidth="1"/>
    <col min="2050" max="2050" width="66.8984375" style="14" customWidth="1"/>
    <col min="2051" max="2304" width="9" style="14"/>
    <col min="2305" max="2305" width="17.69921875" style="14" customWidth="1"/>
    <col min="2306" max="2306" width="66.8984375" style="14" customWidth="1"/>
    <col min="2307" max="2560" width="9" style="14"/>
    <col min="2561" max="2561" width="17.69921875" style="14" customWidth="1"/>
    <col min="2562" max="2562" width="66.8984375" style="14" customWidth="1"/>
    <col min="2563" max="2816" width="9" style="14"/>
    <col min="2817" max="2817" width="17.69921875" style="14" customWidth="1"/>
    <col min="2818" max="2818" width="66.8984375" style="14" customWidth="1"/>
    <col min="2819" max="3072" width="9" style="14"/>
    <col min="3073" max="3073" width="17.69921875" style="14" customWidth="1"/>
    <col min="3074" max="3074" width="66.8984375" style="14" customWidth="1"/>
    <col min="3075" max="3328" width="9" style="14"/>
    <col min="3329" max="3329" width="17.69921875" style="14" customWidth="1"/>
    <col min="3330" max="3330" width="66.8984375" style="14" customWidth="1"/>
    <col min="3331" max="3584" width="9" style="14"/>
    <col min="3585" max="3585" width="17.69921875" style="14" customWidth="1"/>
    <col min="3586" max="3586" width="66.8984375" style="14" customWidth="1"/>
    <col min="3587" max="3840" width="9" style="14"/>
    <col min="3841" max="3841" width="17.69921875" style="14" customWidth="1"/>
    <col min="3842" max="3842" width="66.8984375" style="14" customWidth="1"/>
    <col min="3843" max="4096" width="9" style="14"/>
    <col min="4097" max="4097" width="17.69921875" style="14" customWidth="1"/>
    <col min="4098" max="4098" width="66.8984375" style="14" customWidth="1"/>
    <col min="4099" max="4352" width="9" style="14"/>
    <col min="4353" max="4353" width="17.69921875" style="14" customWidth="1"/>
    <col min="4354" max="4354" width="66.8984375" style="14" customWidth="1"/>
    <col min="4355" max="4608" width="9" style="14"/>
    <col min="4609" max="4609" width="17.69921875" style="14" customWidth="1"/>
    <col min="4610" max="4610" width="66.8984375" style="14" customWidth="1"/>
    <col min="4611" max="4864" width="9" style="14"/>
    <col min="4865" max="4865" width="17.69921875" style="14" customWidth="1"/>
    <col min="4866" max="4866" width="66.8984375" style="14" customWidth="1"/>
    <col min="4867" max="5120" width="9" style="14"/>
    <col min="5121" max="5121" width="17.69921875" style="14" customWidth="1"/>
    <col min="5122" max="5122" width="66.8984375" style="14" customWidth="1"/>
    <col min="5123" max="5376" width="9" style="14"/>
    <col min="5377" max="5377" width="17.69921875" style="14" customWidth="1"/>
    <col min="5378" max="5378" width="66.8984375" style="14" customWidth="1"/>
    <col min="5379" max="5632" width="9" style="14"/>
    <col min="5633" max="5633" width="17.69921875" style="14" customWidth="1"/>
    <col min="5634" max="5634" width="66.8984375" style="14" customWidth="1"/>
    <col min="5635" max="5888" width="9" style="14"/>
    <col min="5889" max="5889" width="17.69921875" style="14" customWidth="1"/>
    <col min="5890" max="5890" width="66.8984375" style="14" customWidth="1"/>
    <col min="5891" max="6144" width="9" style="14"/>
    <col min="6145" max="6145" width="17.69921875" style="14" customWidth="1"/>
    <col min="6146" max="6146" width="66.8984375" style="14" customWidth="1"/>
    <col min="6147" max="6400" width="9" style="14"/>
    <col min="6401" max="6401" width="17.69921875" style="14" customWidth="1"/>
    <col min="6402" max="6402" width="66.8984375" style="14" customWidth="1"/>
    <col min="6403" max="6656" width="9" style="14"/>
    <col min="6657" max="6657" width="17.69921875" style="14" customWidth="1"/>
    <col min="6658" max="6658" width="66.8984375" style="14" customWidth="1"/>
    <col min="6659" max="6912" width="9" style="14"/>
    <col min="6913" max="6913" width="17.69921875" style="14" customWidth="1"/>
    <col min="6914" max="6914" width="66.8984375" style="14" customWidth="1"/>
    <col min="6915" max="7168" width="9" style="14"/>
    <col min="7169" max="7169" width="17.69921875" style="14" customWidth="1"/>
    <col min="7170" max="7170" width="66.8984375" style="14" customWidth="1"/>
    <col min="7171" max="7424" width="9" style="14"/>
    <col min="7425" max="7425" width="17.69921875" style="14" customWidth="1"/>
    <col min="7426" max="7426" width="66.8984375" style="14" customWidth="1"/>
    <col min="7427" max="7680" width="9" style="14"/>
    <col min="7681" max="7681" width="17.69921875" style="14" customWidth="1"/>
    <col min="7682" max="7682" width="66.8984375" style="14" customWidth="1"/>
    <col min="7683" max="7936" width="9" style="14"/>
    <col min="7937" max="7937" width="17.69921875" style="14" customWidth="1"/>
    <col min="7938" max="7938" width="66.8984375" style="14" customWidth="1"/>
    <col min="7939" max="8192" width="9" style="14"/>
    <col min="8193" max="8193" width="17.69921875" style="14" customWidth="1"/>
    <col min="8194" max="8194" width="66.8984375" style="14" customWidth="1"/>
    <col min="8195" max="8448" width="9" style="14"/>
    <col min="8449" max="8449" width="17.69921875" style="14" customWidth="1"/>
    <col min="8450" max="8450" width="66.8984375" style="14" customWidth="1"/>
    <col min="8451" max="8704" width="9" style="14"/>
    <col min="8705" max="8705" width="17.69921875" style="14" customWidth="1"/>
    <col min="8706" max="8706" width="66.8984375" style="14" customWidth="1"/>
    <col min="8707" max="8960" width="9" style="14"/>
    <col min="8961" max="8961" width="17.69921875" style="14" customWidth="1"/>
    <col min="8962" max="8962" width="66.8984375" style="14" customWidth="1"/>
    <col min="8963" max="9216" width="9" style="14"/>
    <col min="9217" max="9217" width="17.69921875" style="14" customWidth="1"/>
    <col min="9218" max="9218" width="66.8984375" style="14" customWidth="1"/>
    <col min="9219" max="9472" width="9" style="14"/>
    <col min="9473" max="9473" width="17.69921875" style="14" customWidth="1"/>
    <col min="9474" max="9474" width="66.8984375" style="14" customWidth="1"/>
    <col min="9475" max="9728" width="9" style="14"/>
    <col min="9729" max="9729" width="17.69921875" style="14" customWidth="1"/>
    <col min="9730" max="9730" width="66.8984375" style="14" customWidth="1"/>
    <col min="9731" max="9984" width="9" style="14"/>
    <col min="9985" max="9985" width="17.69921875" style="14" customWidth="1"/>
    <col min="9986" max="9986" width="66.8984375" style="14" customWidth="1"/>
    <col min="9987" max="10240" width="9" style="14"/>
    <col min="10241" max="10241" width="17.69921875" style="14" customWidth="1"/>
    <col min="10242" max="10242" width="66.8984375" style="14" customWidth="1"/>
    <col min="10243" max="10496" width="9" style="14"/>
    <col min="10497" max="10497" width="17.69921875" style="14" customWidth="1"/>
    <col min="10498" max="10498" width="66.8984375" style="14" customWidth="1"/>
    <col min="10499" max="10752" width="9" style="14"/>
    <col min="10753" max="10753" width="17.69921875" style="14" customWidth="1"/>
    <col min="10754" max="10754" width="66.8984375" style="14" customWidth="1"/>
    <col min="10755" max="11008" width="9" style="14"/>
    <col min="11009" max="11009" width="17.69921875" style="14" customWidth="1"/>
    <col min="11010" max="11010" width="66.8984375" style="14" customWidth="1"/>
    <col min="11011" max="11264" width="9" style="14"/>
    <col min="11265" max="11265" width="17.69921875" style="14" customWidth="1"/>
    <col min="11266" max="11266" width="66.8984375" style="14" customWidth="1"/>
    <col min="11267" max="11520" width="9" style="14"/>
    <col min="11521" max="11521" width="17.69921875" style="14" customWidth="1"/>
    <col min="11522" max="11522" width="66.8984375" style="14" customWidth="1"/>
    <col min="11523" max="11776" width="9" style="14"/>
    <col min="11777" max="11777" width="17.69921875" style="14" customWidth="1"/>
    <col min="11778" max="11778" width="66.8984375" style="14" customWidth="1"/>
    <col min="11779" max="12032" width="9" style="14"/>
    <col min="12033" max="12033" width="17.69921875" style="14" customWidth="1"/>
    <col min="12034" max="12034" width="66.8984375" style="14" customWidth="1"/>
    <col min="12035" max="12288" width="9" style="14"/>
    <col min="12289" max="12289" width="17.69921875" style="14" customWidth="1"/>
    <col min="12290" max="12290" width="66.8984375" style="14" customWidth="1"/>
    <col min="12291" max="12544" width="9" style="14"/>
    <col min="12545" max="12545" width="17.69921875" style="14" customWidth="1"/>
    <col min="12546" max="12546" width="66.8984375" style="14" customWidth="1"/>
    <col min="12547" max="12800" width="9" style="14"/>
    <col min="12801" max="12801" width="17.69921875" style="14" customWidth="1"/>
    <col min="12802" max="12802" width="66.8984375" style="14" customWidth="1"/>
    <col min="12803" max="13056" width="9" style="14"/>
    <col min="13057" max="13057" width="17.69921875" style="14" customWidth="1"/>
    <col min="13058" max="13058" width="66.8984375" style="14" customWidth="1"/>
    <col min="13059" max="13312" width="9" style="14"/>
    <col min="13313" max="13313" width="17.69921875" style="14" customWidth="1"/>
    <col min="13314" max="13314" width="66.8984375" style="14" customWidth="1"/>
    <col min="13315" max="13568" width="9" style="14"/>
    <col min="13569" max="13569" width="17.69921875" style="14" customWidth="1"/>
    <col min="13570" max="13570" width="66.8984375" style="14" customWidth="1"/>
    <col min="13571" max="13824" width="9" style="14"/>
    <col min="13825" max="13825" width="17.69921875" style="14" customWidth="1"/>
    <col min="13826" max="13826" width="66.8984375" style="14" customWidth="1"/>
    <col min="13827" max="14080" width="9" style="14"/>
    <col min="14081" max="14081" width="17.69921875" style="14" customWidth="1"/>
    <col min="14082" max="14082" width="66.8984375" style="14" customWidth="1"/>
    <col min="14083" max="14336" width="9" style="14"/>
    <col min="14337" max="14337" width="17.69921875" style="14" customWidth="1"/>
    <col min="14338" max="14338" width="66.8984375" style="14" customWidth="1"/>
    <col min="14339" max="14592" width="9" style="14"/>
    <col min="14593" max="14593" width="17.69921875" style="14" customWidth="1"/>
    <col min="14594" max="14594" width="66.8984375" style="14" customWidth="1"/>
    <col min="14595" max="14848" width="9" style="14"/>
    <col min="14849" max="14849" width="17.69921875" style="14" customWidth="1"/>
    <col min="14850" max="14850" width="66.8984375" style="14" customWidth="1"/>
    <col min="14851" max="15104" width="9" style="14"/>
    <col min="15105" max="15105" width="17.69921875" style="14" customWidth="1"/>
    <col min="15106" max="15106" width="66.8984375" style="14" customWidth="1"/>
    <col min="15107" max="15360" width="9" style="14"/>
    <col min="15361" max="15361" width="17.69921875" style="14" customWidth="1"/>
    <col min="15362" max="15362" width="66.8984375" style="14" customWidth="1"/>
    <col min="15363" max="15616" width="9" style="14"/>
    <col min="15617" max="15617" width="17.69921875" style="14" customWidth="1"/>
    <col min="15618" max="15618" width="66.8984375" style="14" customWidth="1"/>
    <col min="15619" max="15872" width="9" style="14"/>
    <col min="15873" max="15873" width="17.69921875" style="14" customWidth="1"/>
    <col min="15874" max="15874" width="66.8984375" style="14" customWidth="1"/>
    <col min="15875" max="16128" width="9" style="14"/>
    <col min="16129" max="16129" width="17.69921875" style="14" customWidth="1"/>
    <col min="16130" max="16130" width="66.8984375" style="14" customWidth="1"/>
    <col min="16131" max="16384" width="9" style="14"/>
  </cols>
  <sheetData>
    <row r="1" spans="1:4" s="12" customFormat="1" ht="15" customHeight="1">
      <c r="A1" s="11" t="s">
        <v>263</v>
      </c>
    </row>
    <row r="2" spans="1:4" s="11" customFormat="1" ht="27.75" customHeight="1">
      <c r="A2" s="472" t="s">
        <v>264</v>
      </c>
      <c r="B2" s="472"/>
    </row>
    <row r="3" spans="1:4" s="12" customFormat="1" ht="22.5" customHeight="1">
      <c r="A3" s="91" t="s">
        <v>265</v>
      </c>
      <c r="B3" s="92"/>
      <c r="D3" s="14"/>
    </row>
    <row r="4" spans="1:4" s="12" customFormat="1" ht="22.5" customHeight="1">
      <c r="A4" s="91" t="s">
        <v>266</v>
      </c>
      <c r="B4" s="94"/>
    </row>
    <row r="5" spans="1:4" s="12" customFormat="1" ht="22.5" customHeight="1">
      <c r="A5" s="91" t="s">
        <v>202</v>
      </c>
      <c r="B5" s="132"/>
    </row>
    <row r="6" spans="1:4" s="12" customFormat="1" ht="22.5" customHeight="1">
      <c r="A6" s="91" t="s">
        <v>267</v>
      </c>
      <c r="B6" s="133"/>
    </row>
    <row r="7" spans="1:4" s="12" customFormat="1" ht="46.5" customHeight="1">
      <c r="A7" s="95" t="s">
        <v>268</v>
      </c>
      <c r="B7" s="134"/>
    </row>
    <row r="8" spans="1:4">
      <c r="B8" s="96"/>
    </row>
    <row r="9" spans="1:4" s="12" customFormat="1" ht="22.5" customHeight="1">
      <c r="A9" s="91" t="s">
        <v>265</v>
      </c>
      <c r="B9" s="97"/>
    </row>
    <row r="10" spans="1:4" s="12" customFormat="1" ht="22.5" customHeight="1">
      <c r="A10" s="91" t="s">
        <v>266</v>
      </c>
      <c r="B10" s="93"/>
    </row>
    <row r="11" spans="1:4" s="12" customFormat="1" ht="22.5" customHeight="1">
      <c r="A11" s="91" t="s">
        <v>202</v>
      </c>
      <c r="B11" s="98"/>
    </row>
    <row r="12" spans="1:4" s="12" customFormat="1" ht="22.5" customHeight="1">
      <c r="A12" s="91" t="s">
        <v>267</v>
      </c>
      <c r="B12" s="99"/>
    </row>
    <row r="13" spans="1:4" s="12" customFormat="1" ht="46.5" customHeight="1">
      <c r="A13" s="95" t="s">
        <v>268</v>
      </c>
      <c r="B13" s="100"/>
    </row>
    <row r="14" spans="1:4">
      <c r="B14" s="96"/>
    </row>
    <row r="15" spans="1:4" s="12" customFormat="1" ht="22.5" customHeight="1">
      <c r="A15" s="91" t="s">
        <v>265</v>
      </c>
      <c r="B15" s="97"/>
    </row>
    <row r="16" spans="1:4" s="12" customFormat="1" ht="22.5" customHeight="1">
      <c r="A16" s="91" t="s">
        <v>266</v>
      </c>
      <c r="B16" s="93"/>
    </row>
    <row r="17" spans="1:2" s="12" customFormat="1" ht="22.5" customHeight="1">
      <c r="A17" s="91" t="s">
        <v>202</v>
      </c>
      <c r="B17" s="98"/>
    </row>
    <row r="18" spans="1:2" s="12" customFormat="1" ht="22.5" customHeight="1">
      <c r="A18" s="91" t="s">
        <v>267</v>
      </c>
      <c r="B18" s="99"/>
    </row>
    <row r="19" spans="1:2" s="12" customFormat="1" ht="46.5" customHeight="1">
      <c r="A19" s="95" t="s">
        <v>268</v>
      </c>
      <c r="B19" s="100"/>
    </row>
    <row r="20" spans="1:2">
      <c r="B20" s="96"/>
    </row>
    <row r="21" spans="1:2" s="12" customFormat="1" ht="22.5" customHeight="1">
      <c r="A21" s="91" t="s">
        <v>265</v>
      </c>
      <c r="B21" s="97"/>
    </row>
    <row r="22" spans="1:2" s="12" customFormat="1" ht="22.5" customHeight="1">
      <c r="A22" s="91" t="s">
        <v>266</v>
      </c>
      <c r="B22" s="93"/>
    </row>
    <row r="23" spans="1:2" s="12" customFormat="1" ht="22.5" customHeight="1">
      <c r="A23" s="91" t="s">
        <v>202</v>
      </c>
      <c r="B23" s="98"/>
    </row>
    <row r="24" spans="1:2" s="12" customFormat="1" ht="22.5" customHeight="1">
      <c r="A24" s="91" t="s">
        <v>267</v>
      </c>
      <c r="B24" s="99"/>
    </row>
    <row r="25" spans="1:2" s="12" customFormat="1" ht="46.5" customHeight="1">
      <c r="A25" s="95" t="s">
        <v>268</v>
      </c>
      <c r="B25" s="100"/>
    </row>
  </sheetData>
  <mergeCells count="1">
    <mergeCell ref="A2:B2"/>
  </mergeCells>
  <phoneticPr fontId="8"/>
  <pageMargins left="0.9055118110236221" right="0.51181102362204722" top="0.74803149606299213" bottom="0.74803149606299213" header="0.31496062992125984" footer="0.23622047244094491"/>
  <pageSetup paperSize="9" scale="95" firstPageNumber="36" orientation="portrait" useFirstPageNumber="1" r:id="rId1"/>
  <headerFooter scaleWithDoc="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E5E5397-7DF8-49D4-8B6D-E2D80F07DC3E}">
          <x14:formula1>
            <xm:f>リスト!$C$8:$C$9</xm:f>
          </x14:formula1>
          <xm:sqref>B4 B22 B10 B16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D6FE1-E5C8-4DBF-A637-40DF466D34DA}">
  <sheetPr>
    <pageSetUpPr fitToPage="1"/>
  </sheetPr>
  <dimension ref="A1:G32"/>
  <sheetViews>
    <sheetView view="pageBreakPreview" zoomScale="90" zoomScaleNormal="100" zoomScaleSheetLayoutView="90" workbookViewId="0">
      <selection activeCell="G12" sqref="G12"/>
    </sheetView>
  </sheetViews>
  <sheetFormatPr defaultRowHeight="13.2"/>
  <cols>
    <col min="1" max="1" width="15.3984375" style="12" customWidth="1"/>
    <col min="2" max="2" width="2.69921875" style="12" customWidth="1"/>
    <col min="3" max="3" width="53.69921875" style="118" customWidth="1"/>
    <col min="4" max="4" width="8.3984375" style="118" customWidth="1"/>
    <col min="5" max="6" width="8.3984375" style="12" customWidth="1"/>
    <col min="7" max="7" width="26.8984375" style="14" customWidth="1"/>
    <col min="8" max="256" width="9" style="14"/>
    <col min="257" max="257" width="15.3984375" style="14" customWidth="1"/>
    <col min="258" max="258" width="2.69921875" style="14" customWidth="1"/>
    <col min="259" max="259" width="53.69921875" style="14" customWidth="1"/>
    <col min="260" max="262" width="8.3984375" style="14" customWidth="1"/>
    <col min="263" max="263" width="26.8984375" style="14" customWidth="1"/>
    <col min="264" max="512" width="9" style="14"/>
    <col min="513" max="513" width="15.3984375" style="14" customWidth="1"/>
    <col min="514" max="514" width="2.69921875" style="14" customWidth="1"/>
    <col min="515" max="515" width="53.69921875" style="14" customWidth="1"/>
    <col min="516" max="518" width="8.3984375" style="14" customWidth="1"/>
    <col min="519" max="519" width="26.8984375" style="14" customWidth="1"/>
    <col min="520" max="768" width="9" style="14"/>
    <col min="769" max="769" width="15.3984375" style="14" customWidth="1"/>
    <col min="770" max="770" width="2.69921875" style="14" customWidth="1"/>
    <col min="771" max="771" width="53.69921875" style="14" customWidth="1"/>
    <col min="772" max="774" width="8.3984375" style="14" customWidth="1"/>
    <col min="775" max="775" width="26.8984375" style="14" customWidth="1"/>
    <col min="776" max="1024" width="9" style="14"/>
    <col min="1025" max="1025" width="15.3984375" style="14" customWidth="1"/>
    <col min="1026" max="1026" width="2.69921875" style="14" customWidth="1"/>
    <col min="1027" max="1027" width="53.69921875" style="14" customWidth="1"/>
    <col min="1028" max="1030" width="8.3984375" style="14" customWidth="1"/>
    <col min="1031" max="1031" width="26.8984375" style="14" customWidth="1"/>
    <col min="1032" max="1280" width="9" style="14"/>
    <col min="1281" max="1281" width="15.3984375" style="14" customWidth="1"/>
    <col min="1282" max="1282" width="2.69921875" style="14" customWidth="1"/>
    <col min="1283" max="1283" width="53.69921875" style="14" customWidth="1"/>
    <col min="1284" max="1286" width="8.3984375" style="14" customWidth="1"/>
    <col min="1287" max="1287" width="26.8984375" style="14" customWidth="1"/>
    <col min="1288" max="1536" width="9" style="14"/>
    <col min="1537" max="1537" width="15.3984375" style="14" customWidth="1"/>
    <col min="1538" max="1538" width="2.69921875" style="14" customWidth="1"/>
    <col min="1539" max="1539" width="53.69921875" style="14" customWidth="1"/>
    <col min="1540" max="1542" width="8.3984375" style="14" customWidth="1"/>
    <col min="1543" max="1543" width="26.8984375" style="14" customWidth="1"/>
    <col min="1544" max="1792" width="9" style="14"/>
    <col min="1793" max="1793" width="15.3984375" style="14" customWidth="1"/>
    <col min="1794" max="1794" width="2.69921875" style="14" customWidth="1"/>
    <col min="1795" max="1795" width="53.69921875" style="14" customWidth="1"/>
    <col min="1796" max="1798" width="8.3984375" style="14" customWidth="1"/>
    <col min="1799" max="1799" width="26.8984375" style="14" customWidth="1"/>
    <col min="1800" max="2048" width="9" style="14"/>
    <col min="2049" max="2049" width="15.3984375" style="14" customWidth="1"/>
    <col min="2050" max="2050" width="2.69921875" style="14" customWidth="1"/>
    <col min="2051" max="2051" width="53.69921875" style="14" customWidth="1"/>
    <col min="2052" max="2054" width="8.3984375" style="14" customWidth="1"/>
    <col min="2055" max="2055" width="26.8984375" style="14" customWidth="1"/>
    <col min="2056" max="2304" width="9" style="14"/>
    <col min="2305" max="2305" width="15.3984375" style="14" customWidth="1"/>
    <col min="2306" max="2306" width="2.69921875" style="14" customWidth="1"/>
    <col min="2307" max="2307" width="53.69921875" style="14" customWidth="1"/>
    <col min="2308" max="2310" width="8.3984375" style="14" customWidth="1"/>
    <col min="2311" max="2311" width="26.8984375" style="14" customWidth="1"/>
    <col min="2312" max="2560" width="9" style="14"/>
    <col min="2561" max="2561" width="15.3984375" style="14" customWidth="1"/>
    <col min="2562" max="2562" width="2.69921875" style="14" customWidth="1"/>
    <col min="2563" max="2563" width="53.69921875" style="14" customWidth="1"/>
    <col min="2564" max="2566" width="8.3984375" style="14" customWidth="1"/>
    <col min="2567" max="2567" width="26.8984375" style="14" customWidth="1"/>
    <col min="2568" max="2816" width="9" style="14"/>
    <col min="2817" max="2817" width="15.3984375" style="14" customWidth="1"/>
    <col min="2818" max="2818" width="2.69921875" style="14" customWidth="1"/>
    <col min="2819" max="2819" width="53.69921875" style="14" customWidth="1"/>
    <col min="2820" max="2822" width="8.3984375" style="14" customWidth="1"/>
    <col min="2823" max="2823" width="26.8984375" style="14" customWidth="1"/>
    <col min="2824" max="3072" width="9" style="14"/>
    <col min="3073" max="3073" width="15.3984375" style="14" customWidth="1"/>
    <col min="3074" max="3074" width="2.69921875" style="14" customWidth="1"/>
    <col min="3075" max="3075" width="53.69921875" style="14" customWidth="1"/>
    <col min="3076" max="3078" width="8.3984375" style="14" customWidth="1"/>
    <col min="3079" max="3079" width="26.8984375" style="14" customWidth="1"/>
    <col min="3080" max="3328" width="9" style="14"/>
    <col min="3329" max="3329" width="15.3984375" style="14" customWidth="1"/>
    <col min="3330" max="3330" width="2.69921875" style="14" customWidth="1"/>
    <col min="3331" max="3331" width="53.69921875" style="14" customWidth="1"/>
    <col min="3332" max="3334" width="8.3984375" style="14" customWidth="1"/>
    <col min="3335" max="3335" width="26.8984375" style="14" customWidth="1"/>
    <col min="3336" max="3584" width="9" style="14"/>
    <col min="3585" max="3585" width="15.3984375" style="14" customWidth="1"/>
    <col min="3586" max="3586" width="2.69921875" style="14" customWidth="1"/>
    <col min="3587" max="3587" width="53.69921875" style="14" customWidth="1"/>
    <col min="3588" max="3590" width="8.3984375" style="14" customWidth="1"/>
    <col min="3591" max="3591" width="26.8984375" style="14" customWidth="1"/>
    <col min="3592" max="3840" width="9" style="14"/>
    <col min="3841" max="3841" width="15.3984375" style="14" customWidth="1"/>
    <col min="3842" max="3842" width="2.69921875" style="14" customWidth="1"/>
    <col min="3843" max="3843" width="53.69921875" style="14" customWidth="1"/>
    <col min="3844" max="3846" width="8.3984375" style="14" customWidth="1"/>
    <col min="3847" max="3847" width="26.8984375" style="14" customWidth="1"/>
    <col min="3848" max="4096" width="9" style="14"/>
    <col min="4097" max="4097" width="15.3984375" style="14" customWidth="1"/>
    <col min="4098" max="4098" width="2.69921875" style="14" customWidth="1"/>
    <col min="4099" max="4099" width="53.69921875" style="14" customWidth="1"/>
    <col min="4100" max="4102" width="8.3984375" style="14" customWidth="1"/>
    <col min="4103" max="4103" width="26.8984375" style="14" customWidth="1"/>
    <col min="4104" max="4352" width="9" style="14"/>
    <col min="4353" max="4353" width="15.3984375" style="14" customWidth="1"/>
    <col min="4354" max="4354" width="2.69921875" style="14" customWidth="1"/>
    <col min="4355" max="4355" width="53.69921875" style="14" customWidth="1"/>
    <col min="4356" max="4358" width="8.3984375" style="14" customWidth="1"/>
    <col min="4359" max="4359" width="26.8984375" style="14" customWidth="1"/>
    <col min="4360" max="4608" width="9" style="14"/>
    <col min="4609" max="4609" width="15.3984375" style="14" customWidth="1"/>
    <col min="4610" max="4610" width="2.69921875" style="14" customWidth="1"/>
    <col min="4611" max="4611" width="53.69921875" style="14" customWidth="1"/>
    <col min="4612" max="4614" width="8.3984375" style="14" customWidth="1"/>
    <col min="4615" max="4615" width="26.8984375" style="14" customWidth="1"/>
    <col min="4616" max="4864" width="9" style="14"/>
    <col min="4865" max="4865" width="15.3984375" style="14" customWidth="1"/>
    <col min="4866" max="4866" width="2.69921875" style="14" customWidth="1"/>
    <col min="4867" max="4867" width="53.69921875" style="14" customWidth="1"/>
    <col min="4868" max="4870" width="8.3984375" style="14" customWidth="1"/>
    <col min="4871" max="4871" width="26.8984375" style="14" customWidth="1"/>
    <col min="4872" max="5120" width="9" style="14"/>
    <col min="5121" max="5121" width="15.3984375" style="14" customWidth="1"/>
    <col min="5122" max="5122" width="2.69921875" style="14" customWidth="1"/>
    <col min="5123" max="5123" width="53.69921875" style="14" customWidth="1"/>
    <col min="5124" max="5126" width="8.3984375" style="14" customWidth="1"/>
    <col min="5127" max="5127" width="26.8984375" style="14" customWidth="1"/>
    <col min="5128" max="5376" width="9" style="14"/>
    <col min="5377" max="5377" width="15.3984375" style="14" customWidth="1"/>
    <col min="5378" max="5378" width="2.69921875" style="14" customWidth="1"/>
    <col min="5379" max="5379" width="53.69921875" style="14" customWidth="1"/>
    <col min="5380" max="5382" width="8.3984375" style="14" customWidth="1"/>
    <col min="5383" max="5383" width="26.8984375" style="14" customWidth="1"/>
    <col min="5384" max="5632" width="9" style="14"/>
    <col min="5633" max="5633" width="15.3984375" style="14" customWidth="1"/>
    <col min="5634" max="5634" width="2.69921875" style="14" customWidth="1"/>
    <col min="5635" max="5635" width="53.69921875" style="14" customWidth="1"/>
    <col min="5636" max="5638" width="8.3984375" style="14" customWidth="1"/>
    <col min="5639" max="5639" width="26.8984375" style="14" customWidth="1"/>
    <col min="5640" max="5888" width="9" style="14"/>
    <col min="5889" max="5889" width="15.3984375" style="14" customWidth="1"/>
    <col min="5890" max="5890" width="2.69921875" style="14" customWidth="1"/>
    <col min="5891" max="5891" width="53.69921875" style="14" customWidth="1"/>
    <col min="5892" max="5894" width="8.3984375" style="14" customWidth="1"/>
    <col min="5895" max="5895" width="26.8984375" style="14" customWidth="1"/>
    <col min="5896" max="6144" width="9" style="14"/>
    <col min="6145" max="6145" width="15.3984375" style="14" customWidth="1"/>
    <col min="6146" max="6146" width="2.69921875" style="14" customWidth="1"/>
    <col min="6147" max="6147" width="53.69921875" style="14" customWidth="1"/>
    <col min="6148" max="6150" width="8.3984375" style="14" customWidth="1"/>
    <col min="6151" max="6151" width="26.8984375" style="14" customWidth="1"/>
    <col min="6152" max="6400" width="9" style="14"/>
    <col min="6401" max="6401" width="15.3984375" style="14" customWidth="1"/>
    <col min="6402" max="6402" width="2.69921875" style="14" customWidth="1"/>
    <col min="6403" max="6403" width="53.69921875" style="14" customWidth="1"/>
    <col min="6404" max="6406" width="8.3984375" style="14" customWidth="1"/>
    <col min="6407" max="6407" width="26.8984375" style="14" customWidth="1"/>
    <col min="6408" max="6656" width="9" style="14"/>
    <col min="6657" max="6657" width="15.3984375" style="14" customWidth="1"/>
    <col min="6658" max="6658" width="2.69921875" style="14" customWidth="1"/>
    <col min="6659" max="6659" width="53.69921875" style="14" customWidth="1"/>
    <col min="6660" max="6662" width="8.3984375" style="14" customWidth="1"/>
    <col min="6663" max="6663" width="26.8984375" style="14" customWidth="1"/>
    <col min="6664" max="6912" width="9" style="14"/>
    <col min="6913" max="6913" width="15.3984375" style="14" customWidth="1"/>
    <col min="6914" max="6914" width="2.69921875" style="14" customWidth="1"/>
    <col min="6915" max="6915" width="53.69921875" style="14" customWidth="1"/>
    <col min="6916" max="6918" width="8.3984375" style="14" customWidth="1"/>
    <col min="6919" max="6919" width="26.8984375" style="14" customWidth="1"/>
    <col min="6920" max="7168" width="9" style="14"/>
    <col min="7169" max="7169" width="15.3984375" style="14" customWidth="1"/>
    <col min="7170" max="7170" width="2.69921875" style="14" customWidth="1"/>
    <col min="7171" max="7171" width="53.69921875" style="14" customWidth="1"/>
    <col min="7172" max="7174" width="8.3984375" style="14" customWidth="1"/>
    <col min="7175" max="7175" width="26.8984375" style="14" customWidth="1"/>
    <col min="7176" max="7424" width="9" style="14"/>
    <col min="7425" max="7425" width="15.3984375" style="14" customWidth="1"/>
    <col min="7426" max="7426" width="2.69921875" style="14" customWidth="1"/>
    <col min="7427" max="7427" width="53.69921875" style="14" customWidth="1"/>
    <col min="7428" max="7430" width="8.3984375" style="14" customWidth="1"/>
    <col min="7431" max="7431" width="26.8984375" style="14" customWidth="1"/>
    <col min="7432" max="7680" width="9" style="14"/>
    <col min="7681" max="7681" width="15.3984375" style="14" customWidth="1"/>
    <col min="7682" max="7682" width="2.69921875" style="14" customWidth="1"/>
    <col min="7683" max="7683" width="53.69921875" style="14" customWidth="1"/>
    <col min="7684" max="7686" width="8.3984375" style="14" customWidth="1"/>
    <col min="7687" max="7687" width="26.8984375" style="14" customWidth="1"/>
    <col min="7688" max="7936" width="9" style="14"/>
    <col min="7937" max="7937" width="15.3984375" style="14" customWidth="1"/>
    <col min="7938" max="7938" width="2.69921875" style="14" customWidth="1"/>
    <col min="7939" max="7939" width="53.69921875" style="14" customWidth="1"/>
    <col min="7940" max="7942" width="8.3984375" style="14" customWidth="1"/>
    <col min="7943" max="7943" width="26.8984375" style="14" customWidth="1"/>
    <col min="7944" max="8192" width="9" style="14"/>
    <col min="8193" max="8193" width="15.3984375" style="14" customWidth="1"/>
    <col min="8194" max="8194" width="2.69921875" style="14" customWidth="1"/>
    <col min="8195" max="8195" width="53.69921875" style="14" customWidth="1"/>
    <col min="8196" max="8198" width="8.3984375" style="14" customWidth="1"/>
    <col min="8199" max="8199" width="26.8984375" style="14" customWidth="1"/>
    <col min="8200" max="8448" width="9" style="14"/>
    <col min="8449" max="8449" width="15.3984375" style="14" customWidth="1"/>
    <col min="8450" max="8450" width="2.69921875" style="14" customWidth="1"/>
    <col min="8451" max="8451" width="53.69921875" style="14" customWidth="1"/>
    <col min="8452" max="8454" width="8.3984375" style="14" customWidth="1"/>
    <col min="8455" max="8455" width="26.8984375" style="14" customWidth="1"/>
    <col min="8456" max="8704" width="9" style="14"/>
    <col min="8705" max="8705" width="15.3984375" style="14" customWidth="1"/>
    <col min="8706" max="8706" width="2.69921875" style="14" customWidth="1"/>
    <col min="8707" max="8707" width="53.69921875" style="14" customWidth="1"/>
    <col min="8708" max="8710" width="8.3984375" style="14" customWidth="1"/>
    <col min="8711" max="8711" width="26.8984375" style="14" customWidth="1"/>
    <col min="8712" max="8960" width="9" style="14"/>
    <col min="8961" max="8961" width="15.3984375" style="14" customWidth="1"/>
    <col min="8962" max="8962" width="2.69921875" style="14" customWidth="1"/>
    <col min="8963" max="8963" width="53.69921875" style="14" customWidth="1"/>
    <col min="8964" max="8966" width="8.3984375" style="14" customWidth="1"/>
    <col min="8967" max="8967" width="26.8984375" style="14" customWidth="1"/>
    <col min="8968" max="9216" width="9" style="14"/>
    <col min="9217" max="9217" width="15.3984375" style="14" customWidth="1"/>
    <col min="9218" max="9218" width="2.69921875" style="14" customWidth="1"/>
    <col min="9219" max="9219" width="53.69921875" style="14" customWidth="1"/>
    <col min="9220" max="9222" width="8.3984375" style="14" customWidth="1"/>
    <col min="9223" max="9223" width="26.8984375" style="14" customWidth="1"/>
    <col min="9224" max="9472" width="9" style="14"/>
    <col min="9473" max="9473" width="15.3984375" style="14" customWidth="1"/>
    <col min="9474" max="9474" width="2.69921875" style="14" customWidth="1"/>
    <col min="9475" max="9475" width="53.69921875" style="14" customWidth="1"/>
    <col min="9476" max="9478" width="8.3984375" style="14" customWidth="1"/>
    <col min="9479" max="9479" width="26.8984375" style="14" customWidth="1"/>
    <col min="9480" max="9728" width="9" style="14"/>
    <col min="9729" max="9729" width="15.3984375" style="14" customWidth="1"/>
    <col min="9730" max="9730" width="2.69921875" style="14" customWidth="1"/>
    <col min="9731" max="9731" width="53.69921875" style="14" customWidth="1"/>
    <col min="9732" max="9734" width="8.3984375" style="14" customWidth="1"/>
    <col min="9735" max="9735" width="26.8984375" style="14" customWidth="1"/>
    <col min="9736" max="9984" width="9" style="14"/>
    <col min="9985" max="9985" width="15.3984375" style="14" customWidth="1"/>
    <col min="9986" max="9986" width="2.69921875" style="14" customWidth="1"/>
    <col min="9987" max="9987" width="53.69921875" style="14" customWidth="1"/>
    <col min="9988" max="9990" width="8.3984375" style="14" customWidth="1"/>
    <col min="9991" max="9991" width="26.8984375" style="14" customWidth="1"/>
    <col min="9992" max="10240" width="9" style="14"/>
    <col min="10241" max="10241" width="15.3984375" style="14" customWidth="1"/>
    <col min="10242" max="10242" width="2.69921875" style="14" customWidth="1"/>
    <col min="10243" max="10243" width="53.69921875" style="14" customWidth="1"/>
    <col min="10244" max="10246" width="8.3984375" style="14" customWidth="1"/>
    <col min="10247" max="10247" width="26.8984375" style="14" customWidth="1"/>
    <col min="10248" max="10496" width="9" style="14"/>
    <col min="10497" max="10497" width="15.3984375" style="14" customWidth="1"/>
    <col min="10498" max="10498" width="2.69921875" style="14" customWidth="1"/>
    <col min="10499" max="10499" width="53.69921875" style="14" customWidth="1"/>
    <col min="10500" max="10502" width="8.3984375" style="14" customWidth="1"/>
    <col min="10503" max="10503" width="26.8984375" style="14" customWidth="1"/>
    <col min="10504" max="10752" width="9" style="14"/>
    <col min="10753" max="10753" width="15.3984375" style="14" customWidth="1"/>
    <col min="10754" max="10754" width="2.69921875" style="14" customWidth="1"/>
    <col min="10755" max="10755" width="53.69921875" style="14" customWidth="1"/>
    <col min="10756" max="10758" width="8.3984375" style="14" customWidth="1"/>
    <col min="10759" max="10759" width="26.8984375" style="14" customWidth="1"/>
    <col min="10760" max="11008" width="9" style="14"/>
    <col min="11009" max="11009" width="15.3984375" style="14" customWidth="1"/>
    <col min="11010" max="11010" width="2.69921875" style="14" customWidth="1"/>
    <col min="11011" max="11011" width="53.69921875" style="14" customWidth="1"/>
    <col min="11012" max="11014" width="8.3984375" style="14" customWidth="1"/>
    <col min="11015" max="11015" width="26.8984375" style="14" customWidth="1"/>
    <col min="11016" max="11264" width="9" style="14"/>
    <col min="11265" max="11265" width="15.3984375" style="14" customWidth="1"/>
    <col min="11266" max="11266" width="2.69921875" style="14" customWidth="1"/>
    <col min="11267" max="11267" width="53.69921875" style="14" customWidth="1"/>
    <col min="11268" max="11270" width="8.3984375" style="14" customWidth="1"/>
    <col min="11271" max="11271" width="26.8984375" style="14" customWidth="1"/>
    <col min="11272" max="11520" width="9" style="14"/>
    <col min="11521" max="11521" width="15.3984375" style="14" customWidth="1"/>
    <col min="11522" max="11522" width="2.69921875" style="14" customWidth="1"/>
    <col min="11523" max="11523" width="53.69921875" style="14" customWidth="1"/>
    <col min="11524" max="11526" width="8.3984375" style="14" customWidth="1"/>
    <col min="11527" max="11527" width="26.8984375" style="14" customWidth="1"/>
    <col min="11528" max="11776" width="9" style="14"/>
    <col min="11777" max="11777" width="15.3984375" style="14" customWidth="1"/>
    <col min="11778" max="11778" width="2.69921875" style="14" customWidth="1"/>
    <col min="11779" max="11779" width="53.69921875" style="14" customWidth="1"/>
    <col min="11780" max="11782" width="8.3984375" style="14" customWidth="1"/>
    <col min="11783" max="11783" width="26.8984375" style="14" customWidth="1"/>
    <col min="11784" max="12032" width="9" style="14"/>
    <col min="12033" max="12033" width="15.3984375" style="14" customWidth="1"/>
    <col min="12034" max="12034" width="2.69921875" style="14" customWidth="1"/>
    <col min="12035" max="12035" width="53.69921875" style="14" customWidth="1"/>
    <col min="12036" max="12038" width="8.3984375" style="14" customWidth="1"/>
    <col min="12039" max="12039" width="26.8984375" style="14" customWidth="1"/>
    <col min="12040" max="12288" width="9" style="14"/>
    <col min="12289" max="12289" width="15.3984375" style="14" customWidth="1"/>
    <col min="12290" max="12290" width="2.69921875" style="14" customWidth="1"/>
    <col min="12291" max="12291" width="53.69921875" style="14" customWidth="1"/>
    <col min="12292" max="12294" width="8.3984375" style="14" customWidth="1"/>
    <col min="12295" max="12295" width="26.8984375" style="14" customWidth="1"/>
    <col min="12296" max="12544" width="9" style="14"/>
    <col min="12545" max="12545" width="15.3984375" style="14" customWidth="1"/>
    <col min="12546" max="12546" width="2.69921875" style="14" customWidth="1"/>
    <col min="12547" max="12547" width="53.69921875" style="14" customWidth="1"/>
    <col min="12548" max="12550" width="8.3984375" style="14" customWidth="1"/>
    <col min="12551" max="12551" width="26.8984375" style="14" customWidth="1"/>
    <col min="12552" max="12800" width="9" style="14"/>
    <col min="12801" max="12801" width="15.3984375" style="14" customWidth="1"/>
    <col min="12802" max="12802" width="2.69921875" style="14" customWidth="1"/>
    <col min="12803" max="12803" width="53.69921875" style="14" customWidth="1"/>
    <col min="12804" max="12806" width="8.3984375" style="14" customWidth="1"/>
    <col min="12807" max="12807" width="26.8984375" style="14" customWidth="1"/>
    <col min="12808" max="13056" width="9" style="14"/>
    <col min="13057" max="13057" width="15.3984375" style="14" customWidth="1"/>
    <col min="13058" max="13058" width="2.69921875" style="14" customWidth="1"/>
    <col min="13059" max="13059" width="53.69921875" style="14" customWidth="1"/>
    <col min="13060" max="13062" width="8.3984375" style="14" customWidth="1"/>
    <col min="13063" max="13063" width="26.8984375" style="14" customWidth="1"/>
    <col min="13064" max="13312" width="9" style="14"/>
    <col min="13313" max="13313" width="15.3984375" style="14" customWidth="1"/>
    <col min="13314" max="13314" width="2.69921875" style="14" customWidth="1"/>
    <col min="13315" max="13315" width="53.69921875" style="14" customWidth="1"/>
    <col min="13316" max="13318" width="8.3984375" style="14" customWidth="1"/>
    <col min="13319" max="13319" width="26.8984375" style="14" customWidth="1"/>
    <col min="13320" max="13568" width="9" style="14"/>
    <col min="13569" max="13569" width="15.3984375" style="14" customWidth="1"/>
    <col min="13570" max="13570" width="2.69921875" style="14" customWidth="1"/>
    <col min="13571" max="13571" width="53.69921875" style="14" customWidth="1"/>
    <col min="13572" max="13574" width="8.3984375" style="14" customWidth="1"/>
    <col min="13575" max="13575" width="26.8984375" style="14" customWidth="1"/>
    <col min="13576" max="13824" width="9" style="14"/>
    <col min="13825" max="13825" width="15.3984375" style="14" customWidth="1"/>
    <col min="13826" max="13826" width="2.69921875" style="14" customWidth="1"/>
    <col min="13827" max="13827" width="53.69921875" style="14" customWidth="1"/>
    <col min="13828" max="13830" width="8.3984375" style="14" customWidth="1"/>
    <col min="13831" max="13831" width="26.8984375" style="14" customWidth="1"/>
    <col min="13832" max="14080" width="9" style="14"/>
    <col min="14081" max="14081" width="15.3984375" style="14" customWidth="1"/>
    <col min="14082" max="14082" width="2.69921875" style="14" customWidth="1"/>
    <col min="14083" max="14083" width="53.69921875" style="14" customWidth="1"/>
    <col min="14084" max="14086" width="8.3984375" style="14" customWidth="1"/>
    <col min="14087" max="14087" width="26.8984375" style="14" customWidth="1"/>
    <col min="14088" max="14336" width="9" style="14"/>
    <col min="14337" max="14337" width="15.3984375" style="14" customWidth="1"/>
    <col min="14338" max="14338" width="2.69921875" style="14" customWidth="1"/>
    <col min="14339" max="14339" width="53.69921875" style="14" customWidth="1"/>
    <col min="14340" max="14342" width="8.3984375" style="14" customWidth="1"/>
    <col min="14343" max="14343" width="26.8984375" style="14" customWidth="1"/>
    <col min="14344" max="14592" width="9" style="14"/>
    <col min="14593" max="14593" width="15.3984375" style="14" customWidth="1"/>
    <col min="14594" max="14594" width="2.69921875" style="14" customWidth="1"/>
    <col min="14595" max="14595" width="53.69921875" style="14" customWidth="1"/>
    <col min="14596" max="14598" width="8.3984375" style="14" customWidth="1"/>
    <col min="14599" max="14599" width="26.8984375" style="14" customWidth="1"/>
    <col min="14600" max="14848" width="9" style="14"/>
    <col min="14849" max="14849" width="15.3984375" style="14" customWidth="1"/>
    <col min="14850" max="14850" width="2.69921875" style="14" customWidth="1"/>
    <col min="14851" max="14851" width="53.69921875" style="14" customWidth="1"/>
    <col min="14852" max="14854" width="8.3984375" style="14" customWidth="1"/>
    <col min="14855" max="14855" width="26.8984375" style="14" customWidth="1"/>
    <col min="14856" max="15104" width="9" style="14"/>
    <col min="15105" max="15105" width="15.3984375" style="14" customWidth="1"/>
    <col min="15106" max="15106" width="2.69921875" style="14" customWidth="1"/>
    <col min="15107" max="15107" width="53.69921875" style="14" customWidth="1"/>
    <col min="15108" max="15110" width="8.3984375" style="14" customWidth="1"/>
    <col min="15111" max="15111" width="26.8984375" style="14" customWidth="1"/>
    <col min="15112" max="15360" width="9" style="14"/>
    <col min="15361" max="15361" width="15.3984375" style="14" customWidth="1"/>
    <col min="15362" max="15362" width="2.69921875" style="14" customWidth="1"/>
    <col min="15363" max="15363" width="53.69921875" style="14" customWidth="1"/>
    <col min="15364" max="15366" width="8.3984375" style="14" customWidth="1"/>
    <col min="15367" max="15367" width="26.8984375" style="14" customWidth="1"/>
    <col min="15368" max="15616" width="9" style="14"/>
    <col min="15617" max="15617" width="15.3984375" style="14" customWidth="1"/>
    <col min="15618" max="15618" width="2.69921875" style="14" customWidth="1"/>
    <col min="15619" max="15619" width="53.69921875" style="14" customWidth="1"/>
    <col min="15620" max="15622" width="8.3984375" style="14" customWidth="1"/>
    <col min="15623" max="15623" width="26.8984375" style="14" customWidth="1"/>
    <col min="15624" max="15872" width="9" style="14"/>
    <col min="15873" max="15873" width="15.3984375" style="14" customWidth="1"/>
    <col min="15874" max="15874" width="2.69921875" style="14" customWidth="1"/>
    <col min="15875" max="15875" width="53.69921875" style="14" customWidth="1"/>
    <col min="15876" max="15878" width="8.3984375" style="14" customWidth="1"/>
    <col min="15879" max="15879" width="26.8984375" style="14" customWidth="1"/>
    <col min="15880" max="16128" width="9" style="14"/>
    <col min="16129" max="16129" width="15.3984375" style="14" customWidth="1"/>
    <col min="16130" max="16130" width="2.69921875" style="14" customWidth="1"/>
    <col min="16131" max="16131" width="53.69921875" style="14" customWidth="1"/>
    <col min="16132" max="16134" width="8.3984375" style="14" customWidth="1"/>
    <col min="16135" max="16135" width="26.8984375" style="14" customWidth="1"/>
    <col min="16136" max="16384" width="9" style="14"/>
  </cols>
  <sheetData>
    <row r="1" spans="1:7" ht="19.5" customHeight="1">
      <c r="A1" s="11" t="s">
        <v>269</v>
      </c>
      <c r="B1" s="101"/>
      <c r="C1" s="112"/>
      <c r="D1" s="112"/>
      <c r="E1" s="101"/>
      <c r="F1" s="101"/>
      <c r="G1" s="109"/>
    </row>
    <row r="2" spans="1:7">
      <c r="A2" s="101"/>
      <c r="B2" s="101"/>
      <c r="C2" s="112"/>
      <c r="D2" s="112"/>
      <c r="E2" s="101"/>
      <c r="F2" s="101"/>
      <c r="G2" s="109"/>
    </row>
    <row r="3" spans="1:7">
      <c r="A3" s="111" t="s">
        <v>270</v>
      </c>
      <c r="B3" s="111"/>
      <c r="C3" s="113"/>
      <c r="D3" s="112"/>
      <c r="E3" s="101"/>
      <c r="F3" s="101"/>
      <c r="G3" s="109"/>
    </row>
    <row r="4" spans="1:7">
      <c r="A4" s="111"/>
      <c r="B4" s="111"/>
      <c r="C4" s="113"/>
      <c r="D4" s="112"/>
      <c r="E4" s="101"/>
      <c r="F4" s="101"/>
      <c r="G4" s="109"/>
    </row>
    <row r="5" spans="1:7">
      <c r="A5" s="111"/>
      <c r="B5" s="101"/>
      <c r="C5" s="112"/>
      <c r="D5" s="112"/>
      <c r="E5" s="101"/>
      <c r="F5" s="101"/>
      <c r="G5" s="109"/>
    </row>
    <row r="6" spans="1:7" ht="16.2">
      <c r="A6" s="587" t="s">
        <v>271</v>
      </c>
      <c r="B6" s="587"/>
      <c r="C6" s="587"/>
      <c r="D6" s="587"/>
      <c r="E6" s="587"/>
      <c r="F6" s="587"/>
      <c r="G6" s="109"/>
    </row>
    <row r="7" spans="1:7">
      <c r="A7" s="101"/>
      <c r="B7" s="101"/>
      <c r="C7" s="112"/>
      <c r="D7" s="112"/>
      <c r="E7" s="101"/>
      <c r="F7" s="101"/>
      <c r="G7" s="109"/>
    </row>
    <row r="8" spans="1:7" ht="29.25" customHeight="1">
      <c r="A8" s="591" t="s">
        <v>388</v>
      </c>
      <c r="B8" s="592"/>
      <c r="C8" s="593" t="str">
        <f>IF(交付要望書!D5="","",交付要望書!D5)</f>
        <v/>
      </c>
      <c r="D8" s="594"/>
      <c r="E8" s="594"/>
      <c r="F8" s="595"/>
      <c r="G8" s="109"/>
    </row>
    <row r="9" spans="1:7" ht="29.25" customHeight="1">
      <c r="A9" s="596" t="s">
        <v>272</v>
      </c>
      <c r="B9" s="592"/>
      <c r="C9" s="597"/>
      <c r="D9" s="598"/>
      <c r="E9" s="598"/>
      <c r="F9" s="599"/>
      <c r="G9" s="109"/>
    </row>
    <row r="10" spans="1:7" ht="29.25" customHeight="1">
      <c r="A10" s="596" t="s">
        <v>273</v>
      </c>
      <c r="B10" s="592"/>
      <c r="C10" s="597"/>
      <c r="D10" s="598"/>
      <c r="E10" s="598"/>
      <c r="F10" s="599"/>
      <c r="G10" s="109"/>
    </row>
    <row r="11" spans="1:7">
      <c r="A11" s="101"/>
      <c r="B11" s="101"/>
      <c r="C11" s="112"/>
      <c r="D11" s="112"/>
      <c r="E11" s="101"/>
      <c r="F11" s="101"/>
      <c r="G11" s="109"/>
    </row>
    <row r="12" spans="1:7" ht="54" customHeight="1">
      <c r="A12" s="110" t="s">
        <v>274</v>
      </c>
      <c r="B12" s="95" t="s">
        <v>275</v>
      </c>
      <c r="C12" s="95" t="s">
        <v>276</v>
      </c>
      <c r="D12" s="110" t="s">
        <v>277</v>
      </c>
      <c r="E12" s="18" t="s">
        <v>278</v>
      </c>
      <c r="F12" s="18" t="s">
        <v>279</v>
      </c>
      <c r="G12" s="109"/>
    </row>
    <row r="13" spans="1:7" ht="39.9" customHeight="1">
      <c r="A13" s="114" t="s">
        <v>280</v>
      </c>
      <c r="B13" s="115" t="s">
        <v>281</v>
      </c>
      <c r="C13" s="114" t="s">
        <v>282</v>
      </c>
      <c r="D13" s="116"/>
      <c r="E13" s="117" t="s">
        <v>65</v>
      </c>
      <c r="F13" s="117" t="s">
        <v>65</v>
      </c>
      <c r="G13" s="109"/>
    </row>
    <row r="14" spans="1:7" ht="39.9" customHeight="1">
      <c r="A14" s="114" t="s">
        <v>283</v>
      </c>
      <c r="B14" s="115" t="s">
        <v>284</v>
      </c>
      <c r="C14" s="114" t="s">
        <v>285</v>
      </c>
      <c r="D14" s="116"/>
      <c r="E14" s="117" t="s">
        <v>65</v>
      </c>
      <c r="F14" s="117" t="s">
        <v>65</v>
      </c>
      <c r="G14" s="109"/>
    </row>
    <row r="15" spans="1:7" ht="36" customHeight="1">
      <c r="A15" s="114" t="s">
        <v>286</v>
      </c>
      <c r="B15" s="115" t="s">
        <v>287</v>
      </c>
      <c r="C15" s="114" t="s">
        <v>288</v>
      </c>
      <c r="D15" s="119" t="s">
        <v>289</v>
      </c>
      <c r="E15" s="117" t="s">
        <v>65</v>
      </c>
      <c r="F15" s="117" t="s">
        <v>65</v>
      </c>
      <c r="G15" s="109"/>
    </row>
    <row r="16" spans="1:7" ht="39.9" customHeight="1">
      <c r="A16" s="114" t="s">
        <v>290</v>
      </c>
      <c r="B16" s="115" t="s">
        <v>291</v>
      </c>
      <c r="C16" s="114" t="s">
        <v>292</v>
      </c>
      <c r="D16" s="119" t="s">
        <v>293</v>
      </c>
      <c r="E16" s="117" t="s">
        <v>65</v>
      </c>
      <c r="F16" s="117" t="s">
        <v>65</v>
      </c>
      <c r="G16" s="109"/>
    </row>
    <row r="17" spans="1:7" ht="51" customHeight="1">
      <c r="A17" s="114" t="s">
        <v>294</v>
      </c>
      <c r="B17" s="115" t="s">
        <v>295</v>
      </c>
      <c r="C17" s="114" t="s">
        <v>296</v>
      </c>
      <c r="D17" s="119" t="s">
        <v>297</v>
      </c>
      <c r="E17" s="117" t="s">
        <v>65</v>
      </c>
      <c r="F17" s="117" t="s">
        <v>65</v>
      </c>
      <c r="G17" s="109"/>
    </row>
    <row r="18" spans="1:7" ht="39.9" customHeight="1">
      <c r="A18" s="114" t="s">
        <v>298</v>
      </c>
      <c r="B18" s="115" t="s">
        <v>299</v>
      </c>
      <c r="C18" s="114" t="s">
        <v>300</v>
      </c>
      <c r="D18" s="119" t="s">
        <v>301</v>
      </c>
      <c r="E18" s="117" t="s">
        <v>65</v>
      </c>
      <c r="F18" s="117" t="s">
        <v>65</v>
      </c>
      <c r="G18" s="109"/>
    </row>
    <row r="19" spans="1:7" ht="39.9" customHeight="1">
      <c r="A19" s="114" t="s">
        <v>302</v>
      </c>
      <c r="B19" s="115" t="s">
        <v>303</v>
      </c>
      <c r="C19" s="114" t="s">
        <v>304</v>
      </c>
      <c r="D19" s="119" t="s">
        <v>301</v>
      </c>
      <c r="E19" s="117" t="s">
        <v>65</v>
      </c>
      <c r="F19" s="117" t="s">
        <v>65</v>
      </c>
      <c r="G19" s="109"/>
    </row>
    <row r="20" spans="1:7" ht="39.9" customHeight="1">
      <c r="A20" s="114" t="s">
        <v>305</v>
      </c>
      <c r="B20" s="115" t="s">
        <v>306</v>
      </c>
      <c r="C20" s="114" t="s">
        <v>307</v>
      </c>
      <c r="D20" s="119" t="s">
        <v>308</v>
      </c>
      <c r="E20" s="117" t="s">
        <v>65</v>
      </c>
      <c r="F20" s="117" t="s">
        <v>65</v>
      </c>
      <c r="G20" s="109"/>
    </row>
    <row r="21" spans="1:7" ht="60" customHeight="1">
      <c r="A21" s="114" t="s">
        <v>309</v>
      </c>
      <c r="B21" s="115" t="s">
        <v>310</v>
      </c>
      <c r="C21" s="114" t="s">
        <v>311</v>
      </c>
      <c r="D21" s="119"/>
      <c r="E21" s="117" t="s">
        <v>65</v>
      </c>
      <c r="F21" s="117" t="s">
        <v>65</v>
      </c>
      <c r="G21" s="109"/>
    </row>
    <row r="22" spans="1:7" ht="39.9" customHeight="1">
      <c r="A22" s="114" t="s">
        <v>312</v>
      </c>
      <c r="B22" s="115" t="s">
        <v>313</v>
      </c>
      <c r="C22" s="114" t="s">
        <v>314</v>
      </c>
      <c r="D22" s="119"/>
      <c r="E22" s="117" t="s">
        <v>65</v>
      </c>
      <c r="F22" s="117" t="s">
        <v>65</v>
      </c>
      <c r="G22" s="109"/>
    </row>
    <row r="23" spans="1:7" ht="39.9" customHeight="1">
      <c r="A23" s="114" t="s">
        <v>315</v>
      </c>
      <c r="B23" s="115" t="s">
        <v>316</v>
      </c>
      <c r="C23" s="114" t="s">
        <v>317</v>
      </c>
      <c r="D23" s="119" t="s">
        <v>318</v>
      </c>
      <c r="E23" s="117" t="s">
        <v>65</v>
      </c>
      <c r="F23" s="117" t="s">
        <v>65</v>
      </c>
      <c r="G23" s="109"/>
    </row>
    <row r="24" spans="1:7" ht="39.9" customHeight="1">
      <c r="A24" s="114" t="s">
        <v>319</v>
      </c>
      <c r="B24" s="115" t="s">
        <v>320</v>
      </c>
      <c r="C24" s="114" t="s">
        <v>321</v>
      </c>
      <c r="D24" s="119" t="s">
        <v>322</v>
      </c>
      <c r="E24" s="117" t="s">
        <v>65</v>
      </c>
      <c r="F24" s="117" t="s">
        <v>65</v>
      </c>
      <c r="G24" s="109"/>
    </row>
    <row r="25" spans="1:7" ht="39.9" customHeight="1">
      <c r="A25" s="114" t="s">
        <v>323</v>
      </c>
      <c r="B25" s="115" t="s">
        <v>324</v>
      </c>
      <c r="C25" s="114" t="s">
        <v>325</v>
      </c>
      <c r="D25" s="119" t="s">
        <v>322</v>
      </c>
      <c r="E25" s="117" t="s">
        <v>65</v>
      </c>
      <c r="F25" s="117" t="s">
        <v>65</v>
      </c>
      <c r="G25" s="109"/>
    </row>
    <row r="26" spans="1:7" ht="39.9" customHeight="1">
      <c r="A26" s="114" t="s">
        <v>326</v>
      </c>
      <c r="B26" s="115" t="s">
        <v>327</v>
      </c>
      <c r="C26" s="114" t="s">
        <v>328</v>
      </c>
      <c r="D26" s="119" t="s">
        <v>322</v>
      </c>
      <c r="E26" s="117" t="s">
        <v>65</v>
      </c>
      <c r="F26" s="117" t="s">
        <v>65</v>
      </c>
      <c r="G26" s="109"/>
    </row>
    <row r="27" spans="1:7" ht="39.9" customHeight="1">
      <c r="A27" s="114" t="s">
        <v>329</v>
      </c>
      <c r="B27" s="115" t="s">
        <v>330</v>
      </c>
      <c r="C27" s="114" t="s">
        <v>331</v>
      </c>
      <c r="D27" s="119" t="s">
        <v>322</v>
      </c>
      <c r="E27" s="117" t="s">
        <v>65</v>
      </c>
      <c r="F27" s="117" t="s">
        <v>65</v>
      </c>
      <c r="G27" s="109"/>
    </row>
    <row r="28" spans="1:7" ht="39.9" customHeight="1">
      <c r="A28" s="114" t="s">
        <v>332</v>
      </c>
      <c r="B28" s="115" t="s">
        <v>333</v>
      </c>
      <c r="C28" s="114" t="s">
        <v>334</v>
      </c>
      <c r="D28" s="119" t="s">
        <v>322</v>
      </c>
      <c r="E28" s="117" t="s">
        <v>65</v>
      </c>
      <c r="F28" s="117" t="s">
        <v>65</v>
      </c>
      <c r="G28" s="109"/>
    </row>
    <row r="29" spans="1:7" ht="16.2">
      <c r="E29" s="19"/>
      <c r="F29" s="19"/>
    </row>
    <row r="30" spans="1:7" s="17" customFormat="1" ht="12" customHeight="1">
      <c r="A30" s="590" t="s">
        <v>335</v>
      </c>
      <c r="B30" s="590"/>
      <c r="C30" s="590"/>
      <c r="D30" s="590"/>
      <c r="E30" s="590"/>
      <c r="F30" s="590"/>
    </row>
    <row r="31" spans="1:7" ht="16.2">
      <c r="E31" s="19"/>
      <c r="F31" s="19"/>
    </row>
    <row r="32" spans="1:7" ht="16.2">
      <c r="E32" s="19"/>
      <c r="F32" s="19"/>
    </row>
  </sheetData>
  <mergeCells count="8">
    <mergeCell ref="A30:F30"/>
    <mergeCell ref="A6:F6"/>
    <mergeCell ref="A8:B8"/>
    <mergeCell ref="C8:F8"/>
    <mergeCell ref="A9:B9"/>
    <mergeCell ref="C9:F9"/>
    <mergeCell ref="A10:B10"/>
    <mergeCell ref="C10:F10"/>
  </mergeCells>
  <phoneticPr fontId="8"/>
  <dataValidations count="1">
    <dataValidation type="list" allowBlank="1" showInputMessage="1" showErrorMessage="1" sqref="E13:F28 JA13:JB28 SW13:SX28 ACS13:ACT28 AMO13:AMP28 AWK13:AWL28 BGG13:BGH28 BQC13:BQD28 BZY13:BZZ28 CJU13:CJV28 CTQ13:CTR28 DDM13:DDN28 DNI13:DNJ28 DXE13:DXF28 EHA13:EHB28 EQW13:EQX28 FAS13:FAT28 FKO13:FKP28 FUK13:FUL28 GEG13:GEH28 GOC13:GOD28 GXY13:GXZ28 HHU13:HHV28 HRQ13:HRR28 IBM13:IBN28 ILI13:ILJ28 IVE13:IVF28 JFA13:JFB28 JOW13:JOX28 JYS13:JYT28 KIO13:KIP28 KSK13:KSL28 LCG13:LCH28 LMC13:LMD28 LVY13:LVZ28 MFU13:MFV28 MPQ13:MPR28 MZM13:MZN28 NJI13:NJJ28 NTE13:NTF28 ODA13:ODB28 OMW13:OMX28 OWS13:OWT28 PGO13:PGP28 PQK13:PQL28 QAG13:QAH28 QKC13:QKD28 QTY13:QTZ28 RDU13:RDV28 RNQ13:RNR28 RXM13:RXN28 SHI13:SHJ28 SRE13:SRF28 TBA13:TBB28 TKW13:TKX28 TUS13:TUT28 UEO13:UEP28 UOK13:UOL28 UYG13:UYH28 VIC13:VID28 VRY13:VRZ28 WBU13:WBV28 WLQ13:WLR28 WVM13:WVN28 E65549:F65564 JA65549:JB65564 SW65549:SX65564 ACS65549:ACT65564 AMO65549:AMP65564 AWK65549:AWL65564 BGG65549:BGH65564 BQC65549:BQD65564 BZY65549:BZZ65564 CJU65549:CJV65564 CTQ65549:CTR65564 DDM65549:DDN65564 DNI65549:DNJ65564 DXE65549:DXF65564 EHA65549:EHB65564 EQW65549:EQX65564 FAS65549:FAT65564 FKO65549:FKP65564 FUK65549:FUL65564 GEG65549:GEH65564 GOC65549:GOD65564 GXY65549:GXZ65564 HHU65549:HHV65564 HRQ65549:HRR65564 IBM65549:IBN65564 ILI65549:ILJ65564 IVE65549:IVF65564 JFA65549:JFB65564 JOW65549:JOX65564 JYS65549:JYT65564 KIO65549:KIP65564 KSK65549:KSL65564 LCG65549:LCH65564 LMC65549:LMD65564 LVY65549:LVZ65564 MFU65549:MFV65564 MPQ65549:MPR65564 MZM65549:MZN65564 NJI65549:NJJ65564 NTE65549:NTF65564 ODA65549:ODB65564 OMW65549:OMX65564 OWS65549:OWT65564 PGO65549:PGP65564 PQK65549:PQL65564 QAG65549:QAH65564 QKC65549:QKD65564 QTY65549:QTZ65564 RDU65549:RDV65564 RNQ65549:RNR65564 RXM65549:RXN65564 SHI65549:SHJ65564 SRE65549:SRF65564 TBA65549:TBB65564 TKW65549:TKX65564 TUS65549:TUT65564 UEO65549:UEP65564 UOK65549:UOL65564 UYG65549:UYH65564 VIC65549:VID65564 VRY65549:VRZ65564 WBU65549:WBV65564 WLQ65549:WLR65564 WVM65549:WVN65564 E131085:F131100 JA131085:JB131100 SW131085:SX131100 ACS131085:ACT131100 AMO131085:AMP131100 AWK131085:AWL131100 BGG131085:BGH131100 BQC131085:BQD131100 BZY131085:BZZ131100 CJU131085:CJV131100 CTQ131085:CTR131100 DDM131085:DDN131100 DNI131085:DNJ131100 DXE131085:DXF131100 EHA131085:EHB131100 EQW131085:EQX131100 FAS131085:FAT131100 FKO131085:FKP131100 FUK131085:FUL131100 GEG131085:GEH131100 GOC131085:GOD131100 GXY131085:GXZ131100 HHU131085:HHV131100 HRQ131085:HRR131100 IBM131085:IBN131100 ILI131085:ILJ131100 IVE131085:IVF131100 JFA131085:JFB131100 JOW131085:JOX131100 JYS131085:JYT131100 KIO131085:KIP131100 KSK131085:KSL131100 LCG131085:LCH131100 LMC131085:LMD131100 LVY131085:LVZ131100 MFU131085:MFV131100 MPQ131085:MPR131100 MZM131085:MZN131100 NJI131085:NJJ131100 NTE131085:NTF131100 ODA131085:ODB131100 OMW131085:OMX131100 OWS131085:OWT131100 PGO131085:PGP131100 PQK131085:PQL131100 QAG131085:QAH131100 QKC131085:QKD131100 QTY131085:QTZ131100 RDU131085:RDV131100 RNQ131085:RNR131100 RXM131085:RXN131100 SHI131085:SHJ131100 SRE131085:SRF131100 TBA131085:TBB131100 TKW131085:TKX131100 TUS131085:TUT131100 UEO131085:UEP131100 UOK131085:UOL131100 UYG131085:UYH131100 VIC131085:VID131100 VRY131085:VRZ131100 WBU131085:WBV131100 WLQ131085:WLR131100 WVM131085:WVN131100 E196621:F196636 JA196621:JB196636 SW196621:SX196636 ACS196621:ACT196636 AMO196621:AMP196636 AWK196621:AWL196636 BGG196621:BGH196636 BQC196621:BQD196636 BZY196621:BZZ196636 CJU196621:CJV196636 CTQ196621:CTR196636 DDM196621:DDN196636 DNI196621:DNJ196636 DXE196621:DXF196636 EHA196621:EHB196636 EQW196621:EQX196636 FAS196621:FAT196636 FKO196621:FKP196636 FUK196621:FUL196636 GEG196621:GEH196636 GOC196621:GOD196636 GXY196621:GXZ196636 HHU196621:HHV196636 HRQ196621:HRR196636 IBM196621:IBN196636 ILI196621:ILJ196636 IVE196621:IVF196636 JFA196621:JFB196636 JOW196621:JOX196636 JYS196621:JYT196636 KIO196621:KIP196636 KSK196621:KSL196636 LCG196621:LCH196636 LMC196621:LMD196636 LVY196621:LVZ196636 MFU196621:MFV196636 MPQ196621:MPR196636 MZM196621:MZN196636 NJI196621:NJJ196636 NTE196621:NTF196636 ODA196621:ODB196636 OMW196621:OMX196636 OWS196621:OWT196636 PGO196621:PGP196636 PQK196621:PQL196636 QAG196621:QAH196636 QKC196621:QKD196636 QTY196621:QTZ196636 RDU196621:RDV196636 RNQ196621:RNR196636 RXM196621:RXN196636 SHI196621:SHJ196636 SRE196621:SRF196636 TBA196621:TBB196636 TKW196621:TKX196636 TUS196621:TUT196636 UEO196621:UEP196636 UOK196621:UOL196636 UYG196621:UYH196636 VIC196621:VID196636 VRY196621:VRZ196636 WBU196621:WBV196636 WLQ196621:WLR196636 WVM196621:WVN196636 E262157:F262172 JA262157:JB262172 SW262157:SX262172 ACS262157:ACT262172 AMO262157:AMP262172 AWK262157:AWL262172 BGG262157:BGH262172 BQC262157:BQD262172 BZY262157:BZZ262172 CJU262157:CJV262172 CTQ262157:CTR262172 DDM262157:DDN262172 DNI262157:DNJ262172 DXE262157:DXF262172 EHA262157:EHB262172 EQW262157:EQX262172 FAS262157:FAT262172 FKO262157:FKP262172 FUK262157:FUL262172 GEG262157:GEH262172 GOC262157:GOD262172 GXY262157:GXZ262172 HHU262157:HHV262172 HRQ262157:HRR262172 IBM262157:IBN262172 ILI262157:ILJ262172 IVE262157:IVF262172 JFA262157:JFB262172 JOW262157:JOX262172 JYS262157:JYT262172 KIO262157:KIP262172 KSK262157:KSL262172 LCG262157:LCH262172 LMC262157:LMD262172 LVY262157:LVZ262172 MFU262157:MFV262172 MPQ262157:MPR262172 MZM262157:MZN262172 NJI262157:NJJ262172 NTE262157:NTF262172 ODA262157:ODB262172 OMW262157:OMX262172 OWS262157:OWT262172 PGO262157:PGP262172 PQK262157:PQL262172 QAG262157:QAH262172 QKC262157:QKD262172 QTY262157:QTZ262172 RDU262157:RDV262172 RNQ262157:RNR262172 RXM262157:RXN262172 SHI262157:SHJ262172 SRE262157:SRF262172 TBA262157:TBB262172 TKW262157:TKX262172 TUS262157:TUT262172 UEO262157:UEP262172 UOK262157:UOL262172 UYG262157:UYH262172 VIC262157:VID262172 VRY262157:VRZ262172 WBU262157:WBV262172 WLQ262157:WLR262172 WVM262157:WVN262172 E327693:F327708 JA327693:JB327708 SW327693:SX327708 ACS327693:ACT327708 AMO327693:AMP327708 AWK327693:AWL327708 BGG327693:BGH327708 BQC327693:BQD327708 BZY327693:BZZ327708 CJU327693:CJV327708 CTQ327693:CTR327708 DDM327693:DDN327708 DNI327693:DNJ327708 DXE327693:DXF327708 EHA327693:EHB327708 EQW327693:EQX327708 FAS327693:FAT327708 FKO327693:FKP327708 FUK327693:FUL327708 GEG327693:GEH327708 GOC327693:GOD327708 GXY327693:GXZ327708 HHU327693:HHV327708 HRQ327693:HRR327708 IBM327693:IBN327708 ILI327693:ILJ327708 IVE327693:IVF327708 JFA327693:JFB327708 JOW327693:JOX327708 JYS327693:JYT327708 KIO327693:KIP327708 KSK327693:KSL327708 LCG327693:LCH327708 LMC327693:LMD327708 LVY327693:LVZ327708 MFU327693:MFV327708 MPQ327693:MPR327708 MZM327693:MZN327708 NJI327693:NJJ327708 NTE327693:NTF327708 ODA327693:ODB327708 OMW327693:OMX327708 OWS327693:OWT327708 PGO327693:PGP327708 PQK327693:PQL327708 QAG327693:QAH327708 QKC327693:QKD327708 QTY327693:QTZ327708 RDU327693:RDV327708 RNQ327693:RNR327708 RXM327693:RXN327708 SHI327693:SHJ327708 SRE327693:SRF327708 TBA327693:TBB327708 TKW327693:TKX327708 TUS327693:TUT327708 UEO327693:UEP327708 UOK327693:UOL327708 UYG327693:UYH327708 VIC327693:VID327708 VRY327693:VRZ327708 WBU327693:WBV327708 WLQ327693:WLR327708 WVM327693:WVN327708 E393229:F393244 JA393229:JB393244 SW393229:SX393244 ACS393229:ACT393244 AMO393229:AMP393244 AWK393229:AWL393244 BGG393229:BGH393244 BQC393229:BQD393244 BZY393229:BZZ393244 CJU393229:CJV393244 CTQ393229:CTR393244 DDM393229:DDN393244 DNI393229:DNJ393244 DXE393229:DXF393244 EHA393229:EHB393244 EQW393229:EQX393244 FAS393229:FAT393244 FKO393229:FKP393244 FUK393229:FUL393244 GEG393229:GEH393244 GOC393229:GOD393244 GXY393229:GXZ393244 HHU393229:HHV393244 HRQ393229:HRR393244 IBM393229:IBN393244 ILI393229:ILJ393244 IVE393229:IVF393244 JFA393229:JFB393244 JOW393229:JOX393244 JYS393229:JYT393244 KIO393229:KIP393244 KSK393229:KSL393244 LCG393229:LCH393244 LMC393229:LMD393244 LVY393229:LVZ393244 MFU393229:MFV393244 MPQ393229:MPR393244 MZM393229:MZN393244 NJI393229:NJJ393244 NTE393229:NTF393244 ODA393229:ODB393244 OMW393229:OMX393244 OWS393229:OWT393244 PGO393229:PGP393244 PQK393229:PQL393244 QAG393229:QAH393244 QKC393229:QKD393244 QTY393229:QTZ393244 RDU393229:RDV393244 RNQ393229:RNR393244 RXM393229:RXN393244 SHI393229:SHJ393244 SRE393229:SRF393244 TBA393229:TBB393244 TKW393229:TKX393244 TUS393229:TUT393244 UEO393229:UEP393244 UOK393229:UOL393244 UYG393229:UYH393244 VIC393229:VID393244 VRY393229:VRZ393244 WBU393229:WBV393244 WLQ393229:WLR393244 WVM393229:WVN393244 E458765:F458780 JA458765:JB458780 SW458765:SX458780 ACS458765:ACT458780 AMO458765:AMP458780 AWK458765:AWL458780 BGG458765:BGH458780 BQC458765:BQD458780 BZY458765:BZZ458780 CJU458765:CJV458780 CTQ458765:CTR458780 DDM458765:DDN458780 DNI458765:DNJ458780 DXE458765:DXF458780 EHA458765:EHB458780 EQW458765:EQX458780 FAS458765:FAT458780 FKO458765:FKP458780 FUK458765:FUL458780 GEG458765:GEH458780 GOC458765:GOD458780 GXY458765:GXZ458780 HHU458765:HHV458780 HRQ458765:HRR458780 IBM458765:IBN458780 ILI458765:ILJ458780 IVE458765:IVF458780 JFA458765:JFB458780 JOW458765:JOX458780 JYS458765:JYT458780 KIO458765:KIP458780 KSK458765:KSL458780 LCG458765:LCH458780 LMC458765:LMD458780 LVY458765:LVZ458780 MFU458765:MFV458780 MPQ458765:MPR458780 MZM458765:MZN458780 NJI458765:NJJ458780 NTE458765:NTF458780 ODA458765:ODB458780 OMW458765:OMX458780 OWS458765:OWT458780 PGO458765:PGP458780 PQK458765:PQL458780 QAG458765:QAH458780 QKC458765:QKD458780 QTY458765:QTZ458780 RDU458765:RDV458780 RNQ458765:RNR458780 RXM458765:RXN458780 SHI458765:SHJ458780 SRE458765:SRF458780 TBA458765:TBB458780 TKW458765:TKX458780 TUS458765:TUT458780 UEO458765:UEP458780 UOK458765:UOL458780 UYG458765:UYH458780 VIC458765:VID458780 VRY458765:VRZ458780 WBU458765:WBV458780 WLQ458765:WLR458780 WVM458765:WVN458780 E524301:F524316 JA524301:JB524316 SW524301:SX524316 ACS524301:ACT524316 AMO524301:AMP524316 AWK524301:AWL524316 BGG524301:BGH524316 BQC524301:BQD524316 BZY524301:BZZ524316 CJU524301:CJV524316 CTQ524301:CTR524316 DDM524301:DDN524316 DNI524301:DNJ524316 DXE524301:DXF524316 EHA524301:EHB524316 EQW524301:EQX524316 FAS524301:FAT524316 FKO524301:FKP524316 FUK524301:FUL524316 GEG524301:GEH524316 GOC524301:GOD524316 GXY524301:GXZ524316 HHU524301:HHV524316 HRQ524301:HRR524316 IBM524301:IBN524316 ILI524301:ILJ524316 IVE524301:IVF524316 JFA524301:JFB524316 JOW524301:JOX524316 JYS524301:JYT524316 KIO524301:KIP524316 KSK524301:KSL524316 LCG524301:LCH524316 LMC524301:LMD524316 LVY524301:LVZ524316 MFU524301:MFV524316 MPQ524301:MPR524316 MZM524301:MZN524316 NJI524301:NJJ524316 NTE524301:NTF524316 ODA524301:ODB524316 OMW524301:OMX524316 OWS524301:OWT524316 PGO524301:PGP524316 PQK524301:PQL524316 QAG524301:QAH524316 QKC524301:QKD524316 QTY524301:QTZ524316 RDU524301:RDV524316 RNQ524301:RNR524316 RXM524301:RXN524316 SHI524301:SHJ524316 SRE524301:SRF524316 TBA524301:TBB524316 TKW524301:TKX524316 TUS524301:TUT524316 UEO524301:UEP524316 UOK524301:UOL524316 UYG524301:UYH524316 VIC524301:VID524316 VRY524301:VRZ524316 WBU524301:WBV524316 WLQ524301:WLR524316 WVM524301:WVN524316 E589837:F589852 JA589837:JB589852 SW589837:SX589852 ACS589837:ACT589852 AMO589837:AMP589852 AWK589837:AWL589852 BGG589837:BGH589852 BQC589837:BQD589852 BZY589837:BZZ589852 CJU589837:CJV589852 CTQ589837:CTR589852 DDM589837:DDN589852 DNI589837:DNJ589852 DXE589837:DXF589852 EHA589837:EHB589852 EQW589837:EQX589852 FAS589837:FAT589852 FKO589837:FKP589852 FUK589837:FUL589852 GEG589837:GEH589852 GOC589837:GOD589852 GXY589837:GXZ589852 HHU589837:HHV589852 HRQ589837:HRR589852 IBM589837:IBN589852 ILI589837:ILJ589852 IVE589837:IVF589852 JFA589837:JFB589852 JOW589837:JOX589852 JYS589837:JYT589852 KIO589837:KIP589852 KSK589837:KSL589852 LCG589837:LCH589852 LMC589837:LMD589852 LVY589837:LVZ589852 MFU589837:MFV589852 MPQ589837:MPR589852 MZM589837:MZN589852 NJI589837:NJJ589852 NTE589837:NTF589852 ODA589837:ODB589852 OMW589837:OMX589852 OWS589837:OWT589852 PGO589837:PGP589852 PQK589837:PQL589852 QAG589837:QAH589852 QKC589837:QKD589852 QTY589837:QTZ589852 RDU589837:RDV589852 RNQ589837:RNR589852 RXM589837:RXN589852 SHI589837:SHJ589852 SRE589837:SRF589852 TBA589837:TBB589852 TKW589837:TKX589852 TUS589837:TUT589852 UEO589837:UEP589852 UOK589837:UOL589852 UYG589837:UYH589852 VIC589837:VID589852 VRY589837:VRZ589852 WBU589837:WBV589852 WLQ589837:WLR589852 WVM589837:WVN589852 E655373:F655388 JA655373:JB655388 SW655373:SX655388 ACS655373:ACT655388 AMO655373:AMP655388 AWK655373:AWL655388 BGG655373:BGH655388 BQC655373:BQD655388 BZY655373:BZZ655388 CJU655373:CJV655388 CTQ655373:CTR655388 DDM655373:DDN655388 DNI655373:DNJ655388 DXE655373:DXF655388 EHA655373:EHB655388 EQW655373:EQX655388 FAS655373:FAT655388 FKO655373:FKP655388 FUK655373:FUL655388 GEG655373:GEH655388 GOC655373:GOD655388 GXY655373:GXZ655388 HHU655373:HHV655388 HRQ655373:HRR655388 IBM655373:IBN655388 ILI655373:ILJ655388 IVE655373:IVF655388 JFA655373:JFB655388 JOW655373:JOX655388 JYS655373:JYT655388 KIO655373:KIP655388 KSK655373:KSL655388 LCG655373:LCH655388 LMC655373:LMD655388 LVY655373:LVZ655388 MFU655373:MFV655388 MPQ655373:MPR655388 MZM655373:MZN655388 NJI655373:NJJ655388 NTE655373:NTF655388 ODA655373:ODB655388 OMW655373:OMX655388 OWS655373:OWT655388 PGO655373:PGP655388 PQK655373:PQL655388 QAG655373:QAH655388 QKC655373:QKD655388 QTY655373:QTZ655388 RDU655373:RDV655388 RNQ655373:RNR655388 RXM655373:RXN655388 SHI655373:SHJ655388 SRE655373:SRF655388 TBA655373:TBB655388 TKW655373:TKX655388 TUS655373:TUT655388 UEO655373:UEP655388 UOK655373:UOL655388 UYG655373:UYH655388 VIC655373:VID655388 VRY655373:VRZ655388 WBU655373:WBV655388 WLQ655373:WLR655388 WVM655373:WVN655388 E720909:F720924 JA720909:JB720924 SW720909:SX720924 ACS720909:ACT720924 AMO720909:AMP720924 AWK720909:AWL720924 BGG720909:BGH720924 BQC720909:BQD720924 BZY720909:BZZ720924 CJU720909:CJV720924 CTQ720909:CTR720924 DDM720909:DDN720924 DNI720909:DNJ720924 DXE720909:DXF720924 EHA720909:EHB720924 EQW720909:EQX720924 FAS720909:FAT720924 FKO720909:FKP720924 FUK720909:FUL720924 GEG720909:GEH720924 GOC720909:GOD720924 GXY720909:GXZ720924 HHU720909:HHV720924 HRQ720909:HRR720924 IBM720909:IBN720924 ILI720909:ILJ720924 IVE720909:IVF720924 JFA720909:JFB720924 JOW720909:JOX720924 JYS720909:JYT720924 KIO720909:KIP720924 KSK720909:KSL720924 LCG720909:LCH720924 LMC720909:LMD720924 LVY720909:LVZ720924 MFU720909:MFV720924 MPQ720909:MPR720924 MZM720909:MZN720924 NJI720909:NJJ720924 NTE720909:NTF720924 ODA720909:ODB720924 OMW720909:OMX720924 OWS720909:OWT720924 PGO720909:PGP720924 PQK720909:PQL720924 QAG720909:QAH720924 QKC720909:QKD720924 QTY720909:QTZ720924 RDU720909:RDV720924 RNQ720909:RNR720924 RXM720909:RXN720924 SHI720909:SHJ720924 SRE720909:SRF720924 TBA720909:TBB720924 TKW720909:TKX720924 TUS720909:TUT720924 UEO720909:UEP720924 UOK720909:UOL720924 UYG720909:UYH720924 VIC720909:VID720924 VRY720909:VRZ720924 WBU720909:WBV720924 WLQ720909:WLR720924 WVM720909:WVN720924 E786445:F786460 JA786445:JB786460 SW786445:SX786460 ACS786445:ACT786460 AMO786445:AMP786460 AWK786445:AWL786460 BGG786445:BGH786460 BQC786445:BQD786460 BZY786445:BZZ786460 CJU786445:CJV786460 CTQ786445:CTR786460 DDM786445:DDN786460 DNI786445:DNJ786460 DXE786445:DXF786460 EHA786445:EHB786460 EQW786445:EQX786460 FAS786445:FAT786460 FKO786445:FKP786460 FUK786445:FUL786460 GEG786445:GEH786460 GOC786445:GOD786460 GXY786445:GXZ786460 HHU786445:HHV786460 HRQ786445:HRR786460 IBM786445:IBN786460 ILI786445:ILJ786460 IVE786445:IVF786460 JFA786445:JFB786460 JOW786445:JOX786460 JYS786445:JYT786460 KIO786445:KIP786460 KSK786445:KSL786460 LCG786445:LCH786460 LMC786445:LMD786460 LVY786445:LVZ786460 MFU786445:MFV786460 MPQ786445:MPR786460 MZM786445:MZN786460 NJI786445:NJJ786460 NTE786445:NTF786460 ODA786445:ODB786460 OMW786445:OMX786460 OWS786445:OWT786460 PGO786445:PGP786460 PQK786445:PQL786460 QAG786445:QAH786460 QKC786445:QKD786460 QTY786445:QTZ786460 RDU786445:RDV786460 RNQ786445:RNR786460 RXM786445:RXN786460 SHI786445:SHJ786460 SRE786445:SRF786460 TBA786445:TBB786460 TKW786445:TKX786460 TUS786445:TUT786460 UEO786445:UEP786460 UOK786445:UOL786460 UYG786445:UYH786460 VIC786445:VID786460 VRY786445:VRZ786460 WBU786445:WBV786460 WLQ786445:WLR786460 WVM786445:WVN786460 E851981:F851996 JA851981:JB851996 SW851981:SX851996 ACS851981:ACT851996 AMO851981:AMP851996 AWK851981:AWL851996 BGG851981:BGH851996 BQC851981:BQD851996 BZY851981:BZZ851996 CJU851981:CJV851996 CTQ851981:CTR851996 DDM851981:DDN851996 DNI851981:DNJ851996 DXE851981:DXF851996 EHA851981:EHB851996 EQW851981:EQX851996 FAS851981:FAT851996 FKO851981:FKP851996 FUK851981:FUL851996 GEG851981:GEH851996 GOC851981:GOD851996 GXY851981:GXZ851996 HHU851981:HHV851996 HRQ851981:HRR851996 IBM851981:IBN851996 ILI851981:ILJ851996 IVE851981:IVF851996 JFA851981:JFB851996 JOW851981:JOX851996 JYS851981:JYT851996 KIO851981:KIP851996 KSK851981:KSL851996 LCG851981:LCH851996 LMC851981:LMD851996 LVY851981:LVZ851996 MFU851981:MFV851996 MPQ851981:MPR851996 MZM851981:MZN851996 NJI851981:NJJ851996 NTE851981:NTF851996 ODA851981:ODB851996 OMW851981:OMX851996 OWS851981:OWT851996 PGO851981:PGP851996 PQK851981:PQL851996 QAG851981:QAH851996 QKC851981:QKD851996 QTY851981:QTZ851996 RDU851981:RDV851996 RNQ851981:RNR851996 RXM851981:RXN851996 SHI851981:SHJ851996 SRE851981:SRF851996 TBA851981:TBB851996 TKW851981:TKX851996 TUS851981:TUT851996 UEO851981:UEP851996 UOK851981:UOL851996 UYG851981:UYH851996 VIC851981:VID851996 VRY851981:VRZ851996 WBU851981:WBV851996 WLQ851981:WLR851996 WVM851981:WVN851996 E917517:F917532 JA917517:JB917532 SW917517:SX917532 ACS917517:ACT917532 AMO917517:AMP917532 AWK917517:AWL917532 BGG917517:BGH917532 BQC917517:BQD917532 BZY917517:BZZ917532 CJU917517:CJV917532 CTQ917517:CTR917532 DDM917517:DDN917532 DNI917517:DNJ917532 DXE917517:DXF917532 EHA917517:EHB917532 EQW917517:EQX917532 FAS917517:FAT917532 FKO917517:FKP917532 FUK917517:FUL917532 GEG917517:GEH917532 GOC917517:GOD917532 GXY917517:GXZ917532 HHU917517:HHV917532 HRQ917517:HRR917532 IBM917517:IBN917532 ILI917517:ILJ917532 IVE917517:IVF917532 JFA917517:JFB917532 JOW917517:JOX917532 JYS917517:JYT917532 KIO917517:KIP917532 KSK917517:KSL917532 LCG917517:LCH917532 LMC917517:LMD917532 LVY917517:LVZ917532 MFU917517:MFV917532 MPQ917517:MPR917532 MZM917517:MZN917532 NJI917517:NJJ917532 NTE917517:NTF917532 ODA917517:ODB917532 OMW917517:OMX917532 OWS917517:OWT917532 PGO917517:PGP917532 PQK917517:PQL917532 QAG917517:QAH917532 QKC917517:QKD917532 QTY917517:QTZ917532 RDU917517:RDV917532 RNQ917517:RNR917532 RXM917517:RXN917532 SHI917517:SHJ917532 SRE917517:SRF917532 TBA917517:TBB917532 TKW917517:TKX917532 TUS917517:TUT917532 UEO917517:UEP917532 UOK917517:UOL917532 UYG917517:UYH917532 VIC917517:VID917532 VRY917517:VRZ917532 WBU917517:WBV917532 WLQ917517:WLR917532 WVM917517:WVN917532 E983053:F983068 JA983053:JB983068 SW983053:SX983068 ACS983053:ACT983068 AMO983053:AMP983068 AWK983053:AWL983068 BGG983053:BGH983068 BQC983053:BQD983068 BZY983053:BZZ983068 CJU983053:CJV983068 CTQ983053:CTR983068 DDM983053:DDN983068 DNI983053:DNJ983068 DXE983053:DXF983068 EHA983053:EHB983068 EQW983053:EQX983068 FAS983053:FAT983068 FKO983053:FKP983068 FUK983053:FUL983068 GEG983053:GEH983068 GOC983053:GOD983068 GXY983053:GXZ983068 HHU983053:HHV983068 HRQ983053:HRR983068 IBM983053:IBN983068 ILI983053:ILJ983068 IVE983053:IVF983068 JFA983053:JFB983068 JOW983053:JOX983068 JYS983053:JYT983068 KIO983053:KIP983068 KSK983053:KSL983068 LCG983053:LCH983068 LMC983053:LMD983068 LVY983053:LVZ983068 MFU983053:MFV983068 MPQ983053:MPR983068 MZM983053:MZN983068 NJI983053:NJJ983068 NTE983053:NTF983068 ODA983053:ODB983068 OMW983053:OMX983068 OWS983053:OWT983068 PGO983053:PGP983068 PQK983053:PQL983068 QAG983053:QAH983068 QKC983053:QKD983068 QTY983053:QTZ983068 RDU983053:RDV983068 RNQ983053:RNR983068 RXM983053:RXN983068 SHI983053:SHJ983068 SRE983053:SRF983068 TBA983053:TBB983068 TKW983053:TKX983068 TUS983053:TUT983068 UEO983053:UEP983068 UOK983053:UOL983068 UYG983053:UYH983068 VIC983053:VID983068 VRY983053:VRZ983068 WBU983053:WBV983068 WLQ983053:WLR983068 WVM983053:WVN983068" xr:uid="{372EE677-0113-4D91-A83F-A0B445678BA5}">
      <formula1>"□,■"</formula1>
    </dataValidation>
  </dataValidations>
  <printOptions horizontalCentered="1"/>
  <pageMargins left="0.9055118110236221" right="0.51181102362204722" top="0.55118110236220474" bottom="0.55118110236220474" header="0.31496062992125984" footer="0.23622047244094491"/>
  <pageSetup paperSize="9" scale="78" firstPageNumber="39" orientation="portrait" useFirstPageNumber="1" r:id="rId1"/>
  <headerFooter>
    <oddFooter xml:space="preserve">&amp;C
</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4A4F-6141-4855-A8CC-8B0D71E697AD}">
  <dimension ref="A1:F34"/>
  <sheetViews>
    <sheetView zoomScaleNormal="100" workbookViewId="0">
      <selection activeCell="E24" sqref="E24"/>
    </sheetView>
  </sheetViews>
  <sheetFormatPr defaultColWidth="9" defaultRowHeight="16.2"/>
  <cols>
    <col min="1" max="1" width="25.5" style="8" bestFit="1" customWidth="1"/>
    <col min="2" max="2" width="3.69921875" style="8" customWidth="1"/>
    <col min="3" max="3" width="16.09765625" style="8" customWidth="1"/>
    <col min="4" max="4" width="9" style="8"/>
    <col min="5" max="5" width="40.3984375" style="8" customWidth="1"/>
    <col min="6" max="16384" width="9" style="8"/>
  </cols>
  <sheetData>
    <row r="1" spans="1:6">
      <c r="A1" s="8" t="s">
        <v>50</v>
      </c>
      <c r="C1" s="8" t="s">
        <v>336</v>
      </c>
      <c r="E1" s="8" t="s">
        <v>337</v>
      </c>
      <c r="F1" s="8" t="s">
        <v>338</v>
      </c>
    </row>
    <row r="2" spans="1:6">
      <c r="A2" s="9" t="s">
        <v>339</v>
      </c>
      <c r="C2" s="10" t="s">
        <v>340</v>
      </c>
      <c r="E2" s="8" t="s">
        <v>341</v>
      </c>
      <c r="F2" s="8" t="s">
        <v>342</v>
      </c>
    </row>
    <row r="3" spans="1:6">
      <c r="A3" s="9" t="s">
        <v>343</v>
      </c>
      <c r="C3" s="10" t="s">
        <v>344</v>
      </c>
      <c r="E3" s="8" t="s">
        <v>345</v>
      </c>
      <c r="F3" s="8" t="s">
        <v>346</v>
      </c>
    </row>
    <row r="4" spans="1:6">
      <c r="A4" s="9" t="s">
        <v>347</v>
      </c>
      <c r="C4" s="10" t="s">
        <v>348</v>
      </c>
      <c r="E4" s="8" t="s">
        <v>349</v>
      </c>
      <c r="F4" s="8" t="s">
        <v>350</v>
      </c>
    </row>
    <row r="5" spans="1:6">
      <c r="A5" s="9" t="s">
        <v>351</v>
      </c>
      <c r="C5" s="10" t="s">
        <v>352</v>
      </c>
      <c r="E5" s="8" t="s">
        <v>353</v>
      </c>
      <c r="F5" s="8" t="s">
        <v>354</v>
      </c>
    </row>
    <row r="6" spans="1:6">
      <c r="A6" s="9" t="s">
        <v>355</v>
      </c>
      <c r="E6" s="8" t="s">
        <v>356</v>
      </c>
      <c r="F6" s="8" t="s">
        <v>357</v>
      </c>
    </row>
    <row r="7" spans="1:6">
      <c r="A7" s="9" t="s">
        <v>352</v>
      </c>
      <c r="C7" s="8" t="s">
        <v>358</v>
      </c>
      <c r="E7" s="8" t="s">
        <v>359</v>
      </c>
      <c r="F7" s="8" t="s">
        <v>360</v>
      </c>
    </row>
    <row r="8" spans="1:6">
      <c r="C8" s="10" t="s">
        <v>361</v>
      </c>
      <c r="E8" s="8" t="s">
        <v>362</v>
      </c>
      <c r="F8" s="8" t="s">
        <v>363</v>
      </c>
    </row>
    <row r="9" spans="1:6">
      <c r="A9" s="8" t="s">
        <v>57</v>
      </c>
      <c r="C9" s="10" t="s">
        <v>364</v>
      </c>
      <c r="E9" s="8" t="s">
        <v>365</v>
      </c>
      <c r="F9" s="8" t="s">
        <v>366</v>
      </c>
    </row>
    <row r="10" spans="1:6">
      <c r="A10" s="9" t="s">
        <v>367</v>
      </c>
      <c r="E10" s="8" t="s">
        <v>368</v>
      </c>
      <c r="F10" s="8" t="s">
        <v>369</v>
      </c>
    </row>
    <row r="11" spans="1:6">
      <c r="A11" s="9" t="s">
        <v>352</v>
      </c>
      <c r="E11" s="8" t="s">
        <v>370</v>
      </c>
    </row>
    <row r="12" spans="1:6">
      <c r="E12" s="8" t="s">
        <v>371</v>
      </c>
    </row>
    <row r="13" spans="1:6">
      <c r="A13" s="8" t="s">
        <v>58</v>
      </c>
    </row>
    <row r="14" spans="1:6">
      <c r="A14" s="9" t="s">
        <v>372</v>
      </c>
    </row>
    <row r="15" spans="1:6">
      <c r="A15" s="9" t="s">
        <v>373</v>
      </c>
    </row>
    <row r="16" spans="1:6">
      <c r="A16" s="9" t="s">
        <v>374</v>
      </c>
    </row>
    <row r="17" spans="1:1">
      <c r="A17" s="9" t="s">
        <v>375</v>
      </c>
    </row>
    <row r="18" spans="1:1">
      <c r="A18" s="9" t="s">
        <v>376</v>
      </c>
    </row>
    <row r="19" spans="1:1">
      <c r="A19" s="9" t="s">
        <v>377</v>
      </c>
    </row>
    <row r="20" spans="1:1">
      <c r="A20" s="9" t="s">
        <v>378</v>
      </c>
    </row>
    <row r="21" spans="1:1">
      <c r="A21" s="9" t="s">
        <v>352</v>
      </c>
    </row>
    <row r="23" spans="1:1">
      <c r="A23" s="8" t="s">
        <v>59</v>
      </c>
    </row>
    <row r="24" spans="1:1">
      <c r="A24" s="9" t="s">
        <v>379</v>
      </c>
    </row>
    <row r="25" spans="1:1">
      <c r="A25" s="9" t="s">
        <v>380</v>
      </c>
    </row>
    <row r="26" spans="1:1">
      <c r="A26" s="9" t="s">
        <v>381</v>
      </c>
    </row>
    <row r="28" spans="1:1">
      <c r="A28" s="8" t="s">
        <v>382</v>
      </c>
    </row>
    <row r="29" spans="1:1">
      <c r="A29" s="9" t="s">
        <v>383</v>
      </c>
    </row>
    <row r="30" spans="1:1">
      <c r="A30" s="9" t="s">
        <v>384</v>
      </c>
    </row>
    <row r="32" spans="1:1">
      <c r="A32" s="8" t="s">
        <v>385</v>
      </c>
    </row>
    <row r="33" spans="1:1">
      <c r="A33" s="10" t="s">
        <v>386</v>
      </c>
    </row>
    <row r="34" spans="1:1">
      <c r="A34" s="10" t="s">
        <v>387</v>
      </c>
    </row>
  </sheetData>
  <phoneticPr fontId="8"/>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E30FF-22FF-40FC-B9C1-0863FAE0CE48}">
  <sheetPr>
    <pageSetUpPr fitToPage="1"/>
  </sheetPr>
  <dimension ref="A1:H30"/>
  <sheetViews>
    <sheetView view="pageBreakPreview" zoomScaleNormal="100" zoomScaleSheetLayoutView="100" workbookViewId="0">
      <selection activeCell="D24" sqref="D24:G24"/>
    </sheetView>
  </sheetViews>
  <sheetFormatPr defaultColWidth="3.19921875" defaultRowHeight="17.100000000000001" customHeight="1"/>
  <cols>
    <col min="1" max="1" width="15.3984375" style="207" customWidth="1"/>
    <col min="2" max="2" width="12" style="207" customWidth="1"/>
    <col min="3" max="3" width="4.09765625" style="207" customWidth="1"/>
    <col min="4" max="4" width="12" style="207" customWidth="1"/>
    <col min="5" max="5" width="4.09765625" style="207" customWidth="1"/>
    <col min="6" max="6" width="14.69921875" style="207" customWidth="1"/>
    <col min="7" max="7" width="21.19921875" style="207" customWidth="1"/>
    <col min="8" max="8" width="12" style="207" customWidth="1"/>
    <col min="9" max="16384" width="3.19921875" style="207"/>
  </cols>
  <sheetData>
    <row r="1" spans="1:8" ht="17.100000000000001" customHeight="1">
      <c r="A1" s="209" t="s">
        <v>30</v>
      </c>
    </row>
    <row r="2" spans="1:8" ht="29.4" customHeight="1">
      <c r="A2" s="409" t="s">
        <v>31</v>
      </c>
      <c r="B2" s="409"/>
      <c r="C2" s="409"/>
      <c r="D2" s="409"/>
      <c r="E2" s="409"/>
      <c r="F2" s="409"/>
      <c r="G2" s="409"/>
      <c r="H2" s="409"/>
    </row>
    <row r="3" spans="1:8" ht="12" customHeight="1">
      <c r="A3" s="216" t="s">
        <v>20</v>
      </c>
      <c r="B3" s="412"/>
      <c r="C3" s="412"/>
      <c r="D3" s="412"/>
      <c r="E3" s="412"/>
      <c r="F3" s="412"/>
      <c r="G3" s="412"/>
      <c r="H3" s="412"/>
    </row>
    <row r="4" spans="1:8" ht="33.6" customHeight="1">
      <c r="A4" s="362" t="s">
        <v>32</v>
      </c>
      <c r="B4" s="413" t="str">
        <f>IF(交付要望書!$D$5=0,"",交付要望書!$D$5)</f>
        <v/>
      </c>
      <c r="C4" s="413"/>
      <c r="D4" s="413"/>
      <c r="E4" s="413"/>
      <c r="F4" s="413"/>
      <c r="G4" s="413"/>
      <c r="H4" s="413"/>
    </row>
    <row r="5" spans="1:8" ht="12" customHeight="1">
      <c r="A5" s="424" t="s">
        <v>5</v>
      </c>
      <c r="B5" s="416" t="str">
        <f>IF(交付要望書!$D$8=0,"",交付要望書!$D$8)</f>
        <v/>
      </c>
      <c r="C5" s="416"/>
      <c r="D5" s="416"/>
      <c r="E5" s="416"/>
      <c r="F5" s="223" t="s">
        <v>20</v>
      </c>
      <c r="G5" s="414"/>
      <c r="H5" s="415"/>
    </row>
    <row r="6" spans="1:8" ht="21" customHeight="1">
      <c r="A6" s="423"/>
      <c r="B6" s="416"/>
      <c r="C6" s="416"/>
      <c r="D6" s="416"/>
      <c r="E6" s="416"/>
      <c r="F6" s="223" t="s">
        <v>33</v>
      </c>
      <c r="G6" s="416" t="str">
        <f>IF(交付要望書!$D$9=0,"",交付要望書!$D$9)</f>
        <v/>
      </c>
      <c r="H6" s="416"/>
    </row>
    <row r="7" spans="1:8" ht="15.6" customHeight="1">
      <c r="A7" s="406" t="s">
        <v>34</v>
      </c>
      <c r="B7" s="427" t="str">
        <f>IF(交付要望書!D6=0,"",交付要望書!D6)</f>
        <v>〒</v>
      </c>
      <c r="C7" s="427"/>
      <c r="D7" s="427"/>
      <c r="E7" s="427"/>
      <c r="F7" s="427"/>
      <c r="G7" s="427"/>
      <c r="H7" s="427"/>
    </row>
    <row r="8" spans="1:8" ht="28.2" customHeight="1">
      <c r="A8" s="408"/>
      <c r="B8" s="426" t="str">
        <f>IF(交付要望書!D7=0,"",交付要望書!D7)</f>
        <v/>
      </c>
      <c r="C8" s="426"/>
      <c r="D8" s="426"/>
      <c r="E8" s="426"/>
      <c r="F8" s="426"/>
      <c r="G8" s="426"/>
      <c r="H8" s="426"/>
    </row>
    <row r="9" spans="1:8" ht="20.399999999999999" customHeight="1">
      <c r="A9" s="361" t="s">
        <v>35</v>
      </c>
      <c r="B9" s="425"/>
      <c r="C9" s="425"/>
      <c r="D9" s="425"/>
      <c r="E9" s="425"/>
      <c r="F9" s="362" t="s">
        <v>36</v>
      </c>
      <c r="G9" s="410"/>
      <c r="H9" s="410"/>
    </row>
    <row r="10" spans="1:8" ht="26.4" customHeight="1">
      <c r="A10" s="424" t="s">
        <v>37</v>
      </c>
      <c r="B10" s="418" t="s">
        <v>38</v>
      </c>
      <c r="C10" s="418"/>
      <c r="D10" s="418" t="s">
        <v>33</v>
      </c>
      <c r="E10" s="418"/>
      <c r="F10" s="419" t="s">
        <v>39</v>
      </c>
      <c r="G10" s="420"/>
      <c r="H10" s="421"/>
    </row>
    <row r="11" spans="1:8" ht="27" customHeight="1">
      <c r="A11" s="422"/>
      <c r="B11" s="410"/>
      <c r="C11" s="410"/>
      <c r="D11" s="411"/>
      <c r="E11" s="411"/>
      <c r="F11" s="410"/>
      <c r="G11" s="410"/>
      <c r="H11" s="410"/>
    </row>
    <row r="12" spans="1:8" ht="27" customHeight="1">
      <c r="A12" s="422"/>
      <c r="B12" s="410"/>
      <c r="C12" s="410"/>
      <c r="D12" s="411"/>
      <c r="E12" s="411"/>
      <c r="F12" s="410"/>
      <c r="G12" s="410"/>
      <c r="H12" s="410"/>
    </row>
    <row r="13" spans="1:8" ht="27" customHeight="1">
      <c r="A13" s="422"/>
      <c r="B13" s="410"/>
      <c r="C13" s="410"/>
      <c r="D13" s="411"/>
      <c r="E13" s="411"/>
      <c r="F13" s="410"/>
      <c r="G13" s="410"/>
      <c r="H13" s="410"/>
    </row>
    <row r="14" spans="1:8" ht="27" customHeight="1">
      <c r="A14" s="422"/>
      <c r="B14" s="410"/>
      <c r="C14" s="410"/>
      <c r="D14" s="411"/>
      <c r="E14" s="411"/>
      <c r="F14" s="410"/>
      <c r="G14" s="410"/>
      <c r="H14" s="410"/>
    </row>
    <row r="15" spans="1:8" ht="27" customHeight="1">
      <c r="A15" s="423"/>
      <c r="B15" s="410"/>
      <c r="C15" s="410"/>
      <c r="D15" s="411"/>
      <c r="E15" s="411"/>
      <c r="F15" s="410"/>
      <c r="G15" s="410"/>
      <c r="H15" s="410"/>
    </row>
    <row r="16" spans="1:8" ht="27" customHeight="1">
      <c r="A16" s="406" t="s">
        <v>40</v>
      </c>
      <c r="B16" s="418" t="s">
        <v>38</v>
      </c>
      <c r="C16" s="418"/>
      <c r="D16" s="418" t="s">
        <v>33</v>
      </c>
      <c r="E16" s="418"/>
      <c r="F16" s="419" t="s">
        <v>39</v>
      </c>
      <c r="G16" s="420"/>
      <c r="H16" s="421"/>
    </row>
    <row r="17" spans="1:8" ht="27" customHeight="1">
      <c r="A17" s="422"/>
      <c r="B17" s="410"/>
      <c r="C17" s="410"/>
      <c r="D17" s="411"/>
      <c r="E17" s="411"/>
      <c r="F17" s="410"/>
      <c r="G17" s="410"/>
      <c r="H17" s="410"/>
    </row>
    <row r="18" spans="1:8" ht="27" customHeight="1">
      <c r="A18" s="422"/>
      <c r="B18" s="410"/>
      <c r="C18" s="410"/>
      <c r="D18" s="411"/>
      <c r="E18" s="411"/>
      <c r="F18" s="410"/>
      <c r="G18" s="410"/>
      <c r="H18" s="410"/>
    </row>
    <row r="19" spans="1:8" ht="27" customHeight="1">
      <c r="A19" s="422"/>
      <c r="B19" s="410"/>
      <c r="C19" s="410"/>
      <c r="D19" s="411"/>
      <c r="E19" s="411"/>
      <c r="F19" s="410"/>
      <c r="G19" s="410"/>
      <c r="H19" s="410"/>
    </row>
    <row r="20" spans="1:8" ht="27" customHeight="1">
      <c r="A20" s="422"/>
      <c r="B20" s="410"/>
      <c r="C20" s="410"/>
      <c r="D20" s="411"/>
      <c r="E20" s="411"/>
      <c r="F20" s="410"/>
      <c r="G20" s="410"/>
      <c r="H20" s="410"/>
    </row>
    <row r="21" spans="1:8" ht="27" customHeight="1">
      <c r="A21" s="423"/>
      <c r="B21" s="410"/>
      <c r="C21" s="410"/>
      <c r="D21" s="411"/>
      <c r="E21" s="411"/>
      <c r="F21" s="410"/>
      <c r="G21" s="410"/>
      <c r="H21" s="410"/>
    </row>
    <row r="22" spans="1:8" ht="27" customHeight="1">
      <c r="A22" s="406" t="s">
        <v>41</v>
      </c>
      <c r="B22" s="418" t="s">
        <v>42</v>
      </c>
      <c r="C22" s="418"/>
      <c r="D22" s="417" t="s">
        <v>43</v>
      </c>
      <c r="E22" s="417"/>
      <c r="F22" s="417"/>
      <c r="G22" s="417"/>
      <c r="H22" s="363" t="s">
        <v>44</v>
      </c>
    </row>
    <row r="23" spans="1:8" ht="27" customHeight="1">
      <c r="A23" s="407"/>
      <c r="B23" s="410"/>
      <c r="C23" s="410"/>
      <c r="D23" s="410"/>
      <c r="E23" s="410"/>
      <c r="F23" s="410"/>
      <c r="G23" s="410"/>
      <c r="H23" s="211"/>
    </row>
    <row r="24" spans="1:8" ht="27" customHeight="1">
      <c r="A24" s="407"/>
      <c r="B24" s="410"/>
      <c r="C24" s="410"/>
      <c r="D24" s="410"/>
      <c r="E24" s="410"/>
      <c r="F24" s="410"/>
      <c r="G24" s="410"/>
      <c r="H24" s="211"/>
    </row>
    <row r="25" spans="1:8" ht="27" customHeight="1">
      <c r="A25" s="407"/>
      <c r="B25" s="410"/>
      <c r="C25" s="410"/>
      <c r="D25" s="410"/>
      <c r="E25" s="410"/>
      <c r="F25" s="410"/>
      <c r="G25" s="410"/>
      <c r="H25" s="211"/>
    </row>
    <row r="26" spans="1:8" ht="27" customHeight="1">
      <c r="A26" s="407"/>
      <c r="B26" s="410"/>
      <c r="C26" s="410"/>
      <c r="D26" s="410"/>
      <c r="E26" s="410"/>
      <c r="F26" s="410"/>
      <c r="G26" s="410"/>
      <c r="H26" s="211"/>
    </row>
    <row r="27" spans="1:8" ht="27" customHeight="1">
      <c r="A27" s="407"/>
      <c r="B27" s="410"/>
      <c r="C27" s="410"/>
      <c r="D27" s="410"/>
      <c r="E27" s="410"/>
      <c r="F27" s="410"/>
      <c r="G27" s="410"/>
      <c r="H27" s="211"/>
    </row>
    <row r="28" spans="1:8" ht="27" customHeight="1">
      <c r="A28" s="407"/>
      <c r="B28" s="410"/>
      <c r="C28" s="410"/>
      <c r="D28" s="410"/>
      <c r="E28" s="410"/>
      <c r="F28" s="410"/>
      <c r="G28" s="410"/>
      <c r="H28" s="211"/>
    </row>
    <row r="29" spans="1:8" ht="27" customHeight="1">
      <c r="A29" s="408"/>
      <c r="B29" s="410"/>
      <c r="C29" s="410"/>
      <c r="D29" s="410"/>
      <c r="E29" s="410"/>
      <c r="F29" s="410"/>
      <c r="G29" s="410"/>
      <c r="H29" s="211"/>
    </row>
    <row r="30" spans="1:8" ht="20.100000000000001" customHeight="1">
      <c r="A30" s="208" t="s">
        <v>45</v>
      </c>
    </row>
  </sheetData>
  <mergeCells count="67">
    <mergeCell ref="A5:A6"/>
    <mergeCell ref="B5:E6"/>
    <mergeCell ref="B9:E9"/>
    <mergeCell ref="A10:A15"/>
    <mergeCell ref="A7:A8"/>
    <mergeCell ref="B10:C10"/>
    <mergeCell ref="D10:E10"/>
    <mergeCell ref="B11:C11"/>
    <mergeCell ref="D11:E11"/>
    <mergeCell ref="B8:H8"/>
    <mergeCell ref="G9:H9"/>
    <mergeCell ref="F10:H10"/>
    <mergeCell ref="F11:H11"/>
    <mergeCell ref="B7:H7"/>
    <mergeCell ref="A16:A21"/>
    <mergeCell ref="B13:C13"/>
    <mergeCell ref="D13:E13"/>
    <mergeCell ref="B22:C22"/>
    <mergeCell ref="B26:C26"/>
    <mergeCell ref="B20:C20"/>
    <mergeCell ref="D20:E20"/>
    <mergeCell ref="B21:C21"/>
    <mergeCell ref="D21:E21"/>
    <mergeCell ref="B18:C18"/>
    <mergeCell ref="D18:E18"/>
    <mergeCell ref="B15:C15"/>
    <mergeCell ref="D15:E15"/>
    <mergeCell ref="B17:C17"/>
    <mergeCell ref="D17:E17"/>
    <mergeCell ref="B16:C16"/>
    <mergeCell ref="B27:C27"/>
    <mergeCell ref="D27:G27"/>
    <mergeCell ref="B28:C28"/>
    <mergeCell ref="D28:G28"/>
    <mergeCell ref="B29:C29"/>
    <mergeCell ref="D29:G29"/>
    <mergeCell ref="D26:G26"/>
    <mergeCell ref="D22:G22"/>
    <mergeCell ref="B23:C23"/>
    <mergeCell ref="D23:G23"/>
    <mergeCell ref="F13:H13"/>
    <mergeCell ref="F14:H14"/>
    <mergeCell ref="F15:H15"/>
    <mergeCell ref="D16:E16"/>
    <mergeCell ref="F16:H16"/>
    <mergeCell ref="B14:C14"/>
    <mergeCell ref="D14:E14"/>
    <mergeCell ref="B24:C24"/>
    <mergeCell ref="D24:G24"/>
    <mergeCell ref="B25:C25"/>
    <mergeCell ref="D25:G25"/>
    <mergeCell ref="A22:A29"/>
    <mergeCell ref="A2:H2"/>
    <mergeCell ref="F17:H17"/>
    <mergeCell ref="F18:H18"/>
    <mergeCell ref="F20:H20"/>
    <mergeCell ref="F21:H21"/>
    <mergeCell ref="B12:C12"/>
    <mergeCell ref="D12:E12"/>
    <mergeCell ref="F12:H12"/>
    <mergeCell ref="B19:C19"/>
    <mergeCell ref="D19:E19"/>
    <mergeCell ref="F19:H19"/>
    <mergeCell ref="B3:H3"/>
    <mergeCell ref="B4:H4"/>
    <mergeCell ref="G5:H5"/>
    <mergeCell ref="G6:H6"/>
  </mergeCells>
  <phoneticPr fontId="8"/>
  <dataValidations count="1">
    <dataValidation type="list" allowBlank="1" showInputMessage="1" showErrorMessage="1" sqref="H23:H29" xr:uid="{FAF96760-8751-47BD-853E-CB4976B92A64}">
      <formula1>"　,○"</formula1>
    </dataValidation>
  </dataValidations>
  <printOptions horizontalCentered="1"/>
  <pageMargins left="0.7" right="0.7" top="0.75" bottom="0.75" header="0.3" footer="0.3"/>
  <pageSetup paperSize="9" scale="84"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0"/>
  <sheetViews>
    <sheetView view="pageBreakPreview" topLeftCell="A17" zoomScaleNormal="100" zoomScaleSheetLayoutView="100" workbookViewId="0">
      <selection activeCell="H26" sqref="H26"/>
    </sheetView>
  </sheetViews>
  <sheetFormatPr defaultColWidth="9" defaultRowHeight="12"/>
  <cols>
    <col min="1" max="1" width="12.5" style="7" customWidth="1"/>
    <col min="2" max="2" width="24.09765625" style="7" customWidth="1"/>
    <col min="3" max="3" width="9" style="7"/>
    <col min="4" max="4" width="17" style="7" customWidth="1"/>
    <col min="5" max="5" width="20" style="7" bestFit="1" customWidth="1"/>
    <col min="6" max="16384" width="9" style="7"/>
  </cols>
  <sheetData>
    <row r="1" spans="1:5" ht="24" customHeight="1">
      <c r="A1" s="435" t="s">
        <v>46</v>
      </c>
      <c r="B1" s="435"/>
      <c r="C1" s="435"/>
      <c r="D1" s="435"/>
      <c r="E1" s="435"/>
    </row>
    <row r="2" spans="1:5" ht="19.8">
      <c r="A2" s="438" t="s">
        <v>47</v>
      </c>
      <c r="B2" s="439"/>
      <c r="C2" s="439"/>
      <c r="D2" s="439"/>
      <c r="E2" s="439"/>
    </row>
    <row r="3" spans="1:5" ht="10.95" customHeight="1">
      <c r="A3" s="364"/>
      <c r="B3" s="365"/>
      <c r="C3" s="365"/>
      <c r="D3" s="365"/>
      <c r="E3" s="365"/>
    </row>
    <row r="4" spans="1:5">
      <c r="A4" s="7" t="s">
        <v>48</v>
      </c>
    </row>
    <row r="5" spans="1:5" ht="13.2">
      <c r="A5" s="278" t="s">
        <v>20</v>
      </c>
      <c r="B5" s="436"/>
      <c r="C5" s="437"/>
      <c r="D5" s="437"/>
      <c r="E5" s="437"/>
    </row>
    <row r="6" spans="1:5" ht="34.950000000000003" customHeight="1">
      <c r="A6" s="279" t="s">
        <v>49</v>
      </c>
      <c r="B6" s="440"/>
      <c r="C6" s="441"/>
      <c r="D6" s="441"/>
      <c r="E6" s="441"/>
    </row>
    <row r="7" spans="1:5" ht="24" customHeight="1">
      <c r="A7" s="279" t="s">
        <v>50</v>
      </c>
      <c r="B7" s="428"/>
      <c r="C7" s="429"/>
      <c r="D7" s="429"/>
      <c r="E7" s="429"/>
    </row>
    <row r="8" spans="1:5" ht="24" customHeight="1">
      <c r="A8" s="279" t="s">
        <v>51</v>
      </c>
      <c r="B8" s="428"/>
      <c r="C8" s="429"/>
      <c r="D8" s="429"/>
      <c r="E8" s="429"/>
    </row>
    <row r="9" spans="1:5" ht="24" customHeight="1">
      <c r="A9" s="279" t="s">
        <v>52</v>
      </c>
      <c r="B9" s="428"/>
      <c r="C9" s="429"/>
      <c r="D9" s="429"/>
      <c r="E9" s="429"/>
    </row>
    <row r="10" spans="1:5" ht="24" customHeight="1">
      <c r="A10" s="279" t="s">
        <v>53</v>
      </c>
      <c r="B10" s="428"/>
      <c r="C10" s="429"/>
      <c r="D10" s="429"/>
      <c r="E10" s="429"/>
    </row>
    <row r="11" spans="1:5">
      <c r="A11" s="280"/>
      <c r="B11" s="280"/>
      <c r="C11" s="280"/>
      <c r="D11" s="280"/>
      <c r="E11" s="280"/>
    </row>
    <row r="12" spans="1:5">
      <c r="A12" s="280" t="s">
        <v>54</v>
      </c>
      <c r="B12" s="280"/>
      <c r="C12" s="280"/>
      <c r="D12" s="280"/>
      <c r="E12" s="281" t="s">
        <v>55</v>
      </c>
    </row>
    <row r="13" spans="1:5" ht="24" customHeight="1">
      <c r="A13" s="430" t="s">
        <v>56</v>
      </c>
      <c r="B13" s="432"/>
      <c r="C13" s="279" t="s">
        <v>57</v>
      </c>
      <c r="D13" s="282"/>
      <c r="E13" s="428"/>
    </row>
    <row r="14" spans="1:5" ht="24" customHeight="1">
      <c r="A14" s="431"/>
      <c r="B14" s="433"/>
      <c r="C14" s="279" t="s">
        <v>58</v>
      </c>
      <c r="D14" s="282"/>
      <c r="E14" s="429"/>
    </row>
    <row r="15" spans="1:5" ht="24" customHeight="1">
      <c r="A15" s="431"/>
      <c r="B15" s="434"/>
      <c r="C15" s="279" t="s">
        <v>59</v>
      </c>
      <c r="D15" s="282"/>
      <c r="E15" s="429"/>
    </row>
    <row r="16" spans="1:5" ht="24" customHeight="1">
      <c r="A16" s="430" t="s">
        <v>56</v>
      </c>
      <c r="B16" s="432"/>
      <c r="C16" s="279" t="s">
        <v>57</v>
      </c>
      <c r="D16" s="282"/>
      <c r="E16" s="428"/>
    </row>
    <row r="17" spans="1:5" ht="24" customHeight="1">
      <c r="A17" s="431"/>
      <c r="B17" s="433"/>
      <c r="C17" s="279" t="s">
        <v>58</v>
      </c>
      <c r="D17" s="282"/>
      <c r="E17" s="429"/>
    </row>
    <row r="18" spans="1:5" ht="24" customHeight="1">
      <c r="A18" s="431"/>
      <c r="B18" s="434"/>
      <c r="C18" s="279" t="s">
        <v>59</v>
      </c>
      <c r="D18" s="282"/>
      <c r="E18" s="429"/>
    </row>
    <row r="19" spans="1:5" ht="24" customHeight="1">
      <c r="A19" s="430" t="s">
        <v>56</v>
      </c>
      <c r="B19" s="432"/>
      <c r="C19" s="279" t="s">
        <v>57</v>
      </c>
      <c r="D19" s="282"/>
      <c r="E19" s="428"/>
    </row>
    <row r="20" spans="1:5" ht="24" customHeight="1">
      <c r="A20" s="431"/>
      <c r="B20" s="433"/>
      <c r="C20" s="279" t="s">
        <v>58</v>
      </c>
      <c r="D20" s="282"/>
      <c r="E20" s="429"/>
    </row>
    <row r="21" spans="1:5" ht="24" customHeight="1">
      <c r="A21" s="431"/>
      <c r="B21" s="434"/>
      <c r="C21" s="279" t="s">
        <v>59</v>
      </c>
      <c r="D21" s="282"/>
      <c r="E21" s="429"/>
    </row>
    <row r="22" spans="1:5" ht="24" customHeight="1">
      <c r="A22" s="430" t="s">
        <v>56</v>
      </c>
      <c r="B22" s="432"/>
      <c r="C22" s="279" t="s">
        <v>57</v>
      </c>
      <c r="D22" s="282"/>
      <c r="E22" s="428"/>
    </row>
    <row r="23" spans="1:5" ht="24" customHeight="1">
      <c r="A23" s="431"/>
      <c r="B23" s="433"/>
      <c r="C23" s="279" t="s">
        <v>58</v>
      </c>
      <c r="D23" s="282"/>
      <c r="E23" s="429"/>
    </row>
    <row r="24" spans="1:5" ht="24" customHeight="1">
      <c r="A24" s="431"/>
      <c r="B24" s="434"/>
      <c r="C24" s="279" t="s">
        <v>59</v>
      </c>
      <c r="D24" s="282"/>
      <c r="E24" s="429"/>
    </row>
    <row r="25" spans="1:5" ht="24" customHeight="1">
      <c r="A25" s="430" t="s">
        <v>56</v>
      </c>
      <c r="B25" s="432"/>
      <c r="C25" s="279" t="s">
        <v>57</v>
      </c>
      <c r="D25" s="282"/>
      <c r="E25" s="428"/>
    </row>
    <row r="26" spans="1:5" ht="24" customHeight="1">
      <c r="A26" s="431"/>
      <c r="B26" s="433"/>
      <c r="C26" s="279" t="s">
        <v>58</v>
      </c>
      <c r="D26" s="282"/>
      <c r="E26" s="429"/>
    </row>
    <row r="27" spans="1:5" ht="24" customHeight="1">
      <c r="A27" s="431"/>
      <c r="B27" s="434"/>
      <c r="C27" s="279" t="s">
        <v>59</v>
      </c>
      <c r="D27" s="282"/>
      <c r="E27" s="429"/>
    </row>
    <row r="28" spans="1:5" ht="24" customHeight="1">
      <c r="A28" s="430" t="s">
        <v>56</v>
      </c>
      <c r="B28" s="428"/>
      <c r="C28" s="279" t="s">
        <v>57</v>
      </c>
      <c r="D28" s="282"/>
      <c r="E28" s="428"/>
    </row>
    <row r="29" spans="1:5" ht="24" customHeight="1">
      <c r="A29" s="431"/>
      <c r="B29" s="429"/>
      <c r="C29" s="279" t="s">
        <v>58</v>
      </c>
      <c r="D29" s="282"/>
      <c r="E29" s="429"/>
    </row>
    <row r="30" spans="1:5" ht="24" customHeight="1">
      <c r="A30" s="431"/>
      <c r="B30" s="429"/>
      <c r="C30" s="279" t="s">
        <v>59</v>
      </c>
      <c r="D30" s="282"/>
      <c r="E30" s="429"/>
    </row>
  </sheetData>
  <mergeCells count="26">
    <mergeCell ref="A28:A30"/>
    <mergeCell ref="B28:B30"/>
    <mergeCell ref="E28:E30"/>
    <mergeCell ref="B6:E6"/>
    <mergeCell ref="B7:E7"/>
    <mergeCell ref="B8:E8"/>
    <mergeCell ref="B9:E9"/>
    <mergeCell ref="B10:E10"/>
    <mergeCell ref="A22:A24"/>
    <mergeCell ref="B22:B24"/>
    <mergeCell ref="E22:E24"/>
    <mergeCell ref="A25:A27"/>
    <mergeCell ref="B25:B27"/>
    <mergeCell ref="E25:E27"/>
    <mergeCell ref="A16:A18"/>
    <mergeCell ref="B16:B18"/>
    <mergeCell ref="E16:E18"/>
    <mergeCell ref="A19:A21"/>
    <mergeCell ref="B19:B21"/>
    <mergeCell ref="E19:E21"/>
    <mergeCell ref="A1:E1"/>
    <mergeCell ref="B5:E5"/>
    <mergeCell ref="A13:A15"/>
    <mergeCell ref="B13:B15"/>
    <mergeCell ref="E13:E15"/>
    <mergeCell ref="A2:E2"/>
  </mergeCells>
  <phoneticPr fontId="8"/>
  <printOptions horizontalCentered="1"/>
  <pageMargins left="0.7" right="0.7" top="0.75" bottom="0.75" header="0.3" footer="0.3"/>
  <pageSetup paperSize="9" scale="96"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847AA4EC-3C31-412B-B33A-3D464453E9D1}">
          <x14:formula1>
            <xm:f>リスト!$A$10:$A$11</xm:f>
          </x14:formula1>
          <xm:sqref>D13 D16 D28 D19 D22 D25</xm:sqref>
        </x14:dataValidation>
        <x14:dataValidation type="list" allowBlank="1" showInputMessage="1" showErrorMessage="1" xr:uid="{3108520F-5F9C-4CE5-A1D5-C29F96FAE4F5}">
          <x14:formula1>
            <xm:f>リスト!$A$14:$A$21</xm:f>
          </x14:formula1>
          <xm:sqref>D14 D17 D20 D23 D26 D29 B8:E8</xm:sqref>
        </x14:dataValidation>
        <x14:dataValidation type="list" allowBlank="1" showInputMessage="1" showErrorMessage="1" xr:uid="{A71C13E7-EA84-441A-9125-32376DCFAB1D}">
          <x14:formula1>
            <xm:f>リスト!$A$2:$A$7</xm:f>
          </x14:formula1>
          <xm:sqref>B7:E7</xm:sqref>
        </x14:dataValidation>
        <x14:dataValidation type="list" allowBlank="1" showInputMessage="1" showErrorMessage="1" xr:uid="{A2045D91-C78A-4EA5-BFD1-A8C0709CC7EB}">
          <x14:formula1>
            <xm:f>リスト!$A$29:$A$30</xm:f>
          </x14:formula1>
          <xm:sqref>B10:E10</xm:sqref>
        </x14:dataValidation>
        <x14:dataValidation type="list" allowBlank="1" showInputMessage="1" showErrorMessage="1" xr:uid="{1F4325CA-70CB-47E6-8D8E-F740B64CFE92}">
          <x14:formula1>
            <xm:f>リスト!$A$24:$A$26</xm:f>
          </x14:formula1>
          <xm:sqref>D15 B9:E9 D30 D27 D24 D21 D18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B195B-CA92-4054-B575-B3058B07D508}">
  <sheetPr>
    <tabColor theme="5" tint="0.39997558519241921"/>
  </sheetPr>
  <dimension ref="A1:K36"/>
  <sheetViews>
    <sheetView view="pageBreakPreview" zoomScaleNormal="100" zoomScaleSheetLayoutView="100" workbookViewId="0">
      <selection activeCell="C6" sqref="C6"/>
    </sheetView>
  </sheetViews>
  <sheetFormatPr defaultColWidth="8.09765625" defaultRowHeight="18"/>
  <cols>
    <col min="1" max="1" width="5.3984375" style="122" customWidth="1"/>
    <col min="2" max="2" width="7.8984375" style="122" customWidth="1"/>
    <col min="3" max="3" width="4.19921875" style="122" customWidth="1"/>
    <col min="4" max="5" width="8" style="122" customWidth="1"/>
    <col min="6" max="10" width="11.5" style="122" customWidth="1"/>
    <col min="11" max="11" width="7.69921875" style="122" customWidth="1"/>
    <col min="12" max="32" width="2.3984375" style="122" customWidth="1"/>
    <col min="33" max="256" width="8.09765625" style="122"/>
    <col min="257" max="258" width="5.3984375" style="122" customWidth="1"/>
    <col min="259" max="259" width="4.19921875" style="122" customWidth="1"/>
    <col min="260" max="261" width="8" style="122" customWidth="1"/>
    <col min="262" max="266" width="11.5" style="122" customWidth="1"/>
    <col min="267" max="267" width="7.69921875" style="122" customWidth="1"/>
    <col min="268" max="288" width="2.3984375" style="122" customWidth="1"/>
    <col min="289" max="512" width="8.09765625" style="122"/>
    <col min="513" max="514" width="5.3984375" style="122" customWidth="1"/>
    <col min="515" max="515" width="4.19921875" style="122" customWidth="1"/>
    <col min="516" max="517" width="8" style="122" customWidth="1"/>
    <col min="518" max="522" width="11.5" style="122" customWidth="1"/>
    <col min="523" max="523" width="7.69921875" style="122" customWidth="1"/>
    <col min="524" max="544" width="2.3984375" style="122" customWidth="1"/>
    <col min="545" max="768" width="8.09765625" style="122"/>
    <col min="769" max="770" width="5.3984375" style="122" customWidth="1"/>
    <col min="771" max="771" width="4.19921875" style="122" customWidth="1"/>
    <col min="772" max="773" width="8" style="122" customWidth="1"/>
    <col min="774" max="778" width="11.5" style="122" customWidth="1"/>
    <col min="779" max="779" width="7.69921875" style="122" customWidth="1"/>
    <col min="780" max="800" width="2.3984375" style="122" customWidth="1"/>
    <col min="801" max="1024" width="8.09765625" style="122"/>
    <col min="1025" max="1026" width="5.3984375" style="122" customWidth="1"/>
    <col min="1027" max="1027" width="4.19921875" style="122" customWidth="1"/>
    <col min="1028" max="1029" width="8" style="122" customWidth="1"/>
    <col min="1030" max="1034" width="11.5" style="122" customWidth="1"/>
    <col min="1035" max="1035" width="7.69921875" style="122" customWidth="1"/>
    <col min="1036" max="1056" width="2.3984375" style="122" customWidth="1"/>
    <col min="1057" max="1280" width="8.09765625" style="122"/>
    <col min="1281" max="1282" width="5.3984375" style="122" customWidth="1"/>
    <col min="1283" max="1283" width="4.19921875" style="122" customWidth="1"/>
    <col min="1284" max="1285" width="8" style="122" customWidth="1"/>
    <col min="1286" max="1290" width="11.5" style="122" customWidth="1"/>
    <col min="1291" max="1291" width="7.69921875" style="122" customWidth="1"/>
    <col min="1292" max="1312" width="2.3984375" style="122" customWidth="1"/>
    <col min="1313" max="1536" width="8.09765625" style="122"/>
    <col min="1537" max="1538" width="5.3984375" style="122" customWidth="1"/>
    <col min="1539" max="1539" width="4.19921875" style="122" customWidth="1"/>
    <col min="1540" max="1541" width="8" style="122" customWidth="1"/>
    <col min="1542" max="1546" width="11.5" style="122" customWidth="1"/>
    <col min="1547" max="1547" width="7.69921875" style="122" customWidth="1"/>
    <col min="1548" max="1568" width="2.3984375" style="122" customWidth="1"/>
    <col min="1569" max="1792" width="8.09765625" style="122"/>
    <col min="1793" max="1794" width="5.3984375" style="122" customWidth="1"/>
    <col min="1795" max="1795" width="4.19921875" style="122" customWidth="1"/>
    <col min="1796" max="1797" width="8" style="122" customWidth="1"/>
    <col min="1798" max="1802" width="11.5" style="122" customWidth="1"/>
    <col min="1803" max="1803" width="7.69921875" style="122" customWidth="1"/>
    <col min="1804" max="1824" width="2.3984375" style="122" customWidth="1"/>
    <col min="1825" max="2048" width="8.09765625" style="122"/>
    <col min="2049" max="2050" width="5.3984375" style="122" customWidth="1"/>
    <col min="2051" max="2051" width="4.19921875" style="122" customWidth="1"/>
    <col min="2052" max="2053" width="8" style="122" customWidth="1"/>
    <col min="2054" max="2058" width="11.5" style="122" customWidth="1"/>
    <col min="2059" max="2059" width="7.69921875" style="122" customWidth="1"/>
    <col min="2060" max="2080" width="2.3984375" style="122" customWidth="1"/>
    <col min="2081" max="2304" width="8.09765625" style="122"/>
    <col min="2305" max="2306" width="5.3984375" style="122" customWidth="1"/>
    <col min="2307" max="2307" width="4.19921875" style="122" customWidth="1"/>
    <col min="2308" max="2309" width="8" style="122" customWidth="1"/>
    <col min="2310" max="2314" width="11.5" style="122" customWidth="1"/>
    <col min="2315" max="2315" width="7.69921875" style="122" customWidth="1"/>
    <col min="2316" max="2336" width="2.3984375" style="122" customWidth="1"/>
    <col min="2337" max="2560" width="8.09765625" style="122"/>
    <col min="2561" max="2562" width="5.3984375" style="122" customWidth="1"/>
    <col min="2563" max="2563" width="4.19921875" style="122" customWidth="1"/>
    <col min="2564" max="2565" width="8" style="122" customWidth="1"/>
    <col min="2566" max="2570" width="11.5" style="122" customWidth="1"/>
    <col min="2571" max="2571" width="7.69921875" style="122" customWidth="1"/>
    <col min="2572" max="2592" width="2.3984375" style="122" customWidth="1"/>
    <col min="2593" max="2816" width="8.09765625" style="122"/>
    <col min="2817" max="2818" width="5.3984375" style="122" customWidth="1"/>
    <col min="2819" max="2819" width="4.19921875" style="122" customWidth="1"/>
    <col min="2820" max="2821" width="8" style="122" customWidth="1"/>
    <col min="2822" max="2826" width="11.5" style="122" customWidth="1"/>
    <col min="2827" max="2827" width="7.69921875" style="122" customWidth="1"/>
    <col min="2828" max="2848" width="2.3984375" style="122" customWidth="1"/>
    <col min="2849" max="3072" width="8.09765625" style="122"/>
    <col min="3073" max="3074" width="5.3984375" style="122" customWidth="1"/>
    <col min="3075" max="3075" width="4.19921875" style="122" customWidth="1"/>
    <col min="3076" max="3077" width="8" style="122" customWidth="1"/>
    <col min="3078" max="3082" width="11.5" style="122" customWidth="1"/>
    <col min="3083" max="3083" width="7.69921875" style="122" customWidth="1"/>
    <col min="3084" max="3104" width="2.3984375" style="122" customWidth="1"/>
    <col min="3105" max="3328" width="8.09765625" style="122"/>
    <col min="3329" max="3330" width="5.3984375" style="122" customWidth="1"/>
    <col min="3331" max="3331" width="4.19921875" style="122" customWidth="1"/>
    <col min="3332" max="3333" width="8" style="122" customWidth="1"/>
    <col min="3334" max="3338" width="11.5" style="122" customWidth="1"/>
    <col min="3339" max="3339" width="7.69921875" style="122" customWidth="1"/>
    <col min="3340" max="3360" width="2.3984375" style="122" customWidth="1"/>
    <col min="3361" max="3584" width="8.09765625" style="122"/>
    <col min="3585" max="3586" width="5.3984375" style="122" customWidth="1"/>
    <col min="3587" max="3587" width="4.19921875" style="122" customWidth="1"/>
    <col min="3588" max="3589" width="8" style="122" customWidth="1"/>
    <col min="3590" max="3594" width="11.5" style="122" customWidth="1"/>
    <col min="3595" max="3595" width="7.69921875" style="122" customWidth="1"/>
    <col min="3596" max="3616" width="2.3984375" style="122" customWidth="1"/>
    <col min="3617" max="3840" width="8.09765625" style="122"/>
    <col min="3841" max="3842" width="5.3984375" style="122" customWidth="1"/>
    <col min="3843" max="3843" width="4.19921875" style="122" customWidth="1"/>
    <col min="3844" max="3845" width="8" style="122" customWidth="1"/>
    <col min="3846" max="3850" width="11.5" style="122" customWidth="1"/>
    <col min="3851" max="3851" width="7.69921875" style="122" customWidth="1"/>
    <col min="3852" max="3872" width="2.3984375" style="122" customWidth="1"/>
    <col min="3873" max="4096" width="8.09765625" style="122"/>
    <col min="4097" max="4098" width="5.3984375" style="122" customWidth="1"/>
    <col min="4099" max="4099" width="4.19921875" style="122" customWidth="1"/>
    <col min="4100" max="4101" width="8" style="122" customWidth="1"/>
    <col min="4102" max="4106" width="11.5" style="122" customWidth="1"/>
    <col min="4107" max="4107" width="7.69921875" style="122" customWidth="1"/>
    <col min="4108" max="4128" width="2.3984375" style="122" customWidth="1"/>
    <col min="4129" max="4352" width="8.09765625" style="122"/>
    <col min="4353" max="4354" width="5.3984375" style="122" customWidth="1"/>
    <col min="4355" max="4355" width="4.19921875" style="122" customWidth="1"/>
    <col min="4356" max="4357" width="8" style="122" customWidth="1"/>
    <col min="4358" max="4362" width="11.5" style="122" customWidth="1"/>
    <col min="4363" max="4363" width="7.69921875" style="122" customWidth="1"/>
    <col min="4364" max="4384" width="2.3984375" style="122" customWidth="1"/>
    <col min="4385" max="4608" width="8.09765625" style="122"/>
    <col min="4609" max="4610" width="5.3984375" style="122" customWidth="1"/>
    <col min="4611" max="4611" width="4.19921875" style="122" customWidth="1"/>
    <col min="4612" max="4613" width="8" style="122" customWidth="1"/>
    <col min="4614" max="4618" width="11.5" style="122" customWidth="1"/>
    <col min="4619" max="4619" width="7.69921875" style="122" customWidth="1"/>
    <col min="4620" max="4640" width="2.3984375" style="122" customWidth="1"/>
    <col min="4641" max="4864" width="8.09765625" style="122"/>
    <col min="4865" max="4866" width="5.3984375" style="122" customWidth="1"/>
    <col min="4867" max="4867" width="4.19921875" style="122" customWidth="1"/>
    <col min="4868" max="4869" width="8" style="122" customWidth="1"/>
    <col min="4870" max="4874" width="11.5" style="122" customWidth="1"/>
    <col min="4875" max="4875" width="7.69921875" style="122" customWidth="1"/>
    <col min="4876" max="4896" width="2.3984375" style="122" customWidth="1"/>
    <col min="4897" max="5120" width="8.09765625" style="122"/>
    <col min="5121" max="5122" width="5.3984375" style="122" customWidth="1"/>
    <col min="5123" max="5123" width="4.19921875" style="122" customWidth="1"/>
    <col min="5124" max="5125" width="8" style="122" customWidth="1"/>
    <col min="5126" max="5130" width="11.5" style="122" customWidth="1"/>
    <col min="5131" max="5131" width="7.69921875" style="122" customWidth="1"/>
    <col min="5132" max="5152" width="2.3984375" style="122" customWidth="1"/>
    <col min="5153" max="5376" width="8.09765625" style="122"/>
    <col min="5377" max="5378" width="5.3984375" style="122" customWidth="1"/>
    <col min="5379" max="5379" width="4.19921875" style="122" customWidth="1"/>
    <col min="5380" max="5381" width="8" style="122" customWidth="1"/>
    <col min="5382" max="5386" width="11.5" style="122" customWidth="1"/>
    <col min="5387" max="5387" width="7.69921875" style="122" customWidth="1"/>
    <col min="5388" max="5408" width="2.3984375" style="122" customWidth="1"/>
    <col min="5409" max="5632" width="8.09765625" style="122"/>
    <col min="5633" max="5634" width="5.3984375" style="122" customWidth="1"/>
    <col min="5635" max="5635" width="4.19921875" style="122" customWidth="1"/>
    <col min="5636" max="5637" width="8" style="122" customWidth="1"/>
    <col min="5638" max="5642" width="11.5" style="122" customWidth="1"/>
    <col min="5643" max="5643" width="7.69921875" style="122" customWidth="1"/>
    <col min="5644" max="5664" width="2.3984375" style="122" customWidth="1"/>
    <col min="5665" max="5888" width="8.09765625" style="122"/>
    <col min="5889" max="5890" width="5.3984375" style="122" customWidth="1"/>
    <col min="5891" max="5891" width="4.19921875" style="122" customWidth="1"/>
    <col min="5892" max="5893" width="8" style="122" customWidth="1"/>
    <col min="5894" max="5898" width="11.5" style="122" customWidth="1"/>
    <col min="5899" max="5899" width="7.69921875" style="122" customWidth="1"/>
    <col min="5900" max="5920" width="2.3984375" style="122" customWidth="1"/>
    <col min="5921" max="6144" width="8.09765625" style="122"/>
    <col min="6145" max="6146" width="5.3984375" style="122" customWidth="1"/>
    <col min="6147" max="6147" width="4.19921875" style="122" customWidth="1"/>
    <col min="6148" max="6149" width="8" style="122" customWidth="1"/>
    <col min="6150" max="6154" width="11.5" style="122" customWidth="1"/>
    <col min="6155" max="6155" width="7.69921875" style="122" customWidth="1"/>
    <col min="6156" max="6176" width="2.3984375" style="122" customWidth="1"/>
    <col min="6177" max="6400" width="8.09765625" style="122"/>
    <col min="6401" max="6402" width="5.3984375" style="122" customWidth="1"/>
    <col min="6403" max="6403" width="4.19921875" style="122" customWidth="1"/>
    <col min="6404" max="6405" width="8" style="122" customWidth="1"/>
    <col min="6406" max="6410" width="11.5" style="122" customWidth="1"/>
    <col min="6411" max="6411" width="7.69921875" style="122" customWidth="1"/>
    <col min="6412" max="6432" width="2.3984375" style="122" customWidth="1"/>
    <col min="6433" max="6656" width="8.09765625" style="122"/>
    <col min="6657" max="6658" width="5.3984375" style="122" customWidth="1"/>
    <col min="6659" max="6659" width="4.19921875" style="122" customWidth="1"/>
    <col min="6660" max="6661" width="8" style="122" customWidth="1"/>
    <col min="6662" max="6666" width="11.5" style="122" customWidth="1"/>
    <col min="6667" max="6667" width="7.69921875" style="122" customWidth="1"/>
    <col min="6668" max="6688" width="2.3984375" style="122" customWidth="1"/>
    <col min="6689" max="6912" width="8.09765625" style="122"/>
    <col min="6913" max="6914" width="5.3984375" style="122" customWidth="1"/>
    <col min="6915" max="6915" width="4.19921875" style="122" customWidth="1"/>
    <col min="6916" max="6917" width="8" style="122" customWidth="1"/>
    <col min="6918" max="6922" width="11.5" style="122" customWidth="1"/>
    <col min="6923" max="6923" width="7.69921875" style="122" customWidth="1"/>
    <col min="6924" max="6944" width="2.3984375" style="122" customWidth="1"/>
    <col min="6945" max="7168" width="8.09765625" style="122"/>
    <col min="7169" max="7170" width="5.3984375" style="122" customWidth="1"/>
    <col min="7171" max="7171" width="4.19921875" style="122" customWidth="1"/>
    <col min="7172" max="7173" width="8" style="122" customWidth="1"/>
    <col min="7174" max="7178" width="11.5" style="122" customWidth="1"/>
    <col min="7179" max="7179" width="7.69921875" style="122" customWidth="1"/>
    <col min="7180" max="7200" width="2.3984375" style="122" customWidth="1"/>
    <col min="7201" max="7424" width="8.09765625" style="122"/>
    <col min="7425" max="7426" width="5.3984375" style="122" customWidth="1"/>
    <col min="7427" max="7427" width="4.19921875" style="122" customWidth="1"/>
    <col min="7428" max="7429" width="8" style="122" customWidth="1"/>
    <col min="7430" max="7434" width="11.5" style="122" customWidth="1"/>
    <col min="7435" max="7435" width="7.69921875" style="122" customWidth="1"/>
    <col min="7436" max="7456" width="2.3984375" style="122" customWidth="1"/>
    <col min="7457" max="7680" width="8.09765625" style="122"/>
    <col min="7681" max="7682" width="5.3984375" style="122" customWidth="1"/>
    <col min="7683" max="7683" width="4.19921875" style="122" customWidth="1"/>
    <col min="7684" max="7685" width="8" style="122" customWidth="1"/>
    <col min="7686" max="7690" width="11.5" style="122" customWidth="1"/>
    <col min="7691" max="7691" width="7.69921875" style="122" customWidth="1"/>
    <col min="7692" max="7712" width="2.3984375" style="122" customWidth="1"/>
    <col min="7713" max="7936" width="8.09765625" style="122"/>
    <col min="7937" max="7938" width="5.3984375" style="122" customWidth="1"/>
    <col min="7939" max="7939" width="4.19921875" style="122" customWidth="1"/>
    <col min="7940" max="7941" width="8" style="122" customWidth="1"/>
    <col min="7942" max="7946" width="11.5" style="122" customWidth="1"/>
    <col min="7947" max="7947" width="7.69921875" style="122" customWidth="1"/>
    <col min="7948" max="7968" width="2.3984375" style="122" customWidth="1"/>
    <col min="7969" max="8192" width="8.09765625" style="122"/>
    <col min="8193" max="8194" width="5.3984375" style="122" customWidth="1"/>
    <col min="8195" max="8195" width="4.19921875" style="122" customWidth="1"/>
    <col min="8196" max="8197" width="8" style="122" customWidth="1"/>
    <col min="8198" max="8202" width="11.5" style="122" customWidth="1"/>
    <col min="8203" max="8203" width="7.69921875" style="122" customWidth="1"/>
    <col min="8204" max="8224" width="2.3984375" style="122" customWidth="1"/>
    <col min="8225" max="8448" width="8.09765625" style="122"/>
    <col min="8449" max="8450" width="5.3984375" style="122" customWidth="1"/>
    <col min="8451" max="8451" width="4.19921875" style="122" customWidth="1"/>
    <col min="8452" max="8453" width="8" style="122" customWidth="1"/>
    <col min="8454" max="8458" width="11.5" style="122" customWidth="1"/>
    <col min="8459" max="8459" width="7.69921875" style="122" customWidth="1"/>
    <col min="8460" max="8480" width="2.3984375" style="122" customWidth="1"/>
    <col min="8481" max="8704" width="8.09765625" style="122"/>
    <col min="8705" max="8706" width="5.3984375" style="122" customWidth="1"/>
    <col min="8707" max="8707" width="4.19921875" style="122" customWidth="1"/>
    <col min="8708" max="8709" width="8" style="122" customWidth="1"/>
    <col min="8710" max="8714" width="11.5" style="122" customWidth="1"/>
    <col min="8715" max="8715" width="7.69921875" style="122" customWidth="1"/>
    <col min="8716" max="8736" width="2.3984375" style="122" customWidth="1"/>
    <col min="8737" max="8960" width="8.09765625" style="122"/>
    <col min="8961" max="8962" width="5.3984375" style="122" customWidth="1"/>
    <col min="8963" max="8963" width="4.19921875" style="122" customWidth="1"/>
    <col min="8964" max="8965" width="8" style="122" customWidth="1"/>
    <col min="8966" max="8970" width="11.5" style="122" customWidth="1"/>
    <col min="8971" max="8971" width="7.69921875" style="122" customWidth="1"/>
    <col min="8972" max="8992" width="2.3984375" style="122" customWidth="1"/>
    <col min="8993" max="9216" width="8.09765625" style="122"/>
    <col min="9217" max="9218" width="5.3984375" style="122" customWidth="1"/>
    <col min="9219" max="9219" width="4.19921875" style="122" customWidth="1"/>
    <col min="9220" max="9221" width="8" style="122" customWidth="1"/>
    <col min="9222" max="9226" width="11.5" style="122" customWidth="1"/>
    <col min="9227" max="9227" width="7.69921875" style="122" customWidth="1"/>
    <col min="9228" max="9248" width="2.3984375" style="122" customWidth="1"/>
    <col min="9249" max="9472" width="8.09765625" style="122"/>
    <col min="9473" max="9474" width="5.3984375" style="122" customWidth="1"/>
    <col min="9475" max="9475" width="4.19921875" style="122" customWidth="1"/>
    <col min="9476" max="9477" width="8" style="122" customWidth="1"/>
    <col min="9478" max="9482" width="11.5" style="122" customWidth="1"/>
    <col min="9483" max="9483" width="7.69921875" style="122" customWidth="1"/>
    <col min="9484" max="9504" width="2.3984375" style="122" customWidth="1"/>
    <col min="9505" max="9728" width="8.09765625" style="122"/>
    <col min="9729" max="9730" width="5.3984375" style="122" customWidth="1"/>
    <col min="9731" max="9731" width="4.19921875" style="122" customWidth="1"/>
    <col min="9732" max="9733" width="8" style="122" customWidth="1"/>
    <col min="9734" max="9738" width="11.5" style="122" customWidth="1"/>
    <col min="9739" max="9739" width="7.69921875" style="122" customWidth="1"/>
    <col min="9740" max="9760" width="2.3984375" style="122" customWidth="1"/>
    <col min="9761" max="9984" width="8.09765625" style="122"/>
    <col min="9985" max="9986" width="5.3984375" style="122" customWidth="1"/>
    <col min="9987" max="9987" width="4.19921875" style="122" customWidth="1"/>
    <col min="9988" max="9989" width="8" style="122" customWidth="1"/>
    <col min="9990" max="9994" width="11.5" style="122" customWidth="1"/>
    <col min="9995" max="9995" width="7.69921875" style="122" customWidth="1"/>
    <col min="9996" max="10016" width="2.3984375" style="122" customWidth="1"/>
    <col min="10017" max="10240" width="8.09765625" style="122"/>
    <col min="10241" max="10242" width="5.3984375" style="122" customWidth="1"/>
    <col min="10243" max="10243" width="4.19921875" style="122" customWidth="1"/>
    <col min="10244" max="10245" width="8" style="122" customWidth="1"/>
    <col min="10246" max="10250" width="11.5" style="122" customWidth="1"/>
    <col min="10251" max="10251" width="7.69921875" style="122" customWidth="1"/>
    <col min="10252" max="10272" width="2.3984375" style="122" customWidth="1"/>
    <col min="10273" max="10496" width="8.09765625" style="122"/>
    <col min="10497" max="10498" width="5.3984375" style="122" customWidth="1"/>
    <col min="10499" max="10499" width="4.19921875" style="122" customWidth="1"/>
    <col min="10500" max="10501" width="8" style="122" customWidth="1"/>
    <col min="10502" max="10506" width="11.5" style="122" customWidth="1"/>
    <col min="10507" max="10507" width="7.69921875" style="122" customWidth="1"/>
    <col min="10508" max="10528" width="2.3984375" style="122" customWidth="1"/>
    <col min="10529" max="10752" width="8.09765625" style="122"/>
    <col min="10753" max="10754" width="5.3984375" style="122" customWidth="1"/>
    <col min="10755" max="10755" width="4.19921875" style="122" customWidth="1"/>
    <col min="10756" max="10757" width="8" style="122" customWidth="1"/>
    <col min="10758" max="10762" width="11.5" style="122" customWidth="1"/>
    <col min="10763" max="10763" width="7.69921875" style="122" customWidth="1"/>
    <col min="10764" max="10784" width="2.3984375" style="122" customWidth="1"/>
    <col min="10785" max="11008" width="8.09765625" style="122"/>
    <col min="11009" max="11010" width="5.3984375" style="122" customWidth="1"/>
    <col min="11011" max="11011" width="4.19921875" style="122" customWidth="1"/>
    <col min="11012" max="11013" width="8" style="122" customWidth="1"/>
    <col min="11014" max="11018" width="11.5" style="122" customWidth="1"/>
    <col min="11019" max="11019" width="7.69921875" style="122" customWidth="1"/>
    <col min="11020" max="11040" width="2.3984375" style="122" customWidth="1"/>
    <col min="11041" max="11264" width="8.09765625" style="122"/>
    <col min="11265" max="11266" width="5.3984375" style="122" customWidth="1"/>
    <col min="11267" max="11267" width="4.19921875" style="122" customWidth="1"/>
    <col min="11268" max="11269" width="8" style="122" customWidth="1"/>
    <col min="11270" max="11274" width="11.5" style="122" customWidth="1"/>
    <col min="11275" max="11275" width="7.69921875" style="122" customWidth="1"/>
    <col min="11276" max="11296" width="2.3984375" style="122" customWidth="1"/>
    <col min="11297" max="11520" width="8.09765625" style="122"/>
    <col min="11521" max="11522" width="5.3984375" style="122" customWidth="1"/>
    <col min="11523" max="11523" width="4.19921875" style="122" customWidth="1"/>
    <col min="11524" max="11525" width="8" style="122" customWidth="1"/>
    <col min="11526" max="11530" width="11.5" style="122" customWidth="1"/>
    <col min="11531" max="11531" width="7.69921875" style="122" customWidth="1"/>
    <col min="11532" max="11552" width="2.3984375" style="122" customWidth="1"/>
    <col min="11553" max="11776" width="8.09765625" style="122"/>
    <col min="11777" max="11778" width="5.3984375" style="122" customWidth="1"/>
    <col min="11779" max="11779" width="4.19921875" style="122" customWidth="1"/>
    <col min="11780" max="11781" width="8" style="122" customWidth="1"/>
    <col min="11782" max="11786" width="11.5" style="122" customWidth="1"/>
    <col min="11787" max="11787" width="7.69921875" style="122" customWidth="1"/>
    <col min="11788" max="11808" width="2.3984375" style="122" customWidth="1"/>
    <col min="11809" max="12032" width="8.09765625" style="122"/>
    <col min="12033" max="12034" width="5.3984375" style="122" customWidth="1"/>
    <col min="12035" max="12035" width="4.19921875" style="122" customWidth="1"/>
    <col min="12036" max="12037" width="8" style="122" customWidth="1"/>
    <col min="12038" max="12042" width="11.5" style="122" customWidth="1"/>
    <col min="12043" max="12043" width="7.69921875" style="122" customWidth="1"/>
    <col min="12044" max="12064" width="2.3984375" style="122" customWidth="1"/>
    <col min="12065" max="12288" width="8.09765625" style="122"/>
    <col min="12289" max="12290" width="5.3984375" style="122" customWidth="1"/>
    <col min="12291" max="12291" width="4.19921875" style="122" customWidth="1"/>
    <col min="12292" max="12293" width="8" style="122" customWidth="1"/>
    <col min="12294" max="12298" width="11.5" style="122" customWidth="1"/>
    <col min="12299" max="12299" width="7.69921875" style="122" customWidth="1"/>
    <col min="12300" max="12320" width="2.3984375" style="122" customWidth="1"/>
    <col min="12321" max="12544" width="8.09765625" style="122"/>
    <col min="12545" max="12546" width="5.3984375" style="122" customWidth="1"/>
    <col min="12547" max="12547" width="4.19921875" style="122" customWidth="1"/>
    <col min="12548" max="12549" width="8" style="122" customWidth="1"/>
    <col min="12550" max="12554" width="11.5" style="122" customWidth="1"/>
    <col min="12555" max="12555" width="7.69921875" style="122" customWidth="1"/>
    <col min="12556" max="12576" width="2.3984375" style="122" customWidth="1"/>
    <col min="12577" max="12800" width="8.09765625" style="122"/>
    <col min="12801" max="12802" width="5.3984375" style="122" customWidth="1"/>
    <col min="12803" max="12803" width="4.19921875" style="122" customWidth="1"/>
    <col min="12804" max="12805" width="8" style="122" customWidth="1"/>
    <col min="12806" max="12810" width="11.5" style="122" customWidth="1"/>
    <col min="12811" max="12811" width="7.69921875" style="122" customWidth="1"/>
    <col min="12812" max="12832" width="2.3984375" style="122" customWidth="1"/>
    <col min="12833" max="13056" width="8.09765625" style="122"/>
    <col min="13057" max="13058" width="5.3984375" style="122" customWidth="1"/>
    <col min="13059" max="13059" width="4.19921875" style="122" customWidth="1"/>
    <col min="13060" max="13061" width="8" style="122" customWidth="1"/>
    <col min="13062" max="13066" width="11.5" style="122" customWidth="1"/>
    <col min="13067" max="13067" width="7.69921875" style="122" customWidth="1"/>
    <col min="13068" max="13088" width="2.3984375" style="122" customWidth="1"/>
    <col min="13089" max="13312" width="8.09765625" style="122"/>
    <col min="13313" max="13314" width="5.3984375" style="122" customWidth="1"/>
    <col min="13315" max="13315" width="4.19921875" style="122" customWidth="1"/>
    <col min="13316" max="13317" width="8" style="122" customWidth="1"/>
    <col min="13318" max="13322" width="11.5" style="122" customWidth="1"/>
    <col min="13323" max="13323" width="7.69921875" style="122" customWidth="1"/>
    <col min="13324" max="13344" width="2.3984375" style="122" customWidth="1"/>
    <col min="13345" max="13568" width="8.09765625" style="122"/>
    <col min="13569" max="13570" width="5.3984375" style="122" customWidth="1"/>
    <col min="13571" max="13571" width="4.19921875" style="122" customWidth="1"/>
    <col min="13572" max="13573" width="8" style="122" customWidth="1"/>
    <col min="13574" max="13578" width="11.5" style="122" customWidth="1"/>
    <col min="13579" max="13579" width="7.69921875" style="122" customWidth="1"/>
    <col min="13580" max="13600" width="2.3984375" style="122" customWidth="1"/>
    <col min="13601" max="13824" width="8.09765625" style="122"/>
    <col min="13825" max="13826" width="5.3984375" style="122" customWidth="1"/>
    <col min="13827" max="13827" width="4.19921875" style="122" customWidth="1"/>
    <col min="13828" max="13829" width="8" style="122" customWidth="1"/>
    <col min="13830" max="13834" width="11.5" style="122" customWidth="1"/>
    <col min="13835" max="13835" width="7.69921875" style="122" customWidth="1"/>
    <col min="13836" max="13856" width="2.3984375" style="122" customWidth="1"/>
    <col min="13857" max="14080" width="8.09765625" style="122"/>
    <col min="14081" max="14082" width="5.3984375" style="122" customWidth="1"/>
    <col min="14083" max="14083" width="4.19921875" style="122" customWidth="1"/>
    <col min="14084" max="14085" width="8" style="122" customWidth="1"/>
    <col min="14086" max="14090" width="11.5" style="122" customWidth="1"/>
    <col min="14091" max="14091" width="7.69921875" style="122" customWidth="1"/>
    <col min="14092" max="14112" width="2.3984375" style="122" customWidth="1"/>
    <col min="14113" max="14336" width="8.09765625" style="122"/>
    <col min="14337" max="14338" width="5.3984375" style="122" customWidth="1"/>
    <col min="14339" max="14339" width="4.19921875" style="122" customWidth="1"/>
    <col min="14340" max="14341" width="8" style="122" customWidth="1"/>
    <col min="14342" max="14346" width="11.5" style="122" customWidth="1"/>
    <col min="14347" max="14347" width="7.69921875" style="122" customWidth="1"/>
    <col min="14348" max="14368" width="2.3984375" style="122" customWidth="1"/>
    <col min="14369" max="14592" width="8.09765625" style="122"/>
    <col min="14593" max="14594" width="5.3984375" style="122" customWidth="1"/>
    <col min="14595" max="14595" width="4.19921875" style="122" customWidth="1"/>
    <col min="14596" max="14597" width="8" style="122" customWidth="1"/>
    <col min="14598" max="14602" width="11.5" style="122" customWidth="1"/>
    <col min="14603" max="14603" width="7.69921875" style="122" customWidth="1"/>
    <col min="14604" max="14624" width="2.3984375" style="122" customWidth="1"/>
    <col min="14625" max="14848" width="8.09765625" style="122"/>
    <col min="14849" max="14850" width="5.3984375" style="122" customWidth="1"/>
    <col min="14851" max="14851" width="4.19921875" style="122" customWidth="1"/>
    <col min="14852" max="14853" width="8" style="122" customWidth="1"/>
    <col min="14854" max="14858" width="11.5" style="122" customWidth="1"/>
    <col min="14859" max="14859" width="7.69921875" style="122" customWidth="1"/>
    <col min="14860" max="14880" width="2.3984375" style="122" customWidth="1"/>
    <col min="14881" max="15104" width="8.09765625" style="122"/>
    <col min="15105" max="15106" width="5.3984375" style="122" customWidth="1"/>
    <col min="15107" max="15107" width="4.19921875" style="122" customWidth="1"/>
    <col min="15108" max="15109" width="8" style="122" customWidth="1"/>
    <col min="15110" max="15114" width="11.5" style="122" customWidth="1"/>
    <col min="15115" max="15115" width="7.69921875" style="122" customWidth="1"/>
    <col min="15116" max="15136" width="2.3984375" style="122" customWidth="1"/>
    <col min="15137" max="15360" width="8.09765625" style="122"/>
    <col min="15361" max="15362" width="5.3984375" style="122" customWidth="1"/>
    <col min="15363" max="15363" width="4.19921875" style="122" customWidth="1"/>
    <col min="15364" max="15365" width="8" style="122" customWidth="1"/>
    <col min="15366" max="15370" width="11.5" style="122" customWidth="1"/>
    <col min="15371" max="15371" width="7.69921875" style="122" customWidth="1"/>
    <col min="15372" max="15392" width="2.3984375" style="122" customWidth="1"/>
    <col min="15393" max="15616" width="8.09765625" style="122"/>
    <col min="15617" max="15618" width="5.3984375" style="122" customWidth="1"/>
    <col min="15619" max="15619" width="4.19921875" style="122" customWidth="1"/>
    <col min="15620" max="15621" width="8" style="122" customWidth="1"/>
    <col min="15622" max="15626" width="11.5" style="122" customWidth="1"/>
    <col min="15627" max="15627" width="7.69921875" style="122" customWidth="1"/>
    <col min="15628" max="15648" width="2.3984375" style="122" customWidth="1"/>
    <col min="15649" max="15872" width="8.09765625" style="122"/>
    <col min="15873" max="15874" width="5.3984375" style="122" customWidth="1"/>
    <col min="15875" max="15875" width="4.19921875" style="122" customWidth="1"/>
    <col min="15876" max="15877" width="8" style="122" customWidth="1"/>
    <col min="15878" max="15882" width="11.5" style="122" customWidth="1"/>
    <col min="15883" max="15883" width="7.69921875" style="122" customWidth="1"/>
    <col min="15884" max="15904" width="2.3984375" style="122" customWidth="1"/>
    <col min="15905" max="16128" width="8.09765625" style="122"/>
    <col min="16129" max="16130" width="5.3984375" style="122" customWidth="1"/>
    <col min="16131" max="16131" width="4.19921875" style="122" customWidth="1"/>
    <col min="16132" max="16133" width="8" style="122" customWidth="1"/>
    <col min="16134" max="16138" width="11.5" style="122" customWidth="1"/>
    <col min="16139" max="16139" width="7.69921875" style="122" customWidth="1"/>
    <col min="16140" max="16160" width="2.3984375" style="122" customWidth="1"/>
    <col min="16161" max="16384" width="8.09765625" style="122"/>
  </cols>
  <sheetData>
    <row r="1" spans="1:11" s="121" customFormat="1" ht="27" customHeight="1">
      <c r="A1" s="442" t="s">
        <v>60</v>
      </c>
      <c r="B1" s="443"/>
      <c r="C1" s="443"/>
      <c r="D1" s="443"/>
      <c r="E1" s="443"/>
      <c r="F1" s="443"/>
      <c r="G1" s="443"/>
      <c r="H1" s="443"/>
      <c r="I1" s="443"/>
      <c r="J1" s="443"/>
      <c r="K1" s="443"/>
    </row>
    <row r="2" spans="1:11" ht="28.95" customHeight="1">
      <c r="A2" s="459" t="s">
        <v>61</v>
      </c>
      <c r="B2" s="460"/>
      <c r="C2" s="460"/>
      <c r="D2" s="460"/>
      <c r="E2" s="460"/>
      <c r="F2" s="460"/>
      <c r="G2" s="460"/>
      <c r="H2" s="460"/>
      <c r="I2" s="460"/>
      <c r="J2" s="460"/>
      <c r="K2" s="460"/>
    </row>
    <row r="3" spans="1:11" ht="18" customHeight="1">
      <c r="A3" s="461" t="s">
        <v>62</v>
      </c>
      <c r="B3" s="461"/>
      <c r="C3" s="462"/>
      <c r="D3" s="457"/>
      <c r="E3" s="457"/>
      <c r="F3" s="457"/>
      <c r="G3" s="457"/>
      <c r="H3" s="457"/>
      <c r="I3" s="457"/>
      <c r="J3" s="457"/>
      <c r="K3" s="457"/>
    </row>
    <row r="4" spans="1:11" ht="36" customHeight="1">
      <c r="A4" s="454" t="s">
        <v>63</v>
      </c>
      <c r="B4" s="454"/>
      <c r="C4" s="463"/>
      <c r="D4" s="463"/>
      <c r="E4" s="463"/>
      <c r="F4" s="463"/>
      <c r="G4" s="463"/>
      <c r="H4" s="463"/>
      <c r="I4" s="463"/>
      <c r="J4" s="463"/>
      <c r="K4" s="463"/>
    </row>
    <row r="5" spans="1:11" ht="36" customHeight="1">
      <c r="A5" s="454" t="s">
        <v>64</v>
      </c>
      <c r="B5" s="454"/>
      <c r="C5" s="458"/>
      <c r="D5" s="458"/>
      <c r="E5" s="458"/>
      <c r="F5" s="458"/>
      <c r="G5" s="458"/>
      <c r="H5" s="458"/>
      <c r="I5" s="458"/>
      <c r="J5" s="458"/>
      <c r="K5" s="458"/>
    </row>
    <row r="6" spans="1:11" ht="18" customHeight="1">
      <c r="A6" s="454"/>
      <c r="B6" s="454"/>
      <c r="C6" s="366" t="s">
        <v>65</v>
      </c>
      <c r="D6" s="449" t="s">
        <v>66</v>
      </c>
      <c r="E6" s="449"/>
      <c r="F6" s="457" t="s">
        <v>67</v>
      </c>
      <c r="G6" s="457"/>
      <c r="H6" s="457"/>
      <c r="I6" s="457"/>
      <c r="J6" s="457"/>
      <c r="K6" s="457"/>
    </row>
    <row r="7" spans="1:11" ht="18" customHeight="1">
      <c r="A7" s="454"/>
      <c r="B7" s="454"/>
      <c r="C7" s="366" t="s">
        <v>65</v>
      </c>
      <c r="D7" s="457" t="s">
        <v>68</v>
      </c>
      <c r="E7" s="457"/>
      <c r="F7" s="457" t="s">
        <v>67</v>
      </c>
      <c r="G7" s="457"/>
      <c r="H7" s="457"/>
      <c r="I7" s="457"/>
      <c r="J7" s="457"/>
      <c r="K7" s="457"/>
    </row>
    <row r="8" spans="1:11" ht="162" customHeight="1">
      <c r="A8" s="454" t="s">
        <v>69</v>
      </c>
      <c r="B8" s="454"/>
      <c r="C8" s="455"/>
      <c r="D8" s="453"/>
      <c r="E8" s="453"/>
      <c r="F8" s="453"/>
      <c r="G8" s="453"/>
      <c r="H8" s="453"/>
      <c r="I8" s="453"/>
      <c r="J8" s="453"/>
      <c r="K8" s="453"/>
    </row>
    <row r="9" spans="1:11" ht="18" customHeight="1">
      <c r="A9" s="444" t="s">
        <v>70</v>
      </c>
      <c r="B9" s="444"/>
      <c r="C9" s="444" t="s">
        <v>71</v>
      </c>
      <c r="D9" s="444"/>
      <c r="E9" s="444"/>
      <c r="F9" s="444" t="s">
        <v>72</v>
      </c>
      <c r="G9" s="444"/>
      <c r="H9" s="444"/>
      <c r="I9" s="444"/>
      <c r="J9" s="444"/>
      <c r="K9" s="444"/>
    </row>
    <row r="10" spans="1:11" ht="18" customHeight="1">
      <c r="A10" s="444"/>
      <c r="B10" s="444"/>
      <c r="C10" s="448" t="s">
        <v>73</v>
      </c>
      <c r="D10" s="448"/>
      <c r="E10" s="448"/>
      <c r="F10" s="449"/>
      <c r="G10" s="449"/>
      <c r="H10" s="449"/>
      <c r="I10" s="449"/>
      <c r="J10" s="449"/>
      <c r="K10" s="449"/>
    </row>
    <row r="11" spans="1:11" ht="18" customHeight="1">
      <c r="A11" s="444"/>
      <c r="B11" s="444"/>
      <c r="C11" s="450" t="s">
        <v>74</v>
      </c>
      <c r="D11" s="450"/>
      <c r="E11" s="450"/>
      <c r="F11" s="449"/>
      <c r="G11" s="449"/>
      <c r="H11" s="449"/>
      <c r="I11" s="449"/>
      <c r="J11" s="449"/>
      <c r="K11" s="449"/>
    </row>
    <row r="12" spans="1:11" ht="18" customHeight="1">
      <c r="A12" s="444"/>
      <c r="B12" s="444"/>
      <c r="C12" s="448" t="s">
        <v>73</v>
      </c>
      <c r="D12" s="448"/>
      <c r="E12" s="448"/>
      <c r="F12" s="449"/>
      <c r="G12" s="449"/>
      <c r="H12" s="449"/>
      <c r="I12" s="449"/>
      <c r="J12" s="449"/>
      <c r="K12" s="449"/>
    </row>
    <row r="13" spans="1:11" ht="18" customHeight="1">
      <c r="A13" s="444"/>
      <c r="B13" s="444"/>
      <c r="C13" s="450" t="s">
        <v>74</v>
      </c>
      <c r="D13" s="450"/>
      <c r="E13" s="450"/>
      <c r="F13" s="449"/>
      <c r="G13" s="449"/>
      <c r="H13" s="449"/>
      <c r="I13" s="449"/>
      <c r="J13" s="449"/>
      <c r="K13" s="449"/>
    </row>
    <row r="14" spans="1:11" ht="18" customHeight="1">
      <c r="A14" s="444"/>
      <c r="B14" s="444"/>
      <c r="C14" s="448" t="s">
        <v>73</v>
      </c>
      <c r="D14" s="448"/>
      <c r="E14" s="448"/>
      <c r="F14" s="456"/>
      <c r="G14" s="449"/>
      <c r="H14" s="449"/>
      <c r="I14" s="449"/>
      <c r="J14" s="449"/>
      <c r="K14" s="449"/>
    </row>
    <row r="15" spans="1:11" ht="18" customHeight="1">
      <c r="A15" s="444"/>
      <c r="B15" s="444"/>
      <c r="C15" s="450" t="s">
        <v>74</v>
      </c>
      <c r="D15" s="450"/>
      <c r="E15" s="450"/>
      <c r="F15" s="449"/>
      <c r="G15" s="449"/>
      <c r="H15" s="449"/>
      <c r="I15" s="449"/>
      <c r="J15" s="449"/>
      <c r="K15" s="449"/>
    </row>
    <row r="16" spans="1:11" ht="18" customHeight="1">
      <c r="A16" s="444"/>
      <c r="B16" s="444"/>
      <c r="C16" s="448" t="s">
        <v>73</v>
      </c>
      <c r="D16" s="448"/>
      <c r="E16" s="448"/>
      <c r="F16" s="449"/>
      <c r="G16" s="449"/>
      <c r="H16" s="449"/>
      <c r="I16" s="449"/>
      <c r="J16" s="449"/>
      <c r="K16" s="449"/>
    </row>
    <row r="17" spans="1:11" ht="18" customHeight="1">
      <c r="A17" s="444"/>
      <c r="B17" s="444"/>
      <c r="C17" s="450" t="s">
        <v>74</v>
      </c>
      <c r="D17" s="450"/>
      <c r="E17" s="450"/>
      <c r="F17" s="449"/>
      <c r="G17" s="449"/>
      <c r="H17" s="449"/>
      <c r="I17" s="449"/>
      <c r="J17" s="449"/>
      <c r="K17" s="449"/>
    </row>
    <row r="18" spans="1:11" ht="18" customHeight="1">
      <c r="A18" s="444"/>
      <c r="B18" s="444"/>
      <c r="C18" s="448" t="s">
        <v>73</v>
      </c>
      <c r="D18" s="448"/>
      <c r="E18" s="448"/>
      <c r="F18" s="449"/>
      <c r="G18" s="449"/>
      <c r="H18" s="449"/>
      <c r="I18" s="449"/>
      <c r="J18" s="449"/>
      <c r="K18" s="449"/>
    </row>
    <row r="19" spans="1:11" ht="18" customHeight="1">
      <c r="A19" s="444"/>
      <c r="B19" s="444"/>
      <c r="C19" s="450" t="s">
        <v>74</v>
      </c>
      <c r="D19" s="450"/>
      <c r="E19" s="450"/>
      <c r="F19" s="449"/>
      <c r="G19" s="449"/>
      <c r="H19" s="449"/>
      <c r="I19" s="449"/>
      <c r="J19" s="449"/>
      <c r="K19" s="449"/>
    </row>
    <row r="20" spans="1:11" ht="18" customHeight="1">
      <c r="A20" s="444"/>
      <c r="B20" s="444"/>
      <c r="C20" s="448" t="s">
        <v>73</v>
      </c>
      <c r="D20" s="448"/>
      <c r="E20" s="448"/>
      <c r="F20" s="449"/>
      <c r="G20" s="449"/>
      <c r="H20" s="449"/>
      <c r="I20" s="449"/>
      <c r="J20" s="449"/>
      <c r="K20" s="449"/>
    </row>
    <row r="21" spans="1:11" ht="18" customHeight="1">
      <c r="A21" s="444"/>
      <c r="B21" s="444"/>
      <c r="C21" s="450" t="s">
        <v>74</v>
      </c>
      <c r="D21" s="450"/>
      <c r="E21" s="450"/>
      <c r="F21" s="449"/>
      <c r="G21" s="449"/>
      <c r="H21" s="449"/>
      <c r="I21" s="449"/>
      <c r="J21" s="449"/>
      <c r="K21" s="449"/>
    </row>
    <row r="22" spans="1:11" ht="18" customHeight="1">
      <c r="A22" s="444"/>
      <c r="B22" s="444"/>
      <c r="C22" s="448" t="s">
        <v>73</v>
      </c>
      <c r="D22" s="448"/>
      <c r="E22" s="448"/>
      <c r="F22" s="449"/>
      <c r="G22" s="449"/>
      <c r="H22" s="449"/>
      <c r="I22" s="449"/>
      <c r="J22" s="449"/>
      <c r="K22" s="449"/>
    </row>
    <row r="23" spans="1:11" ht="18" customHeight="1">
      <c r="A23" s="444"/>
      <c r="B23" s="444"/>
      <c r="C23" s="450" t="s">
        <v>74</v>
      </c>
      <c r="D23" s="450"/>
      <c r="E23" s="450"/>
      <c r="F23" s="449"/>
      <c r="G23" s="449"/>
      <c r="H23" s="449"/>
      <c r="I23" s="449"/>
      <c r="J23" s="449"/>
      <c r="K23" s="449"/>
    </row>
    <row r="24" spans="1:11" ht="18" customHeight="1">
      <c r="A24" s="451" t="s">
        <v>75</v>
      </c>
      <c r="B24" s="451"/>
      <c r="C24" s="446" t="s">
        <v>76</v>
      </c>
      <c r="D24" s="446"/>
      <c r="E24" s="446"/>
      <c r="F24" s="446" t="s">
        <v>77</v>
      </c>
      <c r="G24" s="446"/>
      <c r="H24" s="446"/>
      <c r="I24" s="446" t="s">
        <v>78</v>
      </c>
      <c r="J24" s="446"/>
      <c r="K24" s="446"/>
    </row>
    <row r="25" spans="1:11" ht="18" customHeight="1">
      <c r="A25" s="451"/>
      <c r="B25" s="451"/>
      <c r="C25" s="452" t="s">
        <v>79</v>
      </c>
      <c r="D25" s="453"/>
      <c r="E25" s="453"/>
      <c r="F25" s="445"/>
      <c r="G25" s="446"/>
      <c r="H25" s="446"/>
      <c r="I25" s="445"/>
      <c r="J25" s="445"/>
      <c r="K25" s="445"/>
    </row>
    <row r="26" spans="1:11" ht="18" customHeight="1">
      <c r="A26" s="451"/>
      <c r="B26" s="451"/>
      <c r="C26" s="447"/>
      <c r="D26" s="447"/>
      <c r="E26" s="447"/>
      <c r="F26" s="446"/>
      <c r="G26" s="446"/>
      <c r="H26" s="446"/>
      <c r="I26" s="446"/>
      <c r="J26" s="446"/>
      <c r="K26" s="446"/>
    </row>
    <row r="27" spans="1:11" ht="18" customHeight="1">
      <c r="A27" s="451"/>
      <c r="B27" s="451"/>
      <c r="C27" s="447"/>
      <c r="D27" s="447"/>
      <c r="E27" s="447"/>
      <c r="F27" s="446"/>
      <c r="G27" s="446"/>
      <c r="H27" s="446"/>
      <c r="I27" s="446"/>
      <c r="J27" s="446"/>
      <c r="K27" s="446"/>
    </row>
    <row r="28" spans="1:11" ht="18" customHeight="1">
      <c r="A28" s="451"/>
      <c r="B28" s="451"/>
      <c r="C28" s="447"/>
      <c r="D28" s="447"/>
      <c r="E28" s="447"/>
      <c r="F28" s="446"/>
      <c r="G28" s="446"/>
      <c r="H28" s="446"/>
      <c r="I28" s="446"/>
      <c r="J28" s="446"/>
      <c r="K28" s="446"/>
    </row>
    <row r="29" spans="1:11" ht="18" customHeight="1">
      <c r="A29" s="451"/>
      <c r="B29" s="451"/>
      <c r="C29" s="447"/>
      <c r="D29" s="447"/>
      <c r="E29" s="447"/>
      <c r="F29" s="446"/>
      <c r="G29" s="446"/>
      <c r="H29" s="446"/>
      <c r="I29" s="446"/>
      <c r="J29" s="446"/>
      <c r="K29" s="446"/>
    </row>
    <row r="30" spans="1:11" ht="18" customHeight="1">
      <c r="A30" s="451"/>
      <c r="B30" s="451"/>
      <c r="C30" s="447"/>
      <c r="D30" s="447"/>
      <c r="E30" s="447"/>
      <c r="F30" s="446"/>
      <c r="G30" s="446"/>
      <c r="H30" s="446"/>
      <c r="I30" s="446"/>
      <c r="J30" s="446"/>
      <c r="K30" s="446"/>
    </row>
    <row r="31" spans="1:11" ht="18" customHeight="1">
      <c r="A31" s="451"/>
      <c r="B31" s="451"/>
      <c r="C31" s="447"/>
      <c r="D31" s="447"/>
      <c r="E31" s="447"/>
      <c r="F31" s="446"/>
      <c r="G31" s="446"/>
      <c r="H31" s="446"/>
      <c r="I31" s="446"/>
      <c r="J31" s="446"/>
      <c r="K31" s="446"/>
    </row>
    <row r="32" spans="1:11" ht="18" customHeight="1">
      <c r="A32" s="451"/>
      <c r="B32" s="451"/>
      <c r="C32" s="447"/>
      <c r="D32" s="447"/>
      <c r="E32" s="447"/>
      <c r="F32" s="446"/>
      <c r="G32" s="446"/>
      <c r="H32" s="446"/>
      <c r="I32" s="446"/>
      <c r="J32" s="446"/>
      <c r="K32" s="446"/>
    </row>
    <row r="33" spans="1:11" ht="18" customHeight="1">
      <c r="A33" s="451"/>
      <c r="B33" s="451"/>
      <c r="C33" s="447"/>
      <c r="D33" s="447"/>
      <c r="E33" s="447"/>
      <c r="F33" s="446"/>
      <c r="G33" s="446"/>
      <c r="H33" s="446"/>
      <c r="I33" s="446"/>
      <c r="J33" s="446"/>
      <c r="K33" s="446"/>
    </row>
    <row r="34" spans="1:11" ht="36" customHeight="1">
      <c r="A34" s="444" t="s">
        <v>80</v>
      </c>
      <c r="B34" s="444"/>
      <c r="C34" s="445"/>
      <c r="D34" s="446"/>
      <c r="E34" s="446"/>
      <c r="F34" s="446"/>
      <c r="G34" s="446"/>
      <c r="H34" s="446"/>
      <c r="I34" s="446"/>
      <c r="J34" s="446"/>
      <c r="K34" s="446"/>
    </row>
    <row r="35" spans="1:11" ht="18" customHeight="1">
      <c r="A35" s="135" t="s">
        <v>81</v>
      </c>
      <c r="B35" s="135"/>
      <c r="C35" s="135"/>
      <c r="D35" s="135"/>
      <c r="E35" s="135"/>
      <c r="F35" s="135"/>
      <c r="G35" s="135"/>
      <c r="H35" s="135"/>
      <c r="I35" s="135"/>
      <c r="J35" s="135"/>
      <c r="K35" s="135"/>
    </row>
    <row r="36" spans="1:11" ht="18" customHeight="1">
      <c r="A36" s="220" t="s">
        <v>82</v>
      </c>
      <c r="B36" s="220"/>
      <c r="C36" s="220"/>
      <c r="D36" s="220"/>
      <c r="E36" s="220"/>
      <c r="F36" s="220"/>
      <c r="G36" s="220"/>
      <c r="H36" s="220"/>
      <c r="I36" s="220"/>
      <c r="J36" s="220"/>
      <c r="K36" s="220"/>
    </row>
  </sheetData>
  <mergeCells count="71">
    <mergeCell ref="A2:K2"/>
    <mergeCell ref="A3:B3"/>
    <mergeCell ref="A4:B4"/>
    <mergeCell ref="C3:K3"/>
    <mergeCell ref="C4:K4"/>
    <mergeCell ref="D6:E6"/>
    <mergeCell ref="F6:K6"/>
    <mergeCell ref="D7:E7"/>
    <mergeCell ref="F7:K7"/>
    <mergeCell ref="A5:B7"/>
    <mergeCell ref="C5:K5"/>
    <mergeCell ref="A8:B8"/>
    <mergeCell ref="C8:K8"/>
    <mergeCell ref="A9:B23"/>
    <mergeCell ref="C9:E9"/>
    <mergeCell ref="F9:K9"/>
    <mergeCell ref="C10:E10"/>
    <mergeCell ref="F10:K11"/>
    <mergeCell ref="C11:E11"/>
    <mergeCell ref="C12:E12"/>
    <mergeCell ref="F12:K13"/>
    <mergeCell ref="C13:E13"/>
    <mergeCell ref="C14:E14"/>
    <mergeCell ref="F14:K15"/>
    <mergeCell ref="C15:E15"/>
    <mergeCell ref="C16:E16"/>
    <mergeCell ref="F16:K17"/>
    <mergeCell ref="C17:E17"/>
    <mergeCell ref="C18:E18"/>
    <mergeCell ref="F18:K19"/>
    <mergeCell ref="C19:E19"/>
    <mergeCell ref="C20:E20"/>
    <mergeCell ref="F20:K21"/>
    <mergeCell ref="C21:E21"/>
    <mergeCell ref="C22:E22"/>
    <mergeCell ref="F22:K23"/>
    <mergeCell ref="C23:E23"/>
    <mergeCell ref="A24:B33"/>
    <mergeCell ref="C24:E24"/>
    <mergeCell ref="F24:H24"/>
    <mergeCell ref="I24:K24"/>
    <mergeCell ref="C25:E25"/>
    <mergeCell ref="F25:H25"/>
    <mergeCell ref="I25:K25"/>
    <mergeCell ref="C26:E26"/>
    <mergeCell ref="F26:H26"/>
    <mergeCell ref="I26:K26"/>
    <mergeCell ref="C27:E27"/>
    <mergeCell ref="F27:H27"/>
    <mergeCell ref="I27:K27"/>
    <mergeCell ref="F28:H28"/>
    <mergeCell ref="I28:K28"/>
    <mergeCell ref="C29:E29"/>
    <mergeCell ref="F29:H29"/>
    <mergeCell ref="I29:K29"/>
    <mergeCell ref="A1:K1"/>
    <mergeCell ref="A34:B34"/>
    <mergeCell ref="C34:K34"/>
    <mergeCell ref="C32:E32"/>
    <mergeCell ref="F32:H32"/>
    <mergeCell ref="I32:K32"/>
    <mergeCell ref="C33:E33"/>
    <mergeCell ref="F33:H33"/>
    <mergeCell ref="I33:K33"/>
    <mergeCell ref="C30:E30"/>
    <mergeCell ref="F30:H30"/>
    <mergeCell ref="I30:K30"/>
    <mergeCell ref="C31:E31"/>
    <mergeCell ref="F31:H31"/>
    <mergeCell ref="I31:K31"/>
    <mergeCell ref="C28:E28"/>
  </mergeCells>
  <phoneticPr fontId="20"/>
  <dataValidations count="1">
    <dataValidation type="list" allowBlank="1" showInputMessage="1" showErrorMessage="1" sqref="C65530:C65533 IY65530:IY65533 SU65530:SU65533 ACQ65530:ACQ65533 AMM65530:AMM65533 AWI65530:AWI65533 BGE65530:BGE65533 BQA65530:BQA65533 BZW65530:BZW65533 CJS65530:CJS65533 CTO65530:CTO65533 DDK65530:DDK65533 DNG65530:DNG65533 DXC65530:DXC65533 EGY65530:EGY65533 EQU65530:EQU65533 FAQ65530:FAQ65533 FKM65530:FKM65533 FUI65530:FUI65533 GEE65530:GEE65533 GOA65530:GOA65533 GXW65530:GXW65533 HHS65530:HHS65533 HRO65530:HRO65533 IBK65530:IBK65533 ILG65530:ILG65533 IVC65530:IVC65533 JEY65530:JEY65533 JOU65530:JOU65533 JYQ65530:JYQ65533 KIM65530:KIM65533 KSI65530:KSI65533 LCE65530:LCE65533 LMA65530:LMA65533 LVW65530:LVW65533 MFS65530:MFS65533 MPO65530:MPO65533 MZK65530:MZK65533 NJG65530:NJG65533 NTC65530:NTC65533 OCY65530:OCY65533 OMU65530:OMU65533 OWQ65530:OWQ65533 PGM65530:PGM65533 PQI65530:PQI65533 QAE65530:QAE65533 QKA65530:QKA65533 QTW65530:QTW65533 RDS65530:RDS65533 RNO65530:RNO65533 RXK65530:RXK65533 SHG65530:SHG65533 SRC65530:SRC65533 TAY65530:TAY65533 TKU65530:TKU65533 TUQ65530:TUQ65533 UEM65530:UEM65533 UOI65530:UOI65533 UYE65530:UYE65533 VIA65530:VIA65533 VRW65530:VRW65533 WBS65530:WBS65533 WLO65530:WLO65533 WVK65530:WVK65533 C131066:C131069 IY131066:IY131069 SU131066:SU131069 ACQ131066:ACQ131069 AMM131066:AMM131069 AWI131066:AWI131069 BGE131066:BGE131069 BQA131066:BQA131069 BZW131066:BZW131069 CJS131066:CJS131069 CTO131066:CTO131069 DDK131066:DDK131069 DNG131066:DNG131069 DXC131066:DXC131069 EGY131066:EGY131069 EQU131066:EQU131069 FAQ131066:FAQ131069 FKM131066:FKM131069 FUI131066:FUI131069 GEE131066:GEE131069 GOA131066:GOA131069 GXW131066:GXW131069 HHS131066:HHS131069 HRO131066:HRO131069 IBK131066:IBK131069 ILG131066:ILG131069 IVC131066:IVC131069 JEY131066:JEY131069 JOU131066:JOU131069 JYQ131066:JYQ131069 KIM131066:KIM131069 KSI131066:KSI131069 LCE131066:LCE131069 LMA131066:LMA131069 LVW131066:LVW131069 MFS131066:MFS131069 MPO131066:MPO131069 MZK131066:MZK131069 NJG131066:NJG131069 NTC131066:NTC131069 OCY131066:OCY131069 OMU131066:OMU131069 OWQ131066:OWQ131069 PGM131066:PGM131069 PQI131066:PQI131069 QAE131066:QAE131069 QKA131066:QKA131069 QTW131066:QTW131069 RDS131066:RDS131069 RNO131066:RNO131069 RXK131066:RXK131069 SHG131066:SHG131069 SRC131066:SRC131069 TAY131066:TAY131069 TKU131066:TKU131069 TUQ131066:TUQ131069 UEM131066:UEM131069 UOI131066:UOI131069 UYE131066:UYE131069 VIA131066:VIA131069 VRW131066:VRW131069 WBS131066:WBS131069 WLO131066:WLO131069 WVK131066:WVK131069 C196602:C196605 IY196602:IY196605 SU196602:SU196605 ACQ196602:ACQ196605 AMM196602:AMM196605 AWI196602:AWI196605 BGE196602:BGE196605 BQA196602:BQA196605 BZW196602:BZW196605 CJS196602:CJS196605 CTO196602:CTO196605 DDK196602:DDK196605 DNG196602:DNG196605 DXC196602:DXC196605 EGY196602:EGY196605 EQU196602:EQU196605 FAQ196602:FAQ196605 FKM196602:FKM196605 FUI196602:FUI196605 GEE196602:GEE196605 GOA196602:GOA196605 GXW196602:GXW196605 HHS196602:HHS196605 HRO196602:HRO196605 IBK196602:IBK196605 ILG196602:ILG196605 IVC196602:IVC196605 JEY196602:JEY196605 JOU196602:JOU196605 JYQ196602:JYQ196605 KIM196602:KIM196605 KSI196602:KSI196605 LCE196602:LCE196605 LMA196602:LMA196605 LVW196602:LVW196605 MFS196602:MFS196605 MPO196602:MPO196605 MZK196602:MZK196605 NJG196602:NJG196605 NTC196602:NTC196605 OCY196602:OCY196605 OMU196602:OMU196605 OWQ196602:OWQ196605 PGM196602:PGM196605 PQI196602:PQI196605 QAE196602:QAE196605 QKA196602:QKA196605 QTW196602:QTW196605 RDS196602:RDS196605 RNO196602:RNO196605 RXK196602:RXK196605 SHG196602:SHG196605 SRC196602:SRC196605 TAY196602:TAY196605 TKU196602:TKU196605 TUQ196602:TUQ196605 UEM196602:UEM196605 UOI196602:UOI196605 UYE196602:UYE196605 VIA196602:VIA196605 VRW196602:VRW196605 WBS196602:WBS196605 WLO196602:WLO196605 WVK196602:WVK196605 C262138:C262141 IY262138:IY262141 SU262138:SU262141 ACQ262138:ACQ262141 AMM262138:AMM262141 AWI262138:AWI262141 BGE262138:BGE262141 BQA262138:BQA262141 BZW262138:BZW262141 CJS262138:CJS262141 CTO262138:CTO262141 DDK262138:DDK262141 DNG262138:DNG262141 DXC262138:DXC262141 EGY262138:EGY262141 EQU262138:EQU262141 FAQ262138:FAQ262141 FKM262138:FKM262141 FUI262138:FUI262141 GEE262138:GEE262141 GOA262138:GOA262141 GXW262138:GXW262141 HHS262138:HHS262141 HRO262138:HRO262141 IBK262138:IBK262141 ILG262138:ILG262141 IVC262138:IVC262141 JEY262138:JEY262141 JOU262138:JOU262141 JYQ262138:JYQ262141 KIM262138:KIM262141 KSI262138:KSI262141 LCE262138:LCE262141 LMA262138:LMA262141 LVW262138:LVW262141 MFS262138:MFS262141 MPO262138:MPO262141 MZK262138:MZK262141 NJG262138:NJG262141 NTC262138:NTC262141 OCY262138:OCY262141 OMU262138:OMU262141 OWQ262138:OWQ262141 PGM262138:PGM262141 PQI262138:PQI262141 QAE262138:QAE262141 QKA262138:QKA262141 QTW262138:QTW262141 RDS262138:RDS262141 RNO262138:RNO262141 RXK262138:RXK262141 SHG262138:SHG262141 SRC262138:SRC262141 TAY262138:TAY262141 TKU262138:TKU262141 TUQ262138:TUQ262141 UEM262138:UEM262141 UOI262138:UOI262141 UYE262138:UYE262141 VIA262138:VIA262141 VRW262138:VRW262141 WBS262138:WBS262141 WLO262138:WLO262141 WVK262138:WVK262141 C327674:C327677 IY327674:IY327677 SU327674:SU327677 ACQ327674:ACQ327677 AMM327674:AMM327677 AWI327674:AWI327677 BGE327674:BGE327677 BQA327674:BQA327677 BZW327674:BZW327677 CJS327674:CJS327677 CTO327674:CTO327677 DDK327674:DDK327677 DNG327674:DNG327677 DXC327674:DXC327677 EGY327674:EGY327677 EQU327674:EQU327677 FAQ327674:FAQ327677 FKM327674:FKM327677 FUI327674:FUI327677 GEE327674:GEE327677 GOA327674:GOA327677 GXW327674:GXW327677 HHS327674:HHS327677 HRO327674:HRO327677 IBK327674:IBK327677 ILG327674:ILG327677 IVC327674:IVC327677 JEY327674:JEY327677 JOU327674:JOU327677 JYQ327674:JYQ327677 KIM327674:KIM327677 KSI327674:KSI327677 LCE327674:LCE327677 LMA327674:LMA327677 LVW327674:LVW327677 MFS327674:MFS327677 MPO327674:MPO327677 MZK327674:MZK327677 NJG327674:NJG327677 NTC327674:NTC327677 OCY327674:OCY327677 OMU327674:OMU327677 OWQ327674:OWQ327677 PGM327674:PGM327677 PQI327674:PQI327677 QAE327674:QAE327677 QKA327674:QKA327677 QTW327674:QTW327677 RDS327674:RDS327677 RNO327674:RNO327677 RXK327674:RXK327677 SHG327674:SHG327677 SRC327674:SRC327677 TAY327674:TAY327677 TKU327674:TKU327677 TUQ327674:TUQ327677 UEM327674:UEM327677 UOI327674:UOI327677 UYE327674:UYE327677 VIA327674:VIA327677 VRW327674:VRW327677 WBS327674:WBS327677 WLO327674:WLO327677 WVK327674:WVK327677 C393210:C393213 IY393210:IY393213 SU393210:SU393213 ACQ393210:ACQ393213 AMM393210:AMM393213 AWI393210:AWI393213 BGE393210:BGE393213 BQA393210:BQA393213 BZW393210:BZW393213 CJS393210:CJS393213 CTO393210:CTO393213 DDK393210:DDK393213 DNG393210:DNG393213 DXC393210:DXC393213 EGY393210:EGY393213 EQU393210:EQU393213 FAQ393210:FAQ393213 FKM393210:FKM393213 FUI393210:FUI393213 GEE393210:GEE393213 GOA393210:GOA393213 GXW393210:GXW393213 HHS393210:HHS393213 HRO393210:HRO393213 IBK393210:IBK393213 ILG393210:ILG393213 IVC393210:IVC393213 JEY393210:JEY393213 JOU393210:JOU393213 JYQ393210:JYQ393213 KIM393210:KIM393213 KSI393210:KSI393213 LCE393210:LCE393213 LMA393210:LMA393213 LVW393210:LVW393213 MFS393210:MFS393213 MPO393210:MPO393213 MZK393210:MZK393213 NJG393210:NJG393213 NTC393210:NTC393213 OCY393210:OCY393213 OMU393210:OMU393213 OWQ393210:OWQ393213 PGM393210:PGM393213 PQI393210:PQI393213 QAE393210:QAE393213 QKA393210:QKA393213 QTW393210:QTW393213 RDS393210:RDS393213 RNO393210:RNO393213 RXK393210:RXK393213 SHG393210:SHG393213 SRC393210:SRC393213 TAY393210:TAY393213 TKU393210:TKU393213 TUQ393210:TUQ393213 UEM393210:UEM393213 UOI393210:UOI393213 UYE393210:UYE393213 VIA393210:VIA393213 VRW393210:VRW393213 WBS393210:WBS393213 WLO393210:WLO393213 WVK393210:WVK393213 C458746:C458749 IY458746:IY458749 SU458746:SU458749 ACQ458746:ACQ458749 AMM458746:AMM458749 AWI458746:AWI458749 BGE458746:BGE458749 BQA458746:BQA458749 BZW458746:BZW458749 CJS458746:CJS458749 CTO458746:CTO458749 DDK458746:DDK458749 DNG458746:DNG458749 DXC458746:DXC458749 EGY458746:EGY458749 EQU458746:EQU458749 FAQ458746:FAQ458749 FKM458746:FKM458749 FUI458746:FUI458749 GEE458746:GEE458749 GOA458746:GOA458749 GXW458746:GXW458749 HHS458746:HHS458749 HRO458746:HRO458749 IBK458746:IBK458749 ILG458746:ILG458749 IVC458746:IVC458749 JEY458746:JEY458749 JOU458746:JOU458749 JYQ458746:JYQ458749 KIM458746:KIM458749 KSI458746:KSI458749 LCE458746:LCE458749 LMA458746:LMA458749 LVW458746:LVW458749 MFS458746:MFS458749 MPO458746:MPO458749 MZK458746:MZK458749 NJG458746:NJG458749 NTC458746:NTC458749 OCY458746:OCY458749 OMU458746:OMU458749 OWQ458746:OWQ458749 PGM458746:PGM458749 PQI458746:PQI458749 QAE458746:QAE458749 QKA458746:QKA458749 QTW458746:QTW458749 RDS458746:RDS458749 RNO458746:RNO458749 RXK458746:RXK458749 SHG458746:SHG458749 SRC458746:SRC458749 TAY458746:TAY458749 TKU458746:TKU458749 TUQ458746:TUQ458749 UEM458746:UEM458749 UOI458746:UOI458749 UYE458746:UYE458749 VIA458746:VIA458749 VRW458746:VRW458749 WBS458746:WBS458749 WLO458746:WLO458749 WVK458746:WVK458749 C524282:C524285 IY524282:IY524285 SU524282:SU524285 ACQ524282:ACQ524285 AMM524282:AMM524285 AWI524282:AWI524285 BGE524282:BGE524285 BQA524282:BQA524285 BZW524282:BZW524285 CJS524282:CJS524285 CTO524282:CTO524285 DDK524282:DDK524285 DNG524282:DNG524285 DXC524282:DXC524285 EGY524282:EGY524285 EQU524282:EQU524285 FAQ524282:FAQ524285 FKM524282:FKM524285 FUI524282:FUI524285 GEE524282:GEE524285 GOA524282:GOA524285 GXW524282:GXW524285 HHS524282:HHS524285 HRO524282:HRO524285 IBK524282:IBK524285 ILG524282:ILG524285 IVC524282:IVC524285 JEY524282:JEY524285 JOU524282:JOU524285 JYQ524282:JYQ524285 KIM524282:KIM524285 KSI524282:KSI524285 LCE524282:LCE524285 LMA524282:LMA524285 LVW524282:LVW524285 MFS524282:MFS524285 MPO524282:MPO524285 MZK524282:MZK524285 NJG524282:NJG524285 NTC524282:NTC524285 OCY524282:OCY524285 OMU524282:OMU524285 OWQ524282:OWQ524285 PGM524282:PGM524285 PQI524282:PQI524285 QAE524282:QAE524285 QKA524282:QKA524285 QTW524282:QTW524285 RDS524282:RDS524285 RNO524282:RNO524285 RXK524282:RXK524285 SHG524282:SHG524285 SRC524282:SRC524285 TAY524282:TAY524285 TKU524282:TKU524285 TUQ524282:TUQ524285 UEM524282:UEM524285 UOI524282:UOI524285 UYE524282:UYE524285 VIA524282:VIA524285 VRW524282:VRW524285 WBS524282:WBS524285 WLO524282:WLO524285 WVK524282:WVK524285 C589818:C589821 IY589818:IY589821 SU589818:SU589821 ACQ589818:ACQ589821 AMM589818:AMM589821 AWI589818:AWI589821 BGE589818:BGE589821 BQA589818:BQA589821 BZW589818:BZW589821 CJS589818:CJS589821 CTO589818:CTO589821 DDK589818:DDK589821 DNG589818:DNG589821 DXC589818:DXC589821 EGY589818:EGY589821 EQU589818:EQU589821 FAQ589818:FAQ589821 FKM589818:FKM589821 FUI589818:FUI589821 GEE589818:GEE589821 GOA589818:GOA589821 GXW589818:GXW589821 HHS589818:HHS589821 HRO589818:HRO589821 IBK589818:IBK589821 ILG589818:ILG589821 IVC589818:IVC589821 JEY589818:JEY589821 JOU589818:JOU589821 JYQ589818:JYQ589821 KIM589818:KIM589821 KSI589818:KSI589821 LCE589818:LCE589821 LMA589818:LMA589821 LVW589818:LVW589821 MFS589818:MFS589821 MPO589818:MPO589821 MZK589818:MZK589821 NJG589818:NJG589821 NTC589818:NTC589821 OCY589818:OCY589821 OMU589818:OMU589821 OWQ589818:OWQ589821 PGM589818:PGM589821 PQI589818:PQI589821 QAE589818:QAE589821 QKA589818:QKA589821 QTW589818:QTW589821 RDS589818:RDS589821 RNO589818:RNO589821 RXK589818:RXK589821 SHG589818:SHG589821 SRC589818:SRC589821 TAY589818:TAY589821 TKU589818:TKU589821 TUQ589818:TUQ589821 UEM589818:UEM589821 UOI589818:UOI589821 UYE589818:UYE589821 VIA589818:VIA589821 VRW589818:VRW589821 WBS589818:WBS589821 WLO589818:WLO589821 WVK589818:WVK589821 C655354:C655357 IY655354:IY655357 SU655354:SU655357 ACQ655354:ACQ655357 AMM655354:AMM655357 AWI655354:AWI655357 BGE655354:BGE655357 BQA655354:BQA655357 BZW655354:BZW655357 CJS655354:CJS655357 CTO655354:CTO655357 DDK655354:DDK655357 DNG655354:DNG655357 DXC655354:DXC655357 EGY655354:EGY655357 EQU655354:EQU655357 FAQ655354:FAQ655357 FKM655354:FKM655357 FUI655354:FUI655357 GEE655354:GEE655357 GOA655354:GOA655357 GXW655354:GXW655357 HHS655354:HHS655357 HRO655354:HRO655357 IBK655354:IBK655357 ILG655354:ILG655357 IVC655354:IVC655357 JEY655354:JEY655357 JOU655354:JOU655357 JYQ655354:JYQ655357 KIM655354:KIM655357 KSI655354:KSI655357 LCE655354:LCE655357 LMA655354:LMA655357 LVW655354:LVW655357 MFS655354:MFS655357 MPO655354:MPO655357 MZK655354:MZK655357 NJG655354:NJG655357 NTC655354:NTC655357 OCY655354:OCY655357 OMU655354:OMU655357 OWQ655354:OWQ655357 PGM655354:PGM655357 PQI655354:PQI655357 QAE655354:QAE655357 QKA655354:QKA655357 QTW655354:QTW655357 RDS655354:RDS655357 RNO655354:RNO655357 RXK655354:RXK655357 SHG655354:SHG655357 SRC655354:SRC655357 TAY655354:TAY655357 TKU655354:TKU655357 TUQ655354:TUQ655357 UEM655354:UEM655357 UOI655354:UOI655357 UYE655354:UYE655357 VIA655354:VIA655357 VRW655354:VRW655357 WBS655354:WBS655357 WLO655354:WLO655357 WVK655354:WVK655357 C720890:C720893 IY720890:IY720893 SU720890:SU720893 ACQ720890:ACQ720893 AMM720890:AMM720893 AWI720890:AWI720893 BGE720890:BGE720893 BQA720890:BQA720893 BZW720890:BZW720893 CJS720890:CJS720893 CTO720890:CTO720893 DDK720890:DDK720893 DNG720890:DNG720893 DXC720890:DXC720893 EGY720890:EGY720893 EQU720890:EQU720893 FAQ720890:FAQ720893 FKM720890:FKM720893 FUI720890:FUI720893 GEE720890:GEE720893 GOA720890:GOA720893 GXW720890:GXW720893 HHS720890:HHS720893 HRO720890:HRO720893 IBK720890:IBK720893 ILG720890:ILG720893 IVC720890:IVC720893 JEY720890:JEY720893 JOU720890:JOU720893 JYQ720890:JYQ720893 KIM720890:KIM720893 KSI720890:KSI720893 LCE720890:LCE720893 LMA720890:LMA720893 LVW720890:LVW720893 MFS720890:MFS720893 MPO720890:MPO720893 MZK720890:MZK720893 NJG720890:NJG720893 NTC720890:NTC720893 OCY720890:OCY720893 OMU720890:OMU720893 OWQ720890:OWQ720893 PGM720890:PGM720893 PQI720890:PQI720893 QAE720890:QAE720893 QKA720890:QKA720893 QTW720890:QTW720893 RDS720890:RDS720893 RNO720890:RNO720893 RXK720890:RXK720893 SHG720890:SHG720893 SRC720890:SRC720893 TAY720890:TAY720893 TKU720890:TKU720893 TUQ720890:TUQ720893 UEM720890:UEM720893 UOI720890:UOI720893 UYE720890:UYE720893 VIA720890:VIA720893 VRW720890:VRW720893 WBS720890:WBS720893 WLO720890:WLO720893 WVK720890:WVK720893 C786426:C786429 IY786426:IY786429 SU786426:SU786429 ACQ786426:ACQ786429 AMM786426:AMM786429 AWI786426:AWI786429 BGE786426:BGE786429 BQA786426:BQA786429 BZW786426:BZW786429 CJS786426:CJS786429 CTO786426:CTO786429 DDK786426:DDK786429 DNG786426:DNG786429 DXC786426:DXC786429 EGY786426:EGY786429 EQU786426:EQU786429 FAQ786426:FAQ786429 FKM786426:FKM786429 FUI786426:FUI786429 GEE786426:GEE786429 GOA786426:GOA786429 GXW786426:GXW786429 HHS786426:HHS786429 HRO786426:HRO786429 IBK786426:IBK786429 ILG786426:ILG786429 IVC786426:IVC786429 JEY786426:JEY786429 JOU786426:JOU786429 JYQ786426:JYQ786429 KIM786426:KIM786429 KSI786426:KSI786429 LCE786426:LCE786429 LMA786426:LMA786429 LVW786426:LVW786429 MFS786426:MFS786429 MPO786426:MPO786429 MZK786426:MZK786429 NJG786426:NJG786429 NTC786426:NTC786429 OCY786426:OCY786429 OMU786426:OMU786429 OWQ786426:OWQ786429 PGM786426:PGM786429 PQI786426:PQI786429 QAE786426:QAE786429 QKA786426:QKA786429 QTW786426:QTW786429 RDS786426:RDS786429 RNO786426:RNO786429 RXK786426:RXK786429 SHG786426:SHG786429 SRC786426:SRC786429 TAY786426:TAY786429 TKU786426:TKU786429 TUQ786426:TUQ786429 UEM786426:UEM786429 UOI786426:UOI786429 UYE786426:UYE786429 VIA786426:VIA786429 VRW786426:VRW786429 WBS786426:WBS786429 WLO786426:WLO786429 WVK786426:WVK786429 C851962:C851965 IY851962:IY851965 SU851962:SU851965 ACQ851962:ACQ851965 AMM851962:AMM851965 AWI851962:AWI851965 BGE851962:BGE851965 BQA851962:BQA851965 BZW851962:BZW851965 CJS851962:CJS851965 CTO851962:CTO851965 DDK851962:DDK851965 DNG851962:DNG851965 DXC851962:DXC851965 EGY851962:EGY851965 EQU851962:EQU851965 FAQ851962:FAQ851965 FKM851962:FKM851965 FUI851962:FUI851965 GEE851962:GEE851965 GOA851962:GOA851965 GXW851962:GXW851965 HHS851962:HHS851965 HRO851962:HRO851965 IBK851962:IBK851965 ILG851962:ILG851965 IVC851962:IVC851965 JEY851962:JEY851965 JOU851962:JOU851965 JYQ851962:JYQ851965 KIM851962:KIM851965 KSI851962:KSI851965 LCE851962:LCE851965 LMA851962:LMA851965 LVW851962:LVW851965 MFS851962:MFS851965 MPO851962:MPO851965 MZK851962:MZK851965 NJG851962:NJG851965 NTC851962:NTC851965 OCY851962:OCY851965 OMU851962:OMU851965 OWQ851962:OWQ851965 PGM851962:PGM851965 PQI851962:PQI851965 QAE851962:QAE851965 QKA851962:QKA851965 QTW851962:QTW851965 RDS851962:RDS851965 RNO851962:RNO851965 RXK851962:RXK851965 SHG851962:SHG851965 SRC851962:SRC851965 TAY851962:TAY851965 TKU851962:TKU851965 TUQ851962:TUQ851965 UEM851962:UEM851965 UOI851962:UOI851965 UYE851962:UYE851965 VIA851962:VIA851965 VRW851962:VRW851965 WBS851962:WBS851965 WLO851962:WLO851965 WVK851962:WVK851965 C917498:C917501 IY917498:IY917501 SU917498:SU917501 ACQ917498:ACQ917501 AMM917498:AMM917501 AWI917498:AWI917501 BGE917498:BGE917501 BQA917498:BQA917501 BZW917498:BZW917501 CJS917498:CJS917501 CTO917498:CTO917501 DDK917498:DDK917501 DNG917498:DNG917501 DXC917498:DXC917501 EGY917498:EGY917501 EQU917498:EQU917501 FAQ917498:FAQ917501 FKM917498:FKM917501 FUI917498:FUI917501 GEE917498:GEE917501 GOA917498:GOA917501 GXW917498:GXW917501 HHS917498:HHS917501 HRO917498:HRO917501 IBK917498:IBK917501 ILG917498:ILG917501 IVC917498:IVC917501 JEY917498:JEY917501 JOU917498:JOU917501 JYQ917498:JYQ917501 KIM917498:KIM917501 KSI917498:KSI917501 LCE917498:LCE917501 LMA917498:LMA917501 LVW917498:LVW917501 MFS917498:MFS917501 MPO917498:MPO917501 MZK917498:MZK917501 NJG917498:NJG917501 NTC917498:NTC917501 OCY917498:OCY917501 OMU917498:OMU917501 OWQ917498:OWQ917501 PGM917498:PGM917501 PQI917498:PQI917501 QAE917498:QAE917501 QKA917498:QKA917501 QTW917498:QTW917501 RDS917498:RDS917501 RNO917498:RNO917501 RXK917498:RXK917501 SHG917498:SHG917501 SRC917498:SRC917501 TAY917498:TAY917501 TKU917498:TKU917501 TUQ917498:TUQ917501 UEM917498:UEM917501 UOI917498:UOI917501 UYE917498:UYE917501 VIA917498:VIA917501 VRW917498:VRW917501 WBS917498:WBS917501 WLO917498:WLO917501 WVK917498:WVK917501 C983034:C983037 IY983034:IY983037 SU983034:SU983037 ACQ983034:ACQ983037 AMM983034:AMM983037 AWI983034:AWI983037 BGE983034:BGE983037 BQA983034:BQA983037 BZW983034:BZW983037 CJS983034:CJS983037 CTO983034:CTO983037 DDK983034:DDK983037 DNG983034:DNG983037 DXC983034:DXC983037 EGY983034:EGY983037 EQU983034:EQU983037 FAQ983034:FAQ983037 FKM983034:FKM983037 FUI983034:FUI983037 GEE983034:GEE983037 GOA983034:GOA983037 GXW983034:GXW983037 HHS983034:HHS983037 HRO983034:HRO983037 IBK983034:IBK983037 ILG983034:ILG983037 IVC983034:IVC983037 JEY983034:JEY983037 JOU983034:JOU983037 JYQ983034:JYQ983037 KIM983034:KIM983037 KSI983034:KSI983037 LCE983034:LCE983037 LMA983034:LMA983037 LVW983034:LVW983037 MFS983034:MFS983037 MPO983034:MPO983037 MZK983034:MZK983037 NJG983034:NJG983037 NTC983034:NTC983037 OCY983034:OCY983037 OMU983034:OMU983037 OWQ983034:OWQ983037 PGM983034:PGM983037 PQI983034:PQI983037 QAE983034:QAE983037 QKA983034:QKA983037 QTW983034:QTW983037 RDS983034:RDS983037 RNO983034:RNO983037 RXK983034:RXK983037 SHG983034:SHG983037 SRC983034:SRC983037 TAY983034:TAY983037 TKU983034:TKU983037 TUQ983034:TUQ983037 UEM983034:UEM983037 UOI983034:UOI983037 UYE983034:UYE983037 VIA983034:VIA983037 VRW983034:VRW983037 WBS983034:WBS983037 WLO983034:WLO983037 WVK983034:WVK983037 WVK6:WVK7 WLO6:WLO7 WBS6:WBS7 VRW6:VRW7 VIA6:VIA7 UYE6:UYE7 UOI6:UOI7 UEM6:UEM7 TUQ6:TUQ7 TKU6:TKU7 TAY6:TAY7 SRC6:SRC7 SHG6:SHG7 RXK6:RXK7 RNO6:RNO7 RDS6:RDS7 QTW6:QTW7 QKA6:QKA7 QAE6:QAE7 PQI6:PQI7 PGM6:PGM7 OWQ6:OWQ7 OMU6:OMU7 OCY6:OCY7 NTC6:NTC7 NJG6:NJG7 MZK6:MZK7 MPO6:MPO7 MFS6:MFS7 LVW6:LVW7 LMA6:LMA7 LCE6:LCE7 KSI6:KSI7 KIM6:KIM7 JYQ6:JYQ7 JOU6:JOU7 JEY6:JEY7 IVC6:IVC7 ILG6:ILG7 IBK6:IBK7 HRO6:HRO7 HHS6:HHS7 GXW6:GXW7 GOA6:GOA7 GEE6:GEE7 FUI6:FUI7 FKM6:FKM7 FAQ6:FAQ7 EQU6:EQU7 EGY6:EGY7 DXC6:DXC7 DNG6:DNG7 DDK6:DDK7 CTO6:CTO7 CJS6:CJS7 BZW6:BZW7 BQA6:BQA7 BGE6:BGE7 AWI6:AWI7 AMM6:AMM7 ACQ6:ACQ7 SU6:SU7 IY6:IY7 C6:C7" xr:uid="{CE87BD9C-6EB5-4792-A954-72DCFBBEB015}">
      <formula1>"□,■"</formula1>
    </dataValidation>
  </dataValidations>
  <pageMargins left="0.70866141732283472" right="0.70866141732283472" top="0.74803149606299213" bottom="0.74803149606299213" header="0.31496062992125984" footer="0.31496062992125984"/>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01162-7CB9-4FFE-8785-B866347B7EE2}">
  <sheetPr>
    <pageSetUpPr fitToPage="1"/>
  </sheetPr>
  <dimension ref="A1:B14"/>
  <sheetViews>
    <sheetView view="pageBreakPreview" topLeftCell="A13" zoomScaleNormal="100" zoomScaleSheetLayoutView="100" workbookViewId="0">
      <selection activeCell="B9" sqref="B9:B13"/>
    </sheetView>
  </sheetViews>
  <sheetFormatPr defaultColWidth="9" defaultRowHeight="12"/>
  <cols>
    <col min="1" max="1" width="15.69921875" style="1" customWidth="1"/>
    <col min="2" max="2" width="85.59765625" style="1" customWidth="1"/>
    <col min="3" max="16384" width="9" style="1"/>
  </cols>
  <sheetData>
    <row r="1" spans="1:2" ht="24" customHeight="1">
      <c r="A1" s="383" t="s">
        <v>83</v>
      </c>
      <c r="B1" s="383"/>
    </row>
    <row r="2" spans="1:2" ht="24" customHeight="1">
      <c r="A2" s="464" t="s">
        <v>84</v>
      </c>
      <c r="B2" s="464"/>
    </row>
    <row r="3" spans="1:2" ht="27.6" customHeight="1">
      <c r="A3" s="212" t="s">
        <v>8</v>
      </c>
      <c r="B3" s="283" t="str">
        <f>IF(交付要望書!B11="","",交付要望書!B11)</f>
        <v/>
      </c>
    </row>
    <row r="4" spans="1:2" ht="27.6" customHeight="1">
      <c r="A4" s="226"/>
      <c r="B4" s="284"/>
    </row>
    <row r="5" spans="1:2" ht="27.6" customHeight="1">
      <c r="A5" s="367" t="s">
        <v>85</v>
      </c>
      <c r="B5" s="283" t="str">
        <f>IF(交付要望書!B12="","",交付要望書!B12)</f>
        <v/>
      </c>
    </row>
    <row r="6" spans="1:2" ht="24.9" customHeight="1">
      <c r="A6" s="465" t="s">
        <v>86</v>
      </c>
      <c r="B6" s="285"/>
    </row>
    <row r="7" spans="1:2" ht="24.9" customHeight="1">
      <c r="A7" s="466"/>
      <c r="B7" s="285"/>
    </row>
    <row r="8" spans="1:2" ht="24.9" customHeight="1">
      <c r="A8" s="467"/>
      <c r="B8" s="285"/>
    </row>
    <row r="9" spans="1:2" ht="126" customHeight="1">
      <c r="A9" s="213" t="s">
        <v>87</v>
      </c>
      <c r="B9" s="291"/>
    </row>
    <row r="10" spans="1:2" ht="126" customHeight="1">
      <c r="A10" s="214" t="s">
        <v>88</v>
      </c>
      <c r="B10" s="286"/>
    </row>
    <row r="11" spans="1:2" ht="126" customHeight="1">
      <c r="A11" s="213" t="s">
        <v>89</v>
      </c>
      <c r="B11" s="291"/>
    </row>
    <row r="12" spans="1:2" ht="126" customHeight="1">
      <c r="A12" s="215" t="s">
        <v>90</v>
      </c>
      <c r="B12" s="286"/>
    </row>
    <row r="13" spans="1:2" ht="126" customHeight="1">
      <c r="A13" s="213" t="s">
        <v>91</v>
      </c>
      <c r="B13" s="291"/>
    </row>
    <row r="14" spans="1:2">
      <c r="A14" s="1" t="s">
        <v>92</v>
      </c>
    </row>
  </sheetData>
  <mergeCells count="3">
    <mergeCell ref="A2:B2"/>
    <mergeCell ref="A1:B1"/>
    <mergeCell ref="A6:A8"/>
  </mergeCells>
  <phoneticPr fontId="8"/>
  <dataValidations count="1">
    <dataValidation type="list" allowBlank="1" showInputMessage="1" showErrorMessage="1" sqref="B6:B8" xr:uid="{B447FF68-1E1C-499D-8F78-2F0CA4875AD9}">
      <formula1>INDIRECT($B$5)</formula1>
    </dataValidation>
  </dataValidations>
  <printOptions horizontalCentered="1"/>
  <pageMargins left="0.25" right="0.25" top="0.75" bottom="0.75" header="0.3" footer="0.3"/>
  <pageSetup paperSize="9" scale="84"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25D34-1EBE-4D05-92C3-16869F4E0625}">
  <sheetPr>
    <pageSetUpPr fitToPage="1"/>
  </sheetPr>
  <dimension ref="A1:B7"/>
  <sheetViews>
    <sheetView view="pageBreakPreview" zoomScale="112" zoomScaleNormal="100" zoomScaleSheetLayoutView="112" workbookViewId="0">
      <selection activeCell="D5" sqref="D5"/>
    </sheetView>
  </sheetViews>
  <sheetFormatPr defaultColWidth="9" defaultRowHeight="12"/>
  <cols>
    <col min="1" max="1" width="14.5" style="1" customWidth="1"/>
    <col min="2" max="2" width="71.69921875" style="1" customWidth="1"/>
    <col min="3" max="16384" width="9" style="1"/>
  </cols>
  <sheetData>
    <row r="1" spans="1:2" ht="23.4" customHeight="1">
      <c r="A1" s="383" t="s">
        <v>93</v>
      </c>
      <c r="B1" s="383"/>
    </row>
    <row r="2" spans="1:2" ht="27.6" customHeight="1">
      <c r="A2" s="464" t="s">
        <v>94</v>
      </c>
      <c r="B2" s="464"/>
    </row>
    <row r="3" spans="1:2" ht="109.95" customHeight="1">
      <c r="A3" s="233" t="s">
        <v>95</v>
      </c>
      <c r="B3" s="287" t="s">
        <v>96</v>
      </c>
    </row>
    <row r="4" spans="1:2" ht="128.4" customHeight="1">
      <c r="A4" s="217" t="s">
        <v>97</v>
      </c>
      <c r="B4" s="288"/>
    </row>
    <row r="5" spans="1:2" ht="128.4" customHeight="1">
      <c r="A5" s="215" t="s">
        <v>98</v>
      </c>
      <c r="B5" s="289"/>
    </row>
    <row r="6" spans="1:2" ht="232.2" customHeight="1">
      <c r="A6" s="218" t="s">
        <v>99</v>
      </c>
      <c r="B6" s="290"/>
    </row>
    <row r="7" spans="1:2">
      <c r="A7" s="1" t="s">
        <v>100</v>
      </c>
    </row>
  </sheetData>
  <mergeCells count="2">
    <mergeCell ref="A1:B1"/>
    <mergeCell ref="A2:B2"/>
  </mergeCells>
  <phoneticPr fontId="8"/>
  <pageMargins left="0.70866141732283472" right="0.70866141732283472" top="0.74803149606299213" bottom="0.74803149606299213" header="0.31496062992125984" footer="0.31496062992125984"/>
  <pageSetup paperSize="9" scale="9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A6E93-B660-4E5B-9ABF-698A01E7595A}">
  <sheetPr>
    <tabColor theme="5" tint="0.39997558519241921"/>
    <pageSetUpPr fitToPage="1"/>
  </sheetPr>
  <dimension ref="A1:B4"/>
  <sheetViews>
    <sheetView view="pageBreakPreview" zoomScaleNormal="100" zoomScaleSheetLayoutView="100" workbookViewId="0">
      <selection activeCell="B3" sqref="B3"/>
    </sheetView>
  </sheetViews>
  <sheetFormatPr defaultColWidth="9" defaultRowHeight="12"/>
  <cols>
    <col min="1" max="1" width="15.69921875" style="1" customWidth="1"/>
    <col min="2" max="2" width="71.69921875" style="1" customWidth="1"/>
    <col min="3" max="16384" width="9" style="1"/>
  </cols>
  <sheetData>
    <row r="1" spans="1:2" ht="23.4" customHeight="1">
      <c r="A1" s="383" t="s">
        <v>101</v>
      </c>
      <c r="B1" s="383"/>
    </row>
    <row r="2" spans="1:2" ht="23.4" customHeight="1">
      <c r="A2" s="464" t="s">
        <v>102</v>
      </c>
      <c r="B2" s="464"/>
    </row>
    <row r="3" spans="1:2" ht="377.4" customHeight="1">
      <c r="A3" s="219" t="s">
        <v>103</v>
      </c>
      <c r="B3" s="292"/>
    </row>
    <row r="4" spans="1:2">
      <c r="A4" s="1" t="s">
        <v>100</v>
      </c>
    </row>
  </sheetData>
  <mergeCells count="2">
    <mergeCell ref="A1:B1"/>
    <mergeCell ref="A2:B2"/>
  </mergeCells>
  <phoneticPr fontId="8"/>
  <pageMargins left="0.70866141732283472" right="0.70866141732283472" top="0.74803149606299213" bottom="0.74803149606299213" header="0.31496062992125984" footer="0.31496062992125984"/>
  <pageSetup paperSize="9" scale="91" fitToHeight="0" orientation="portrait" r:id="rId1"/>
  <headerFooter>
    <oddHeader>&amp;L【機密性○（取扱制限）】</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0AFEA-2129-41E8-8F64-559CA69A88F0}">
  <sheetPr>
    <pageSetUpPr fitToPage="1"/>
  </sheetPr>
  <dimension ref="A1:AO23"/>
  <sheetViews>
    <sheetView view="pageBreakPreview" zoomScaleNormal="80" zoomScaleSheetLayoutView="100" workbookViewId="0">
      <selection activeCell="AB12" sqref="AB12"/>
    </sheetView>
  </sheetViews>
  <sheetFormatPr defaultRowHeight="12"/>
  <cols>
    <col min="1" max="1" width="27.69921875" style="17" customWidth="1"/>
    <col min="2" max="37" width="2.59765625" style="17" customWidth="1"/>
    <col min="38" max="40" width="16.59765625" style="17" customWidth="1"/>
    <col min="41" max="41" width="15.3984375" style="17" customWidth="1"/>
    <col min="42" max="291" width="8.69921875" style="17"/>
    <col min="292" max="292" width="10.59765625" style="17" customWidth="1"/>
    <col min="293" max="296" width="16.59765625" style="17" customWidth="1"/>
    <col min="297" max="297" width="15.3984375" style="17" customWidth="1"/>
    <col min="298" max="547" width="8.69921875" style="17"/>
    <col min="548" max="548" width="10.59765625" style="17" customWidth="1"/>
    <col min="549" max="552" width="16.59765625" style="17" customWidth="1"/>
    <col min="553" max="553" width="15.3984375" style="17" customWidth="1"/>
    <col min="554" max="803" width="8.69921875" style="17"/>
    <col min="804" max="804" width="10.59765625" style="17" customWidth="1"/>
    <col min="805" max="808" width="16.59765625" style="17" customWidth="1"/>
    <col min="809" max="809" width="15.3984375" style="17" customWidth="1"/>
    <col min="810" max="1059" width="8.69921875" style="17"/>
    <col min="1060" max="1060" width="10.59765625" style="17" customWidth="1"/>
    <col min="1061" max="1064" width="16.59765625" style="17" customWidth="1"/>
    <col min="1065" max="1065" width="15.3984375" style="17" customWidth="1"/>
    <col min="1066" max="1315" width="8.69921875" style="17"/>
    <col min="1316" max="1316" width="10.59765625" style="17" customWidth="1"/>
    <col min="1317" max="1320" width="16.59765625" style="17" customWidth="1"/>
    <col min="1321" max="1321" width="15.3984375" style="17" customWidth="1"/>
    <col min="1322" max="1571" width="8.69921875" style="17"/>
    <col min="1572" max="1572" width="10.59765625" style="17" customWidth="1"/>
    <col min="1573" max="1576" width="16.59765625" style="17" customWidth="1"/>
    <col min="1577" max="1577" width="15.3984375" style="17" customWidth="1"/>
    <col min="1578" max="1827" width="8.69921875" style="17"/>
    <col min="1828" max="1828" width="10.59765625" style="17" customWidth="1"/>
    <col min="1829" max="1832" width="16.59765625" style="17" customWidth="1"/>
    <col min="1833" max="1833" width="15.3984375" style="17" customWidth="1"/>
    <col min="1834" max="2083" width="8.69921875" style="17"/>
    <col min="2084" max="2084" width="10.59765625" style="17" customWidth="1"/>
    <col min="2085" max="2088" width="16.59765625" style="17" customWidth="1"/>
    <col min="2089" max="2089" width="15.3984375" style="17" customWidth="1"/>
    <col min="2090" max="2339" width="8.69921875" style="17"/>
    <col min="2340" max="2340" width="10.59765625" style="17" customWidth="1"/>
    <col min="2341" max="2344" width="16.59765625" style="17" customWidth="1"/>
    <col min="2345" max="2345" width="15.3984375" style="17" customWidth="1"/>
    <col min="2346" max="2595" width="8.69921875" style="17"/>
    <col min="2596" max="2596" width="10.59765625" style="17" customWidth="1"/>
    <col min="2597" max="2600" width="16.59765625" style="17" customWidth="1"/>
    <col min="2601" max="2601" width="15.3984375" style="17" customWidth="1"/>
    <col min="2602" max="2851" width="8.69921875" style="17"/>
    <col min="2852" max="2852" width="10.59765625" style="17" customWidth="1"/>
    <col min="2853" max="2856" width="16.59765625" style="17" customWidth="1"/>
    <col min="2857" max="2857" width="15.3984375" style="17" customWidth="1"/>
    <col min="2858" max="3107" width="8.69921875" style="17"/>
    <col min="3108" max="3108" width="10.59765625" style="17" customWidth="1"/>
    <col min="3109" max="3112" width="16.59765625" style="17" customWidth="1"/>
    <col min="3113" max="3113" width="15.3984375" style="17" customWidth="1"/>
    <col min="3114" max="3363" width="8.69921875" style="17"/>
    <col min="3364" max="3364" width="10.59765625" style="17" customWidth="1"/>
    <col min="3365" max="3368" width="16.59765625" style="17" customWidth="1"/>
    <col min="3369" max="3369" width="15.3984375" style="17" customWidth="1"/>
    <col min="3370" max="3619" width="8.69921875" style="17"/>
    <col min="3620" max="3620" width="10.59765625" style="17" customWidth="1"/>
    <col min="3621" max="3624" width="16.59765625" style="17" customWidth="1"/>
    <col min="3625" max="3625" width="15.3984375" style="17" customWidth="1"/>
    <col min="3626" max="3875" width="8.69921875" style="17"/>
    <col min="3876" max="3876" width="10.59765625" style="17" customWidth="1"/>
    <col min="3877" max="3880" width="16.59765625" style="17" customWidth="1"/>
    <col min="3881" max="3881" width="15.3984375" style="17" customWidth="1"/>
    <col min="3882" max="4131" width="8.69921875" style="17"/>
    <col min="4132" max="4132" width="10.59765625" style="17" customWidth="1"/>
    <col min="4133" max="4136" width="16.59765625" style="17" customWidth="1"/>
    <col min="4137" max="4137" width="15.3984375" style="17" customWidth="1"/>
    <col min="4138" max="4387" width="8.69921875" style="17"/>
    <col min="4388" max="4388" width="10.59765625" style="17" customWidth="1"/>
    <col min="4389" max="4392" width="16.59765625" style="17" customWidth="1"/>
    <col min="4393" max="4393" width="15.3984375" style="17" customWidth="1"/>
    <col min="4394" max="4643" width="8.69921875" style="17"/>
    <col min="4644" max="4644" width="10.59765625" style="17" customWidth="1"/>
    <col min="4645" max="4648" width="16.59765625" style="17" customWidth="1"/>
    <col min="4649" max="4649" width="15.3984375" style="17" customWidth="1"/>
    <col min="4650" max="4899" width="8.69921875" style="17"/>
    <col min="4900" max="4900" width="10.59765625" style="17" customWidth="1"/>
    <col min="4901" max="4904" width="16.59765625" style="17" customWidth="1"/>
    <col min="4905" max="4905" width="15.3984375" style="17" customWidth="1"/>
    <col min="4906" max="5155" width="8.69921875" style="17"/>
    <col min="5156" max="5156" width="10.59765625" style="17" customWidth="1"/>
    <col min="5157" max="5160" width="16.59765625" style="17" customWidth="1"/>
    <col min="5161" max="5161" width="15.3984375" style="17" customWidth="1"/>
    <col min="5162" max="5411" width="8.69921875" style="17"/>
    <col min="5412" max="5412" width="10.59765625" style="17" customWidth="1"/>
    <col min="5413" max="5416" width="16.59765625" style="17" customWidth="1"/>
    <col min="5417" max="5417" width="15.3984375" style="17" customWidth="1"/>
    <col min="5418" max="5667" width="8.69921875" style="17"/>
    <col min="5668" max="5668" width="10.59765625" style="17" customWidth="1"/>
    <col min="5669" max="5672" width="16.59765625" style="17" customWidth="1"/>
    <col min="5673" max="5673" width="15.3984375" style="17" customWidth="1"/>
    <col min="5674" max="5923" width="8.69921875" style="17"/>
    <col min="5924" max="5924" width="10.59765625" style="17" customWidth="1"/>
    <col min="5925" max="5928" width="16.59765625" style="17" customWidth="1"/>
    <col min="5929" max="5929" width="15.3984375" style="17" customWidth="1"/>
    <col min="5930" max="6179" width="8.69921875" style="17"/>
    <col min="6180" max="6180" width="10.59765625" style="17" customWidth="1"/>
    <col min="6181" max="6184" width="16.59765625" style="17" customWidth="1"/>
    <col min="6185" max="6185" width="15.3984375" style="17" customWidth="1"/>
    <col min="6186" max="6435" width="8.69921875" style="17"/>
    <col min="6436" max="6436" width="10.59765625" style="17" customWidth="1"/>
    <col min="6437" max="6440" width="16.59765625" style="17" customWidth="1"/>
    <col min="6441" max="6441" width="15.3984375" style="17" customWidth="1"/>
    <col min="6442" max="6691" width="8.69921875" style="17"/>
    <col min="6692" max="6692" width="10.59765625" style="17" customWidth="1"/>
    <col min="6693" max="6696" width="16.59765625" style="17" customWidth="1"/>
    <col min="6697" max="6697" width="15.3984375" style="17" customWidth="1"/>
    <col min="6698" max="6947" width="8.69921875" style="17"/>
    <col min="6948" max="6948" width="10.59765625" style="17" customWidth="1"/>
    <col min="6949" max="6952" width="16.59765625" style="17" customWidth="1"/>
    <col min="6953" max="6953" width="15.3984375" style="17" customWidth="1"/>
    <col min="6954" max="7203" width="8.69921875" style="17"/>
    <col min="7204" max="7204" width="10.59765625" style="17" customWidth="1"/>
    <col min="7205" max="7208" width="16.59765625" style="17" customWidth="1"/>
    <col min="7209" max="7209" width="15.3984375" style="17" customWidth="1"/>
    <col min="7210" max="7459" width="8.69921875" style="17"/>
    <col min="7460" max="7460" width="10.59765625" style="17" customWidth="1"/>
    <col min="7461" max="7464" width="16.59765625" style="17" customWidth="1"/>
    <col min="7465" max="7465" width="15.3984375" style="17" customWidth="1"/>
    <col min="7466" max="7715" width="8.69921875" style="17"/>
    <col min="7716" max="7716" width="10.59765625" style="17" customWidth="1"/>
    <col min="7717" max="7720" width="16.59765625" style="17" customWidth="1"/>
    <col min="7721" max="7721" width="15.3984375" style="17" customWidth="1"/>
    <col min="7722" max="7971" width="8.69921875" style="17"/>
    <col min="7972" max="7972" width="10.59765625" style="17" customWidth="1"/>
    <col min="7973" max="7976" width="16.59765625" style="17" customWidth="1"/>
    <col min="7977" max="7977" width="15.3984375" style="17" customWidth="1"/>
    <col min="7978" max="8227" width="8.69921875" style="17"/>
    <col min="8228" max="8228" width="10.59765625" style="17" customWidth="1"/>
    <col min="8229" max="8232" width="16.59765625" style="17" customWidth="1"/>
    <col min="8233" max="8233" width="15.3984375" style="17" customWidth="1"/>
    <col min="8234" max="8483" width="8.69921875" style="17"/>
    <col min="8484" max="8484" width="10.59765625" style="17" customWidth="1"/>
    <col min="8485" max="8488" width="16.59765625" style="17" customWidth="1"/>
    <col min="8489" max="8489" width="15.3984375" style="17" customWidth="1"/>
    <col min="8490" max="8739" width="8.69921875" style="17"/>
    <col min="8740" max="8740" width="10.59765625" style="17" customWidth="1"/>
    <col min="8741" max="8744" width="16.59765625" style="17" customWidth="1"/>
    <col min="8745" max="8745" width="15.3984375" style="17" customWidth="1"/>
    <col min="8746" max="8995" width="8.69921875" style="17"/>
    <col min="8996" max="8996" width="10.59765625" style="17" customWidth="1"/>
    <col min="8997" max="9000" width="16.59765625" style="17" customWidth="1"/>
    <col min="9001" max="9001" width="15.3984375" style="17" customWidth="1"/>
    <col min="9002" max="9251" width="8.69921875" style="17"/>
    <col min="9252" max="9252" width="10.59765625" style="17" customWidth="1"/>
    <col min="9253" max="9256" width="16.59765625" style="17" customWidth="1"/>
    <col min="9257" max="9257" width="15.3984375" style="17" customWidth="1"/>
    <col min="9258" max="9507" width="8.69921875" style="17"/>
    <col min="9508" max="9508" width="10.59765625" style="17" customWidth="1"/>
    <col min="9509" max="9512" width="16.59765625" style="17" customWidth="1"/>
    <col min="9513" max="9513" width="15.3984375" style="17" customWidth="1"/>
    <col min="9514" max="9763" width="8.69921875" style="17"/>
    <col min="9764" max="9764" width="10.59765625" style="17" customWidth="1"/>
    <col min="9765" max="9768" width="16.59765625" style="17" customWidth="1"/>
    <col min="9769" max="9769" width="15.3984375" style="17" customWidth="1"/>
    <col min="9770" max="10019" width="8.69921875" style="17"/>
    <col min="10020" max="10020" width="10.59765625" style="17" customWidth="1"/>
    <col min="10021" max="10024" width="16.59765625" style="17" customWidth="1"/>
    <col min="10025" max="10025" width="15.3984375" style="17" customWidth="1"/>
    <col min="10026" max="10275" width="8.69921875" style="17"/>
    <col min="10276" max="10276" width="10.59765625" style="17" customWidth="1"/>
    <col min="10277" max="10280" width="16.59765625" style="17" customWidth="1"/>
    <col min="10281" max="10281" width="15.3984375" style="17" customWidth="1"/>
    <col min="10282" max="10531" width="8.69921875" style="17"/>
    <col min="10532" max="10532" width="10.59765625" style="17" customWidth="1"/>
    <col min="10533" max="10536" width="16.59765625" style="17" customWidth="1"/>
    <col min="10537" max="10537" width="15.3984375" style="17" customWidth="1"/>
    <col min="10538" max="10787" width="8.69921875" style="17"/>
    <col min="10788" max="10788" width="10.59765625" style="17" customWidth="1"/>
    <col min="10789" max="10792" width="16.59765625" style="17" customWidth="1"/>
    <col min="10793" max="10793" width="15.3984375" style="17" customWidth="1"/>
    <col min="10794" max="11043" width="8.69921875" style="17"/>
    <col min="11044" max="11044" width="10.59765625" style="17" customWidth="1"/>
    <col min="11045" max="11048" width="16.59765625" style="17" customWidth="1"/>
    <col min="11049" max="11049" width="15.3984375" style="17" customWidth="1"/>
    <col min="11050" max="11299" width="8.69921875" style="17"/>
    <col min="11300" max="11300" width="10.59765625" style="17" customWidth="1"/>
    <col min="11301" max="11304" width="16.59765625" style="17" customWidth="1"/>
    <col min="11305" max="11305" width="15.3984375" style="17" customWidth="1"/>
    <col min="11306" max="11555" width="8.69921875" style="17"/>
    <col min="11556" max="11556" width="10.59765625" style="17" customWidth="1"/>
    <col min="11557" max="11560" width="16.59765625" style="17" customWidth="1"/>
    <col min="11561" max="11561" width="15.3984375" style="17" customWidth="1"/>
    <col min="11562" max="11811" width="8.69921875" style="17"/>
    <col min="11812" max="11812" width="10.59765625" style="17" customWidth="1"/>
    <col min="11813" max="11816" width="16.59765625" style="17" customWidth="1"/>
    <col min="11817" max="11817" width="15.3984375" style="17" customWidth="1"/>
    <col min="11818" max="12067" width="8.69921875" style="17"/>
    <col min="12068" max="12068" width="10.59765625" style="17" customWidth="1"/>
    <col min="12069" max="12072" width="16.59765625" style="17" customWidth="1"/>
    <col min="12073" max="12073" width="15.3984375" style="17" customWidth="1"/>
    <col min="12074" max="12323" width="8.69921875" style="17"/>
    <col min="12324" max="12324" width="10.59765625" style="17" customWidth="1"/>
    <col min="12325" max="12328" width="16.59765625" style="17" customWidth="1"/>
    <col min="12329" max="12329" width="15.3984375" style="17" customWidth="1"/>
    <col min="12330" max="12579" width="8.69921875" style="17"/>
    <col min="12580" max="12580" width="10.59765625" style="17" customWidth="1"/>
    <col min="12581" max="12584" width="16.59765625" style="17" customWidth="1"/>
    <col min="12585" max="12585" width="15.3984375" style="17" customWidth="1"/>
    <col min="12586" max="12835" width="8.69921875" style="17"/>
    <col min="12836" max="12836" width="10.59765625" style="17" customWidth="1"/>
    <col min="12837" max="12840" width="16.59765625" style="17" customWidth="1"/>
    <col min="12841" max="12841" width="15.3984375" style="17" customWidth="1"/>
    <col min="12842" max="13091" width="8.69921875" style="17"/>
    <col min="13092" max="13092" width="10.59765625" style="17" customWidth="1"/>
    <col min="13093" max="13096" width="16.59765625" style="17" customWidth="1"/>
    <col min="13097" max="13097" width="15.3984375" style="17" customWidth="1"/>
    <col min="13098" max="13347" width="8.69921875" style="17"/>
    <col min="13348" max="13348" width="10.59765625" style="17" customWidth="1"/>
    <col min="13349" max="13352" width="16.59765625" style="17" customWidth="1"/>
    <col min="13353" max="13353" width="15.3984375" style="17" customWidth="1"/>
    <col min="13354" max="13603" width="8.69921875" style="17"/>
    <col min="13604" max="13604" width="10.59765625" style="17" customWidth="1"/>
    <col min="13605" max="13608" width="16.59765625" style="17" customWidth="1"/>
    <col min="13609" max="13609" width="15.3984375" style="17" customWidth="1"/>
    <col min="13610" max="13859" width="8.69921875" style="17"/>
    <col min="13860" max="13860" width="10.59765625" style="17" customWidth="1"/>
    <col min="13861" max="13864" width="16.59765625" style="17" customWidth="1"/>
    <col min="13865" max="13865" width="15.3984375" style="17" customWidth="1"/>
    <col min="13866" max="14115" width="8.69921875" style="17"/>
    <col min="14116" max="14116" width="10.59765625" style="17" customWidth="1"/>
    <col min="14117" max="14120" width="16.59765625" style="17" customWidth="1"/>
    <col min="14121" max="14121" width="15.3984375" style="17" customWidth="1"/>
    <col min="14122" max="14371" width="8.69921875" style="17"/>
    <col min="14372" max="14372" width="10.59765625" style="17" customWidth="1"/>
    <col min="14373" max="14376" width="16.59765625" style="17" customWidth="1"/>
    <col min="14377" max="14377" width="15.3984375" style="17" customWidth="1"/>
    <col min="14378" max="14627" width="8.69921875" style="17"/>
    <col min="14628" max="14628" width="10.59765625" style="17" customWidth="1"/>
    <col min="14629" max="14632" width="16.59765625" style="17" customWidth="1"/>
    <col min="14633" max="14633" width="15.3984375" style="17" customWidth="1"/>
    <col min="14634" max="14883" width="8.69921875" style="17"/>
    <col min="14884" max="14884" width="10.59765625" style="17" customWidth="1"/>
    <col min="14885" max="14888" width="16.59765625" style="17" customWidth="1"/>
    <col min="14889" max="14889" width="15.3984375" style="17" customWidth="1"/>
    <col min="14890" max="15139" width="8.69921875" style="17"/>
    <col min="15140" max="15140" width="10.59765625" style="17" customWidth="1"/>
    <col min="15141" max="15144" width="16.59765625" style="17" customWidth="1"/>
    <col min="15145" max="15145" width="15.3984375" style="17" customWidth="1"/>
    <col min="15146" max="15395" width="8.69921875" style="17"/>
    <col min="15396" max="15396" width="10.59765625" style="17" customWidth="1"/>
    <col min="15397" max="15400" width="16.59765625" style="17" customWidth="1"/>
    <col min="15401" max="15401" width="15.3984375" style="17" customWidth="1"/>
    <col min="15402" max="15651" width="8.69921875" style="17"/>
    <col min="15652" max="15652" width="10.59765625" style="17" customWidth="1"/>
    <col min="15653" max="15656" width="16.59765625" style="17" customWidth="1"/>
    <col min="15657" max="15657" width="15.3984375" style="17" customWidth="1"/>
    <col min="15658" max="15907" width="8.69921875" style="17"/>
    <col min="15908" max="15908" width="10.59765625" style="17" customWidth="1"/>
    <col min="15909" max="15912" width="16.59765625" style="17" customWidth="1"/>
    <col min="15913" max="15913" width="15.3984375" style="17" customWidth="1"/>
    <col min="15914" max="16163" width="8.69921875" style="17"/>
    <col min="16164" max="16164" width="10.59765625" style="17" customWidth="1"/>
    <col min="16165" max="16168" width="16.59765625" style="17" customWidth="1"/>
    <col min="16169" max="16169" width="15.3984375" style="17" customWidth="1"/>
    <col min="16170" max="16384" width="8.69921875" style="17"/>
  </cols>
  <sheetData>
    <row r="1" spans="1:41" s="16" customFormat="1" ht="29.4" customHeight="1">
      <c r="A1" s="468" t="s">
        <v>104</v>
      </c>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c r="AI1" s="468"/>
      <c r="AJ1" s="468"/>
      <c r="AK1" s="468"/>
      <c r="AL1" s="468"/>
      <c r="AM1" s="468"/>
      <c r="AN1" s="468"/>
      <c r="AO1" s="468"/>
    </row>
    <row r="2" spans="1:41" s="16" customFormat="1" ht="42" customHeight="1">
      <c r="A2" s="472" t="s">
        <v>105</v>
      </c>
      <c r="B2" s="472"/>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83"/>
      <c r="AM2" s="83"/>
      <c r="AN2" s="83"/>
      <c r="AO2" s="83"/>
    </row>
    <row r="3" spans="1:41" s="16" customFormat="1" ht="42" customHeight="1">
      <c r="A3" s="368" t="s">
        <v>8</v>
      </c>
      <c r="B3" s="473" t="str">
        <f>IF(交付要望書!B11="","",交付要望書!B11)</f>
        <v/>
      </c>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83"/>
      <c r="AM3" s="83"/>
      <c r="AN3" s="83"/>
      <c r="AO3" s="83"/>
    </row>
    <row r="4" spans="1:41" s="16" customFormat="1" ht="25.95" customHeight="1">
      <c r="A4" s="224"/>
      <c r="B4" s="225"/>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83"/>
      <c r="AM4" s="83"/>
      <c r="AN4" s="83"/>
      <c r="AO4" s="83"/>
    </row>
    <row r="5" spans="1:41" s="16" customFormat="1" ht="32.4" customHeight="1">
      <c r="A5" s="470"/>
      <c r="B5" s="469" t="s">
        <v>106</v>
      </c>
      <c r="C5" s="469"/>
      <c r="D5" s="469"/>
      <c r="E5" s="469" t="s">
        <v>107</v>
      </c>
      <c r="F5" s="469"/>
      <c r="G5" s="469"/>
      <c r="H5" s="469" t="s">
        <v>108</v>
      </c>
      <c r="I5" s="469"/>
      <c r="J5" s="469"/>
      <c r="K5" s="469" t="s">
        <v>109</v>
      </c>
      <c r="L5" s="469"/>
      <c r="M5" s="469"/>
      <c r="N5" s="469" t="s">
        <v>110</v>
      </c>
      <c r="O5" s="469"/>
      <c r="P5" s="469"/>
      <c r="Q5" s="469" t="s">
        <v>111</v>
      </c>
      <c r="R5" s="469"/>
      <c r="S5" s="469"/>
      <c r="T5" s="469" t="s">
        <v>112</v>
      </c>
      <c r="U5" s="469"/>
      <c r="V5" s="469"/>
      <c r="W5" s="469" t="s">
        <v>113</v>
      </c>
      <c r="X5" s="469"/>
      <c r="Y5" s="469"/>
      <c r="Z5" s="469" t="s">
        <v>114</v>
      </c>
      <c r="AA5" s="469"/>
      <c r="AB5" s="469"/>
      <c r="AC5" s="469" t="s">
        <v>115</v>
      </c>
      <c r="AD5" s="469"/>
      <c r="AE5" s="469"/>
      <c r="AF5" s="469" t="s">
        <v>116</v>
      </c>
      <c r="AG5" s="469"/>
      <c r="AH5" s="469"/>
      <c r="AI5" s="469" t="s">
        <v>117</v>
      </c>
      <c r="AJ5" s="469"/>
      <c r="AK5" s="469"/>
      <c r="AL5" s="369"/>
      <c r="AM5" s="369"/>
      <c r="AN5" s="369"/>
      <c r="AO5" s="369"/>
    </row>
    <row r="6" spans="1:41" s="16" customFormat="1" ht="32.4" customHeight="1">
      <c r="A6" s="471"/>
      <c r="B6" s="222" t="s">
        <v>118</v>
      </c>
      <c r="C6" s="222" t="s">
        <v>119</v>
      </c>
      <c r="D6" s="222" t="s">
        <v>120</v>
      </c>
      <c r="E6" s="222" t="s">
        <v>118</v>
      </c>
      <c r="F6" s="222" t="s">
        <v>119</v>
      </c>
      <c r="G6" s="222" t="s">
        <v>120</v>
      </c>
      <c r="H6" s="222" t="s">
        <v>118</v>
      </c>
      <c r="I6" s="222" t="s">
        <v>119</v>
      </c>
      <c r="J6" s="222" t="s">
        <v>120</v>
      </c>
      <c r="K6" s="222" t="s">
        <v>118</v>
      </c>
      <c r="L6" s="222" t="s">
        <v>119</v>
      </c>
      <c r="M6" s="222" t="s">
        <v>120</v>
      </c>
      <c r="N6" s="222" t="s">
        <v>118</v>
      </c>
      <c r="O6" s="222" t="s">
        <v>119</v>
      </c>
      <c r="P6" s="222" t="s">
        <v>120</v>
      </c>
      <c r="Q6" s="222" t="s">
        <v>118</v>
      </c>
      <c r="R6" s="222" t="s">
        <v>119</v>
      </c>
      <c r="S6" s="222" t="s">
        <v>120</v>
      </c>
      <c r="T6" s="222" t="s">
        <v>118</v>
      </c>
      <c r="U6" s="222" t="s">
        <v>119</v>
      </c>
      <c r="V6" s="222" t="s">
        <v>120</v>
      </c>
      <c r="W6" s="222" t="s">
        <v>118</v>
      </c>
      <c r="X6" s="222" t="s">
        <v>119</v>
      </c>
      <c r="Y6" s="222" t="s">
        <v>120</v>
      </c>
      <c r="Z6" s="222" t="s">
        <v>118</v>
      </c>
      <c r="AA6" s="222" t="s">
        <v>119</v>
      </c>
      <c r="AB6" s="222" t="s">
        <v>120</v>
      </c>
      <c r="AC6" s="222" t="s">
        <v>118</v>
      </c>
      <c r="AD6" s="222" t="s">
        <v>119</v>
      </c>
      <c r="AE6" s="222" t="s">
        <v>120</v>
      </c>
      <c r="AF6" s="222" t="s">
        <v>118</v>
      </c>
      <c r="AG6" s="222" t="s">
        <v>119</v>
      </c>
      <c r="AH6" s="222" t="s">
        <v>120</v>
      </c>
      <c r="AI6" s="222" t="s">
        <v>118</v>
      </c>
      <c r="AJ6" s="222" t="s">
        <v>119</v>
      </c>
      <c r="AK6" s="222" t="s">
        <v>120</v>
      </c>
      <c r="AL6" s="369"/>
      <c r="AM6" s="369"/>
      <c r="AN6" s="369"/>
      <c r="AO6" s="369"/>
    </row>
    <row r="7" spans="1:41" s="16" customFormat="1" ht="38.4" customHeight="1">
      <c r="A7" s="231"/>
      <c r="B7" s="221"/>
      <c r="C7" s="221"/>
      <c r="D7" s="221"/>
      <c r="E7" s="221"/>
      <c r="F7" s="221"/>
      <c r="G7" s="221"/>
      <c r="H7" s="221"/>
      <c r="I7" s="221"/>
      <c r="J7" s="221"/>
      <c r="K7" s="221"/>
      <c r="L7" s="221"/>
      <c r="M7" s="221"/>
      <c r="N7" s="221"/>
      <c r="O7" s="221"/>
      <c r="P7" s="221"/>
      <c r="Q7" s="221"/>
      <c r="R7" s="221"/>
      <c r="S7" s="221"/>
      <c r="T7" s="221"/>
      <c r="U7" s="221"/>
      <c r="V7" s="221"/>
      <c r="W7" s="221"/>
      <c r="X7" s="221"/>
      <c r="Y7" s="221"/>
      <c r="Z7" s="221"/>
      <c r="AA7" s="221"/>
      <c r="AB7" s="221"/>
      <c r="AC7" s="221"/>
      <c r="AD7" s="221"/>
      <c r="AE7" s="221"/>
      <c r="AF7" s="221"/>
      <c r="AG7" s="221"/>
      <c r="AH7" s="221"/>
      <c r="AI7" s="221"/>
      <c r="AJ7" s="221"/>
      <c r="AK7" s="221"/>
      <c r="AL7" s="369"/>
      <c r="AM7" s="369"/>
      <c r="AN7" s="369"/>
      <c r="AO7" s="369"/>
    </row>
    <row r="8" spans="1:41" s="16" customFormat="1" ht="38.4" customHeight="1">
      <c r="A8" s="231"/>
      <c r="B8" s="221"/>
      <c r="C8" s="221"/>
      <c r="D8" s="221"/>
      <c r="E8" s="221"/>
      <c r="F8" s="221"/>
      <c r="G8" s="221"/>
      <c r="H8" s="221"/>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21"/>
      <c r="AJ8" s="221"/>
      <c r="AK8" s="221"/>
      <c r="AL8" s="369"/>
      <c r="AM8" s="369"/>
      <c r="AN8" s="369"/>
      <c r="AO8" s="369"/>
    </row>
    <row r="9" spans="1:41" s="16" customFormat="1" ht="38.4" customHeight="1">
      <c r="A9" s="232"/>
      <c r="B9" s="221"/>
      <c r="C9" s="221"/>
      <c r="D9" s="221"/>
      <c r="E9" s="221"/>
      <c r="F9" s="221"/>
      <c r="G9" s="221"/>
      <c r="H9" s="221"/>
      <c r="I9" s="236"/>
      <c r="J9" s="236"/>
      <c r="K9" s="236"/>
      <c r="L9" s="236"/>
      <c r="M9" s="236"/>
      <c r="N9" s="237"/>
      <c r="O9" s="236"/>
      <c r="P9" s="236"/>
      <c r="Q9" s="237"/>
      <c r="R9" s="236"/>
      <c r="S9" s="236"/>
      <c r="T9" s="236"/>
      <c r="U9" s="236"/>
      <c r="V9" s="236"/>
      <c r="W9" s="236"/>
      <c r="X9" s="236"/>
      <c r="Y9" s="236"/>
      <c r="Z9" s="236"/>
      <c r="AA9" s="236"/>
      <c r="AB9" s="236"/>
      <c r="AC9" s="236"/>
      <c r="AD9" s="236"/>
      <c r="AE9" s="236"/>
      <c r="AF9" s="236"/>
      <c r="AG9" s="236"/>
      <c r="AH9" s="236"/>
      <c r="AI9" s="221"/>
      <c r="AJ9" s="221"/>
      <c r="AK9" s="221"/>
      <c r="AL9" s="369"/>
      <c r="AM9" s="369"/>
      <c r="AN9" s="369"/>
      <c r="AO9" s="369"/>
    </row>
    <row r="10" spans="1:41" s="16" customFormat="1" ht="38.4" customHeight="1">
      <c r="A10" s="231"/>
      <c r="B10" s="221"/>
      <c r="C10" s="221"/>
      <c r="D10" s="221"/>
      <c r="E10" s="221"/>
      <c r="F10" s="221"/>
      <c r="G10" s="221"/>
      <c r="H10" s="221"/>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21"/>
      <c r="AJ10" s="221"/>
      <c r="AK10" s="221"/>
      <c r="AL10" s="369"/>
      <c r="AM10" s="369"/>
      <c r="AN10" s="369"/>
      <c r="AO10" s="369"/>
    </row>
    <row r="11" spans="1:41" s="16" customFormat="1" ht="38.4" customHeight="1">
      <c r="A11" s="231"/>
      <c r="B11" s="221"/>
      <c r="C11" s="221"/>
      <c r="D11" s="221"/>
      <c r="E11" s="221"/>
      <c r="F11" s="221"/>
      <c r="G11" s="221"/>
      <c r="H11" s="221"/>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21"/>
      <c r="AJ11" s="221"/>
      <c r="AK11" s="221"/>
      <c r="AL11" s="369"/>
      <c r="AM11" s="369"/>
      <c r="AN11" s="369"/>
      <c r="AO11" s="369"/>
    </row>
    <row r="12" spans="1:41" s="16" customFormat="1" ht="38.4" customHeight="1">
      <c r="A12" s="231"/>
      <c r="B12" s="221"/>
      <c r="C12" s="221"/>
      <c r="D12" s="221"/>
      <c r="E12" s="221"/>
      <c r="F12" s="221"/>
      <c r="G12" s="221"/>
      <c r="H12" s="221"/>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21"/>
      <c r="AJ12" s="221"/>
      <c r="AK12" s="221"/>
      <c r="AL12" s="369"/>
      <c r="AM12" s="369"/>
      <c r="AN12" s="369"/>
      <c r="AO12" s="369"/>
    </row>
    <row r="13" spans="1:41" s="16" customFormat="1" ht="38.4" customHeight="1">
      <c r="A13" s="231"/>
      <c r="B13" s="221"/>
      <c r="C13" s="221"/>
      <c r="D13" s="221"/>
      <c r="E13" s="221"/>
      <c r="F13" s="221"/>
      <c r="G13" s="221"/>
      <c r="H13" s="221"/>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21"/>
      <c r="AJ13" s="221"/>
      <c r="AK13" s="221"/>
      <c r="AL13" s="369"/>
      <c r="AM13" s="369"/>
      <c r="AN13" s="369"/>
      <c r="AO13" s="369"/>
    </row>
    <row r="14" spans="1:41" s="16" customFormat="1" ht="38.4" customHeight="1">
      <c r="A14" s="231"/>
      <c r="B14" s="221"/>
      <c r="C14" s="221"/>
      <c r="D14" s="221"/>
      <c r="E14" s="221"/>
      <c r="F14" s="221"/>
      <c r="G14" s="221"/>
      <c r="H14" s="221"/>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21"/>
      <c r="AJ14" s="221"/>
      <c r="AK14" s="221"/>
      <c r="AL14" s="369"/>
      <c r="AM14" s="369"/>
      <c r="AN14" s="369"/>
      <c r="AO14" s="369"/>
    </row>
    <row r="15" spans="1:41" s="16" customFormat="1" ht="38.4" customHeight="1">
      <c r="A15" s="231"/>
      <c r="B15" s="221"/>
      <c r="C15" s="221"/>
      <c r="D15" s="221"/>
      <c r="E15" s="221"/>
      <c r="F15" s="221"/>
      <c r="G15" s="221"/>
      <c r="H15" s="221"/>
      <c r="I15" s="236"/>
      <c r="J15" s="236"/>
      <c r="K15" s="236"/>
      <c r="L15" s="236"/>
      <c r="M15" s="236"/>
      <c r="N15" s="237"/>
      <c r="O15" s="236"/>
      <c r="P15" s="236"/>
      <c r="Q15" s="237"/>
      <c r="R15" s="236"/>
      <c r="S15" s="236"/>
      <c r="T15" s="236"/>
      <c r="U15" s="236"/>
      <c r="V15" s="236"/>
      <c r="W15" s="236"/>
      <c r="X15" s="236"/>
      <c r="Y15" s="236"/>
      <c r="Z15" s="236"/>
      <c r="AA15" s="236"/>
      <c r="AB15" s="236"/>
      <c r="AC15" s="236"/>
      <c r="AD15" s="236"/>
      <c r="AE15" s="236"/>
      <c r="AF15" s="236"/>
      <c r="AG15" s="236"/>
      <c r="AH15" s="236"/>
      <c r="AI15" s="221"/>
      <c r="AJ15" s="221"/>
      <c r="AK15" s="221"/>
      <c r="AL15" s="369"/>
      <c r="AM15" s="369"/>
      <c r="AN15" s="369"/>
      <c r="AO15" s="369"/>
    </row>
    <row r="16" spans="1:41" s="16" customFormat="1" ht="38.4" customHeight="1">
      <c r="A16" s="231"/>
      <c r="B16" s="221"/>
      <c r="C16" s="221"/>
      <c r="D16" s="221"/>
      <c r="E16" s="221"/>
      <c r="F16" s="221"/>
      <c r="G16" s="221"/>
      <c r="H16" s="221"/>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21"/>
      <c r="AJ16" s="221"/>
      <c r="AK16" s="221"/>
      <c r="AL16" s="369"/>
      <c r="AM16" s="369"/>
      <c r="AN16" s="369"/>
      <c r="AO16" s="369"/>
    </row>
    <row r="17" spans="1:41" s="16" customFormat="1" ht="38.4" customHeight="1">
      <c r="A17" s="231"/>
      <c r="B17" s="221"/>
      <c r="C17" s="221"/>
      <c r="D17" s="221"/>
      <c r="E17" s="221"/>
      <c r="F17" s="221"/>
      <c r="G17" s="221"/>
      <c r="H17" s="221"/>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21"/>
      <c r="AJ17" s="221"/>
      <c r="AK17" s="221"/>
      <c r="AL17" s="369"/>
      <c r="AM17" s="369"/>
      <c r="AN17" s="369"/>
      <c r="AO17" s="369"/>
    </row>
    <row r="18" spans="1:41" s="16" customFormat="1" ht="38.4" customHeight="1">
      <c r="A18" s="231"/>
      <c r="B18" s="221"/>
      <c r="C18" s="221"/>
      <c r="D18" s="221"/>
      <c r="E18" s="221"/>
      <c r="F18" s="221"/>
      <c r="G18" s="221"/>
      <c r="H18" s="221"/>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21"/>
      <c r="AJ18" s="221"/>
      <c r="AK18" s="221"/>
      <c r="AL18" s="369"/>
      <c r="AM18" s="369"/>
      <c r="AN18" s="369"/>
      <c r="AO18" s="369"/>
    </row>
    <row r="19" spans="1:41" s="16" customFormat="1" ht="38.4" customHeight="1">
      <c r="A19" s="231"/>
      <c r="B19" s="221"/>
      <c r="C19" s="221"/>
      <c r="D19" s="221"/>
      <c r="E19" s="221"/>
      <c r="F19" s="221"/>
      <c r="G19" s="221"/>
      <c r="H19" s="221"/>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21"/>
      <c r="AJ19" s="221"/>
      <c r="AK19" s="221"/>
      <c r="AL19" s="369"/>
      <c r="AM19" s="369"/>
      <c r="AN19" s="369"/>
      <c r="AO19" s="369"/>
    </row>
    <row r="20" spans="1:41" s="16" customFormat="1" ht="38.4" customHeight="1">
      <c r="A20" s="230"/>
      <c r="B20" s="221"/>
      <c r="C20" s="221"/>
      <c r="D20" s="221"/>
      <c r="E20" s="221"/>
      <c r="F20" s="221"/>
      <c r="G20" s="221"/>
      <c r="H20" s="221"/>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21"/>
      <c r="AJ20" s="221"/>
      <c r="AK20" s="221"/>
      <c r="AL20" s="369"/>
      <c r="AM20" s="369"/>
      <c r="AN20" s="369"/>
      <c r="AO20" s="369"/>
    </row>
    <row r="21" spans="1:41" s="16" customFormat="1" ht="38.4" customHeight="1">
      <c r="A21" s="230"/>
      <c r="B21" s="221"/>
      <c r="C21" s="221"/>
      <c r="D21" s="221"/>
      <c r="E21" s="221"/>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369"/>
      <c r="AM21" s="369"/>
      <c r="AN21" s="369"/>
      <c r="AO21" s="369"/>
    </row>
    <row r="22" spans="1:41" s="16" customFormat="1" ht="38.4" customHeight="1">
      <c r="A22" s="230"/>
      <c r="B22" s="221"/>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369"/>
      <c r="AM22" s="369"/>
      <c r="AN22" s="369"/>
      <c r="AO22" s="369"/>
    </row>
    <row r="23" spans="1:41" s="16" customFormat="1" ht="38.4" customHeight="1">
      <c r="A23" s="230"/>
      <c r="B23" s="221"/>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369"/>
      <c r="AM23" s="369"/>
      <c r="AN23" s="369"/>
      <c r="AO23" s="369"/>
    </row>
  </sheetData>
  <mergeCells count="16">
    <mergeCell ref="A1:AO1"/>
    <mergeCell ref="B5:D5"/>
    <mergeCell ref="E5:G5"/>
    <mergeCell ref="H5:J5"/>
    <mergeCell ref="AC5:AE5"/>
    <mergeCell ref="AF5:AH5"/>
    <mergeCell ref="AI5:AK5"/>
    <mergeCell ref="A5:A6"/>
    <mergeCell ref="A2:AK2"/>
    <mergeCell ref="B3:AK3"/>
    <mergeCell ref="K5:M5"/>
    <mergeCell ref="N5:P5"/>
    <mergeCell ref="Q5:S5"/>
    <mergeCell ref="T5:V5"/>
    <mergeCell ref="W5:Y5"/>
    <mergeCell ref="Z5:AB5"/>
  </mergeCells>
  <phoneticPr fontId="8"/>
  <pageMargins left="0.7" right="0.7" top="0.75" bottom="0.75" header="0.3" footer="0.3"/>
  <pageSetup paperSize="9" scale="66" firstPageNumber="26" fitToHeight="0" orientation="portrait" useFirstPageNumber="1"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B9F25-AA57-4A1C-B11B-9342FF6F92B0}">
  <sheetPr>
    <pageSetUpPr fitToPage="1"/>
  </sheetPr>
  <dimension ref="A1:E27"/>
  <sheetViews>
    <sheetView view="pageBreakPreview" zoomScaleNormal="85" zoomScaleSheetLayoutView="100" workbookViewId="0">
      <selection activeCell="B6" sqref="B6:E6"/>
    </sheetView>
  </sheetViews>
  <sheetFormatPr defaultColWidth="8.69921875" defaultRowHeight="18"/>
  <cols>
    <col min="1" max="1" width="18.69921875" style="205" customWidth="1"/>
    <col min="2" max="2" width="18" style="205" customWidth="1"/>
    <col min="3" max="3" width="12.19921875" style="205" customWidth="1"/>
    <col min="4" max="4" width="8.69921875" style="205"/>
    <col min="5" max="5" width="38.59765625" style="205" customWidth="1"/>
    <col min="6" max="16384" width="8.69921875" style="205"/>
  </cols>
  <sheetData>
    <row r="1" spans="1:5">
      <c r="A1" s="210" t="s">
        <v>121</v>
      </c>
    </row>
    <row r="2" spans="1:5" ht="44.4" customHeight="1">
      <c r="A2" s="489" t="s">
        <v>122</v>
      </c>
      <c r="B2" s="489"/>
      <c r="C2" s="489"/>
      <c r="D2" s="489"/>
      <c r="E2" s="489"/>
    </row>
    <row r="3" spans="1:5" s="1" customFormat="1" ht="32.4" customHeight="1">
      <c r="A3" s="293" t="s">
        <v>123</v>
      </c>
      <c r="B3" s="490"/>
      <c r="C3" s="490"/>
      <c r="D3" s="490"/>
      <c r="E3" s="490"/>
    </row>
    <row r="4" spans="1:5" s="1" customFormat="1" ht="16.2" customHeight="1">
      <c r="A4" s="294"/>
      <c r="B4" s="295"/>
      <c r="C4" s="295"/>
      <c r="D4" s="295"/>
      <c r="E4" s="295"/>
    </row>
    <row r="5" spans="1:5" s="1" customFormat="1" ht="16.2" customHeight="1">
      <c r="A5" s="296" t="s">
        <v>124</v>
      </c>
      <c r="B5" s="295"/>
      <c r="C5" s="295"/>
      <c r="D5" s="295"/>
      <c r="E5" s="295"/>
    </row>
    <row r="6" spans="1:5" ht="34.950000000000003" customHeight="1">
      <c r="A6" s="297" t="s">
        <v>125</v>
      </c>
      <c r="B6" s="474"/>
      <c r="C6" s="474"/>
      <c r="D6" s="474"/>
      <c r="E6" s="474"/>
    </row>
    <row r="7" spans="1:5">
      <c r="A7" s="297" t="s">
        <v>126</v>
      </c>
      <c r="B7" s="485"/>
      <c r="C7" s="486"/>
      <c r="D7" s="297" t="s">
        <v>127</v>
      </c>
      <c r="E7" s="298"/>
    </row>
    <row r="8" spans="1:5">
      <c r="A8" s="475" t="s">
        <v>128</v>
      </c>
      <c r="B8" s="297" t="s">
        <v>129</v>
      </c>
      <c r="C8" s="487" t="s">
        <v>33</v>
      </c>
      <c r="D8" s="488"/>
      <c r="E8" s="297" t="s">
        <v>21</v>
      </c>
    </row>
    <row r="9" spans="1:5" ht="19.2" customHeight="1">
      <c r="A9" s="476"/>
      <c r="B9" s="370"/>
      <c r="C9" s="482"/>
      <c r="D9" s="484"/>
      <c r="E9" s="299"/>
    </row>
    <row r="10" spans="1:5" ht="19.2" customHeight="1">
      <c r="A10" s="476"/>
      <c r="B10" s="300"/>
      <c r="C10" s="478"/>
      <c r="D10" s="480"/>
      <c r="E10" s="301"/>
    </row>
    <row r="11" spans="1:5" ht="19.2" customHeight="1">
      <c r="A11" s="476"/>
      <c r="B11" s="300"/>
      <c r="C11" s="478"/>
      <c r="D11" s="480"/>
      <c r="E11" s="371"/>
    </row>
    <row r="12" spans="1:5" ht="19.2" customHeight="1">
      <c r="A12" s="477"/>
      <c r="B12" s="300"/>
      <c r="C12" s="478"/>
      <c r="D12" s="480"/>
      <c r="E12" s="300"/>
    </row>
    <row r="13" spans="1:5" ht="46.95" customHeight="1">
      <c r="A13" s="302" t="s">
        <v>130</v>
      </c>
      <c r="B13" s="478"/>
      <c r="C13" s="479"/>
      <c r="D13" s="479"/>
      <c r="E13" s="480"/>
    </row>
    <row r="14" spans="1:5" ht="144.6" customHeight="1">
      <c r="A14" s="297" t="s">
        <v>131</v>
      </c>
      <c r="B14" s="481"/>
      <c r="C14" s="481"/>
      <c r="D14" s="481"/>
      <c r="E14" s="481"/>
    </row>
    <row r="15" spans="1:5" ht="34.200000000000003" customHeight="1">
      <c r="A15" s="297" t="s">
        <v>132</v>
      </c>
      <c r="B15" s="482"/>
      <c r="C15" s="483"/>
      <c r="D15" s="483"/>
      <c r="E15" s="484"/>
    </row>
    <row r="16" spans="1:5">
      <c r="A16" s="303"/>
      <c r="B16" s="303"/>
      <c r="C16" s="303"/>
      <c r="D16" s="303"/>
      <c r="E16" s="303"/>
    </row>
    <row r="17" spans="1:5">
      <c r="A17" s="296" t="s">
        <v>133</v>
      </c>
      <c r="B17" s="303"/>
      <c r="C17" s="303"/>
      <c r="D17" s="303"/>
      <c r="E17" s="303"/>
    </row>
    <row r="18" spans="1:5" ht="34.950000000000003" customHeight="1">
      <c r="A18" s="297" t="s">
        <v>125</v>
      </c>
      <c r="B18" s="474"/>
      <c r="C18" s="474"/>
      <c r="D18" s="474"/>
      <c r="E18" s="474"/>
    </row>
    <row r="19" spans="1:5">
      <c r="A19" s="297" t="s">
        <v>126</v>
      </c>
      <c r="B19" s="485"/>
      <c r="C19" s="486"/>
      <c r="D19" s="297" t="s">
        <v>127</v>
      </c>
      <c r="E19" s="371"/>
    </row>
    <row r="20" spans="1:5" ht="18" customHeight="1">
      <c r="A20" s="475" t="s">
        <v>128</v>
      </c>
      <c r="B20" s="297" t="s">
        <v>129</v>
      </c>
      <c r="C20" s="487" t="s">
        <v>33</v>
      </c>
      <c r="D20" s="488"/>
      <c r="E20" s="297" t="s">
        <v>21</v>
      </c>
    </row>
    <row r="21" spans="1:5" ht="19.2" customHeight="1">
      <c r="A21" s="476"/>
      <c r="B21" s="299"/>
      <c r="C21" s="482"/>
      <c r="D21" s="484"/>
      <c r="E21" s="299"/>
    </row>
    <row r="22" spans="1:5" ht="19.2" customHeight="1">
      <c r="A22" s="476"/>
      <c r="B22" s="301"/>
      <c r="C22" s="478"/>
      <c r="D22" s="480"/>
      <c r="E22" s="301"/>
    </row>
    <row r="23" spans="1:5" ht="19.2" customHeight="1">
      <c r="A23" s="476"/>
      <c r="B23" s="300"/>
      <c r="C23" s="478"/>
      <c r="D23" s="480"/>
      <c r="E23" s="300"/>
    </row>
    <row r="24" spans="1:5" ht="19.2" customHeight="1">
      <c r="A24" s="477"/>
      <c r="B24" s="300"/>
      <c r="C24" s="478"/>
      <c r="D24" s="480"/>
      <c r="E24" s="300"/>
    </row>
    <row r="25" spans="1:5" ht="46.95" customHeight="1">
      <c r="A25" s="302" t="s">
        <v>130</v>
      </c>
      <c r="B25" s="478"/>
      <c r="C25" s="479"/>
      <c r="D25" s="479"/>
      <c r="E25" s="480"/>
    </row>
    <row r="26" spans="1:5" ht="144.6" customHeight="1">
      <c r="A26" s="297" t="s">
        <v>131</v>
      </c>
      <c r="B26" s="481"/>
      <c r="C26" s="481"/>
      <c r="D26" s="481"/>
      <c r="E26" s="481"/>
    </row>
    <row r="27" spans="1:5" ht="34.200000000000003" customHeight="1">
      <c r="A27" s="297" t="s">
        <v>132</v>
      </c>
      <c r="B27" s="482"/>
      <c r="C27" s="483"/>
      <c r="D27" s="483"/>
      <c r="E27" s="484"/>
    </row>
  </sheetData>
  <mergeCells count="24">
    <mergeCell ref="B14:E14"/>
    <mergeCell ref="B6:E6"/>
    <mergeCell ref="B15:E15"/>
    <mergeCell ref="A2:E2"/>
    <mergeCell ref="B13:E13"/>
    <mergeCell ref="A8:A12"/>
    <mergeCell ref="B7:C7"/>
    <mergeCell ref="C8:D8"/>
    <mergeCell ref="C9:D9"/>
    <mergeCell ref="C10:D10"/>
    <mergeCell ref="C11:D11"/>
    <mergeCell ref="C12:D12"/>
    <mergeCell ref="B3:E3"/>
    <mergeCell ref="B18:E18"/>
    <mergeCell ref="A20:A24"/>
    <mergeCell ref="B25:E25"/>
    <mergeCell ref="B26:E26"/>
    <mergeCell ref="B27:E27"/>
    <mergeCell ref="B19:C19"/>
    <mergeCell ref="C20:D20"/>
    <mergeCell ref="C21:D21"/>
    <mergeCell ref="C22:D22"/>
    <mergeCell ref="C23:D23"/>
    <mergeCell ref="C24:D24"/>
  </mergeCells>
  <phoneticPr fontId="8"/>
  <pageMargins left="0.7" right="0.7" top="0.75" bottom="0.75" header="0.3" footer="0.3"/>
  <pageSetup paperSize="9" scale="79" orientation="portrait" r:id="rId1"/>
  <headerFooter>
    <oddHeader>&amp;L【機密性○（取扱制限）】</oddHeader>
  </headerFooter>
  <rowBreaks count="1" manualBreakCount="1">
    <brk id="2" max="16383" man="1"/>
  </rowBreaks>
  <colBreaks count="1" manualBreakCount="1">
    <brk id="1" max="1048575" man="1"/>
  </col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17</vt:i4>
      </vt:variant>
    </vt:vector>
  </HeadingPairs>
  <TitlesOfParts>
    <vt:vector size="32" baseType="lpstr">
      <vt:lpstr>交付要望書</vt:lpstr>
      <vt:lpstr>別紙1-1　補助事業者の概要</vt:lpstr>
      <vt:lpstr>別紙1-2　中核館、連携先概要</vt:lpstr>
      <vt:lpstr>別紙１-3 有期雇用人材（※）</vt:lpstr>
      <vt:lpstr>別紙2-1　全体計画書①</vt:lpstr>
      <vt:lpstr>別紙2-2　全体計画書②</vt:lpstr>
      <vt:lpstr>別紙2-3　全体計画書③（※）</vt:lpstr>
      <vt:lpstr>別紙3 事業計画書①</vt:lpstr>
      <vt:lpstr>別紙3-2　事業計画書②</vt:lpstr>
      <vt:lpstr>別紙4-1 収支計算書①</vt:lpstr>
      <vt:lpstr>別紙4-2　収支計算書②</vt:lpstr>
      <vt:lpstr>別紙4-3　収支計算書③</vt:lpstr>
      <vt:lpstr>別紙5 国宝・重文リスト</vt:lpstr>
      <vt:lpstr>チェックリスト</vt:lpstr>
      <vt:lpstr>リスト</vt:lpstr>
      <vt:lpstr>チェックリスト!Print_Area</vt:lpstr>
      <vt:lpstr>交付要望書!Print_Area</vt:lpstr>
      <vt:lpstr>'別紙1-1　補助事業者の概要'!Print_Area</vt:lpstr>
      <vt:lpstr>'別紙１-3 有期雇用人材（※）'!Print_Area</vt:lpstr>
      <vt:lpstr>'別紙2-1　全体計画書①'!Print_Area</vt:lpstr>
      <vt:lpstr>'別紙2-2　全体計画書②'!Print_Area</vt:lpstr>
      <vt:lpstr>'別紙2-3　全体計画書③（※）'!Print_Area</vt:lpstr>
      <vt:lpstr>'別紙3 事業計画書①'!Print_Area</vt:lpstr>
      <vt:lpstr>'別紙4-1 収支計算書①'!Print_Area</vt:lpstr>
      <vt:lpstr>'別紙4-2　収支計算書②'!Print_Area</vt:lpstr>
      <vt:lpstr>'別紙4-3　収支計算書③'!Print_Area</vt:lpstr>
      <vt:lpstr>'別紙5 国宝・重文リスト'!Print_Area</vt:lpstr>
      <vt:lpstr>'別紙2-2　全体計画書②'!Print_Titles</vt:lpstr>
      <vt:lpstr>'別紙2-3　全体計画書③（※）'!Print_Titles</vt:lpstr>
      <vt:lpstr>'別紙3 事業計画書①'!Print_Titles</vt:lpstr>
      <vt:lpstr>ネットワークの形成による広域等課題対応事業</vt:lpstr>
      <vt:lpstr>地域課題対応支援事業</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2015-06-05T18:17:20Z</dcterms:created>
  <dcterms:modified xsi:type="dcterms:W3CDTF">2022-06-03T01:39:51Z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2022-03-29T02:22:52Z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5c4ba4a7-d1b0-438d-b486-013f61f72577</vt:lpwstr>
  </property>
  <property fmtid="{D5CDD505-2E9C-101B-9397-08002B2CF9AE}" pid="8" name="MSIP_Label_d899a617-f30e-4fb8-b81c-fb6d0b94ac5b_ContentBits">
    <vt:lpwstr>0</vt:lpwstr>
  </property>
</Properties>
</file>