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9FA25636-8E94-41FB-A306-154C696025BB}" xr6:coauthVersionLast="47" xr6:coauthVersionMax="47" xr10:uidLastSave="{00000000-0000-0000-0000-000000000000}"/>
  <bookViews>
    <workbookView xWindow="28680" yWindow="-120" windowWidth="29040" windowHeight="15840" tabRatio="941" firstSheet="1" activeTab="1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47" i="32" l="1"/>
  <c r="AY43" i="32"/>
  <c r="AY39" i="32"/>
  <c r="AY35" i="32"/>
  <c r="AY21" i="32"/>
  <c r="AY17" i="32"/>
  <c r="AY13" i="32"/>
  <c r="AF50" i="35" l="1"/>
  <c r="Z50" i="35"/>
  <c r="T50" i="35"/>
  <c r="N50" i="35"/>
  <c r="H50" i="35"/>
  <c r="B50" i="35"/>
  <c r="F49" i="35"/>
  <c r="X49" i="35" s="1"/>
  <c r="AD49" i="35" l="1"/>
  <c r="L49" i="35"/>
  <c r="AJ49" i="35"/>
  <c r="R49" i="35"/>
  <c r="S22" i="30" l="1"/>
  <c r="S21" i="30"/>
  <c r="L21" i="30" s="1"/>
  <c r="AL101" i="35"/>
  <c r="AL99" i="35"/>
  <c r="AL97" i="35"/>
  <c r="AL95" i="35"/>
  <c r="AL93" i="35"/>
  <c r="AL91" i="35"/>
  <c r="AG103" i="35" l="1"/>
  <c r="F28" i="30" s="1"/>
  <c r="F29" i="30" s="1"/>
  <c r="AA9" i="32" l="1"/>
  <c r="AS48" i="32"/>
  <c r="AM48" i="32"/>
  <c r="AG48" i="32"/>
  <c r="AA47" i="32"/>
  <c r="U47" i="32"/>
  <c r="AA43" i="32"/>
  <c r="U43" i="32"/>
  <c r="AA39" i="32"/>
  <c r="U39" i="32"/>
  <c r="AA35" i="32"/>
  <c r="AA48" i="32" s="1"/>
  <c r="U35" i="32"/>
  <c r="U48" i="32" s="1"/>
  <c r="N41" i="35"/>
  <c r="B41" i="35"/>
  <c r="H41" i="35"/>
  <c r="T41" i="35"/>
  <c r="Z41" i="35"/>
  <c r="AF41" i="35"/>
  <c r="F40" i="35"/>
  <c r="X40" i="35" s="1"/>
  <c r="AB8" i="35"/>
  <c r="AD40" i="35" l="1"/>
  <c r="AJ40" i="35"/>
  <c r="L40" i="35"/>
  <c r="R40" i="35"/>
  <c r="AS22" i="32" l="1"/>
  <c r="AM22" i="32"/>
  <c r="AG22" i="32"/>
  <c r="AA22" i="32"/>
  <c r="AA21" i="32"/>
  <c r="U21" i="32"/>
  <c r="AA17" i="32"/>
  <c r="U17" i="32"/>
  <c r="AA13" i="32"/>
  <c r="U13" i="32"/>
  <c r="U9" i="32"/>
  <c r="AY9" i="32" s="1"/>
  <c r="U22" i="32" l="1"/>
  <c r="G28" i="2"/>
  <c r="G27" i="2"/>
  <c r="G29" i="2" s="1"/>
  <c r="AK23" i="30"/>
  <c r="AE23" i="30"/>
  <c r="Y23" i="30"/>
  <c r="L22" i="30"/>
  <c r="S23"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事業ごとに区分の順番のとおり作成してください。（以下同）</t>
        </r>
      </text>
    </comment>
    <comment ref="E6" authorId="0" shapeId="0" xr:uid="{77B9B253-995F-432A-BFF0-B464BC2A7600}">
      <text>
        <r>
          <rPr>
            <sz val="11"/>
            <color indexed="81"/>
            <rFont val="ＭＳ ゴシック"/>
            <family val="3"/>
            <charset val="128"/>
          </rPr>
          <t>費目をリストから選択し、領収書番号の下の空欄へ、何に対する経費かを記載してください。（以下同）</t>
        </r>
      </text>
    </comment>
  </commentList>
</comments>
</file>

<file path=xl/sharedStrings.xml><?xml version="1.0" encoding="utf-8"?>
<sst xmlns="http://schemas.openxmlformats.org/spreadsheetml/2006/main" count="703" uniqueCount="403">
  <si>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</si>
  <si>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</si>
  <si>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</si>
  <si>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</si>
  <si>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</si>
  <si>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</si>
  <si>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</si>
  <si>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</si>
  <si>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</si>
  <si>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</si>
  <si>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</si>
  <si>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</si>
  <si>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</si>
  <si>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</si>
  <si>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</si>
  <si>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</si>
  <si>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</si>
  <si>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</si>
  <si>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</si>
  <si>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</si>
  <si>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</si>
  <si>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</si>
  <si>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</si>
  <si>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</si>
  <si>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</si>
  <si>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</si>
  <si>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</si>
  <si>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</si>
  <si>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</si>
  <si>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</si>
  <si>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</si>
  <si>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</si>
  <si>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</si>
  <si>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</si>
  <si>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</si>
  <si>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</si>
  <si>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</si>
  <si>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</si>
  <si>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</si>
  <si>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</si>
  <si>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</si>
  <si>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</si>
  <si>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</si>
  <si>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</si>
  <si>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</si>
  <si>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</si>
  <si>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</si>
  <si>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</si>
  <si>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</si>
  <si>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</si>
  <si>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</si>
  <si>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</si>
  <si>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</si>
  <si>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</si>
  <si>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</si>
  <si>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</si>
  <si>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</si>
  <si>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</si>
  <si>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</si>
  <si>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</si>
  <si>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</si>
  <si>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</si>
  <si>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</si>
  <si>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</si>
  <si>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</si>
  <si>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</si>
  <si>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</si>
  <si>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</si>
  <si>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</si>
  <si>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</si>
  <si>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</si>
  <si>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</si>
  <si>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</si>
  <si>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</si>
  <si>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</si>
  <si>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</si>
  <si>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</si>
  <si>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</si>
  <si>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</si>
  <si>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</si>
  <si>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</si>
  <si>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</si>
  <si>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</si>
  <si>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</si>
  <si>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</si>
  <si>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</si>
  <si>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</si>
  <si>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</si>
  <si>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</si>
  <si>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</si>
  <si>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</si>
  <si>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</si>
  <si>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</si>
  <si>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</si>
  <si>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</si>
  <si>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</si>
  <si>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</si>
  <si>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</si>
  <si>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</si>
  <si>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</si>
  <si>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</si>
  <si>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</si>
  <si>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</si>
  <si>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</si>
  <si>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</si>
  <si>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</si>
  <si>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</si>
  <si>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</si>
  <si>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</si>
  <si>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</si>
  <si>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</si>
  <si>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</si>
  <si>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</si>
  <si>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</si>
  <si>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</si>
  <si>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</si>
  <si>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</si>
  <si>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</si>
  <si>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</si>
  <si>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</si>
  <si>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</si>
  <si>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</si>
  <si>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</si>
  <si>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</si>
  <si>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</si>
  <si>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</si>
  <si>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</si>
  <si>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</si>
  <si>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</si>
  <si>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</si>
  <si>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</si>
  <si>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</si>
  <si>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</si>
  <si>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</si>
  <si>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</si>
  <si>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</si>
  <si>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</si>
  <si>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</si>
  <si>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</si>
  <si>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</si>
  <si>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</si>
  <si>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</si>
  <si>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</si>
  <si>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</si>
  <si>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</si>
  <si>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</si>
  <si>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</si>
  <si>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</si>
  <si>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</si>
  <si>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</si>
  <si>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</si>
  <si>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</si>
  <si>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</si>
  <si>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</si>
  <si>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</si>
  <si>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</si>
  <si>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</si>
  <si>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</si>
  <si>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</si>
  <si>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</si>
  <si>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</si>
  <si>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</si>
  <si>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</si>
  <si>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</si>
  <si>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</si>
  <si>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</si>
  <si>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</si>
  <si>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</si>
  <si>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</si>
  <si>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</si>
  <si>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</si>
  <si>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</si>
  <si>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</si>
  <si>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</si>
  <si>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</si>
  <si>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</si>
  <si>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</si>
  <si>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</si>
  <si>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</si>
  <si>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</si>
  <si>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</si>
  <si>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</si>
  <si>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</si>
  <si>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</si>
  <si>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</si>
  <si>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</si>
  <si>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</si>
  <si>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</si>
  <si>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</si>
  <si>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</si>
  <si>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</si>
  <si>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</si>
  <si>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</si>
  <si>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</si>
  <si>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</si>
  <si>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</si>
  <si>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</si>
  <si>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</si>
  <si>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</si>
  <si>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</si>
  <si>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</si>
  <si>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</si>
  <si>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</si>
  <si>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</si>
  <si>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</si>
  <si>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</si>
  <si>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</si>
  <si>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</si>
  <si>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</si>
  <si>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</si>
  <si>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</si>
  <si>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</si>
  <si>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</si>
  <si>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</si>
  <si>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</si>
  <si>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</si>
  <si>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</si>
  <si>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</si>
  <si>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</si>
  <si>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</si>
  <si>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</si>
  <si>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</si>
  <si>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</si>
  <si>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</si>
  <si>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</si>
  <si>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</si>
  <si>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</si>
  <si>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</si>
  <si>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</si>
  <si>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</si>
  <si>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</si>
  <si>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</si>
  <si>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</si>
  <si>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</si>
  <si>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</si>
  <si>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</si>
  <si>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</si>
  <si>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</si>
  <si>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</si>
  <si>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</si>
  <si>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</si>
  <si>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</si>
  <si>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</si>
  <si>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</si>
  <si>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</si>
  <si>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</si>
  <si>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</si>
  <si>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</si>
  <si>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</si>
  <si>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</si>
  <si>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</si>
  <si>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</si>
  <si>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</si>
  <si>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</si>
  <si>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</si>
  <si>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</si>
  <si>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</si>
  <si>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</si>
  <si>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</si>
  <si>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</si>
  <si>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</si>
  <si>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</si>
  <si>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</si>
  <si>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</si>
  <si>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</si>
  <si>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</si>
  <si>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</si>
  <si>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</si>
  <si>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</si>
  <si>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</si>
  <si>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</si>
  <si>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</si>
  <si>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</si>
  <si>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</si>
  <si>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</si>
  <si>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</si>
  <si>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</si>
  <si>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</si>
  <si>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</si>
  <si>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</si>
  <si>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</si>
  <si>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</si>
  <si>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</si>
  <si>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</si>
  <si>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</si>
  <si>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</si>
  <si>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</si>
  <si>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</si>
  <si>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</si>
  <si>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</si>
  <si>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</si>
  <si>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</si>
  <si>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</si>
  <si>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</si>
  <si>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</si>
  <si>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</si>
  <si>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</si>
  <si>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</si>
  <si>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</si>
  <si>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</si>
  <si>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</si>
  <si>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</si>
  <si>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</si>
  <si>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</si>
  <si>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</si>
  <si>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</si>
  <si>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</si>
  <si>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</si>
  <si>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</si>
  <si>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</si>
  <si>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</si>
  <si>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</si>
  <si>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</si>
  <si>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</si>
  <si>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</si>
  <si>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</si>
  <si>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</si>
  <si>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</si>
  <si>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</si>
  <si>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</si>
  <si>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</si>
  <si>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</si>
  <si>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</si>
  <si>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</si>
  <si>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</si>
  <si>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</si>
  <si>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</si>
  <si>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</si>
  <si>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</si>
  <si>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</si>
  <si>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</si>
  <si>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</si>
  <si>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</si>
  <si>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</si>
  <si>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</si>
  <si>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</si>
  <si>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</si>
  <si>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</si>
  <si>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</si>
  <si>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</si>
  <si>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</si>
  <si>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</si>
  <si>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</si>
  <si>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</si>
  <si>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</si>
  <si>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</si>
  <si>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</si>
  <si>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</si>
  <si>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</si>
  <si>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</si>
  <si>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</si>
  <si>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</si>
  <si>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</si>
  <si>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</si>
  <si>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</si>
  <si>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</si>
  <si>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</si>
  <si>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</si>
  <si>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</si>
  <si>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</si>
  <si>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</si>
  <si>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</si>
  <si>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</si>
  <si>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</si>
  <si>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</si>
  <si>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</si>
  <si>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</si>
  <si>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</si>
  <si>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</si>
  <si>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</si>
  <si>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</si>
  <si>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</si>
  <si>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</si>
  <si>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</si>
  <si>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</si>
  <si>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</si>
  <si>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</si>
  <si>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</si>
  <si>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</si>
  <si>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</si>
  <si>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</si>
  <si>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</si>
  <si>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</si>
  <si>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</si>
  <si>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</si>
  <si>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</si>
  <si>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</si>
  <si>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</si>
  <si>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</si>
  <si>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</si>
  <si>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</si>
  <si>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</si>
  <si>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</si>
  <si>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</si>
  <si>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</si>
  <si>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</si>
  <si>
    <t>　（収入の部）、（支出の部）</t>
    <rPh sb="2" eb="4">
      <t>シュウニュウ</t>
    </rPh>
    <rPh sb="5" eb="6">
      <t>ブ</t>
    </rPh>
    <rPh sb="9" eb="11">
      <t>シシュツ</t>
    </rPh>
    <rPh sb="12" eb="13">
      <t>ブ</t>
    </rPh>
    <phoneticPr fontId="5"/>
  </si>
  <si>
    <t>□</t>
  </si>
  <si>
    <t>事業完了日から３０日以内または令和８年４月２日のいずれか早い年月日になっていますか？</t>
    <rPh sb="15" eb="17">
      <t>レイワ</t>
    </rPh>
    <rPh sb="18" eb="19">
      <t>ネン</t>
    </rPh>
    <phoneticPr fontId="5"/>
  </si>
  <si>
    <t>令和　年度文化資源活用事業費補助金（日本遺産等の整備・高度化による文化観光充実事業）実績報告書</t>
    <rPh sb="0" eb="2">
      <t>れいわ</t>
    </rPh>
    <rPh sb="3" eb="5">
      <t>ねんど</t>
    </rPh>
    <rPh sb="18" eb="23">
      <t>にほんいさんとう</t>
    </rPh>
    <rPh sb="24" eb="26">
      <t>せいび</t>
    </rPh>
    <rPh sb="27" eb="30">
      <t>こうどか</t>
    </rPh>
    <rPh sb="33" eb="37">
      <t>ぶんかかんこう</t>
    </rPh>
    <phoneticPr fontId="9" type="Hiragana" alignment="center"/>
  </si>
  <si>
    <t>日本遺産等の整備・高度化による文化観光充実事業</t>
    <rPh sb="0" eb="5">
      <t>ニホンイサントウ</t>
    </rPh>
    <rPh sb="6" eb="8">
      <t>セイビ</t>
    </rPh>
    <rPh sb="9" eb="12">
      <t>コウドカ</t>
    </rPh>
    <rPh sb="15" eb="19">
      <t>ブンカカンコウ</t>
    </rPh>
    <phoneticPr fontId="55"/>
  </si>
  <si>
    <t>文化資源活用事業費補助金（日本遺産等の整備・高度化による文化観光充実事業）観光拠点整備報告書</t>
    <rPh sb="0" eb="2">
      <t>ブンカ</t>
    </rPh>
    <rPh sb="2" eb="4">
      <t>シゲン</t>
    </rPh>
    <rPh sb="4" eb="6">
      <t>カツヨウ</t>
    </rPh>
    <rPh sb="6" eb="9">
      <t>ジギョウヒ</t>
    </rPh>
    <rPh sb="9" eb="12">
      <t>ホジョキン</t>
    </rPh>
    <rPh sb="13" eb="15">
      <t>ニホン</t>
    </rPh>
    <rPh sb="15" eb="17">
      <t>イサン</t>
    </rPh>
    <rPh sb="17" eb="18">
      <t>トウ</t>
    </rPh>
    <rPh sb="19" eb="21">
      <t>セイビ</t>
    </rPh>
    <rPh sb="22" eb="25">
      <t>コウドカ</t>
    </rPh>
    <rPh sb="28" eb="32">
      <t>ブンカカンコウ</t>
    </rPh>
    <rPh sb="32" eb="34">
      <t>ジュウジツ</t>
    </rPh>
    <rPh sb="37" eb="39">
      <t>カンコウ</t>
    </rPh>
    <rPh sb="39" eb="41">
      <t>キョテン</t>
    </rPh>
    <rPh sb="41" eb="43">
      <t>セイビ</t>
    </rPh>
    <rPh sb="43" eb="46">
      <t>ホウコクショ</t>
    </rPh>
    <phoneticPr fontId="56"/>
  </si>
  <si>
    <t>令和７年度文化資源活用事業費補助金（日本遺産等の整備・高度化による文化観光充実事業）請求書を添付していますか？</t>
    <rPh sb="0" eb="2">
      <t>レイワ</t>
    </rPh>
    <rPh sb="3" eb="5">
      <t>ネンド</t>
    </rPh>
    <rPh sb="42" eb="45">
      <t>セイキュウショ</t>
    </rPh>
    <rPh sb="46" eb="48">
      <t>テンプ</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</si>
</sst>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12"/>
      <name val="ＭＳ ゴシック"/>
      <family val="3"/>
      <charset val="128"/>
    </font>
    <font>
      <sz val="9"/>
      <color theme="1"/>
      <name val="ＭＳ 明朝"/>
      <family val="1"/>
      <charset val="128"/>
    </font>
    <font>
      <sz val="14"/>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72">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0"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1" fillId="0" borderId="0" xfId="4" applyFont="1" applyAlignment="1">
      <alignment vertical="top" wrapText="1"/>
    </xf>
    <xf numFmtId="0" fontId="62"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4" fillId="0" borderId="0" xfId="4" applyFont="1">
      <alignment vertical="center"/>
    </xf>
    <xf numFmtId="0" fontId="64"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5"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6" fillId="0" borderId="0" xfId="0" applyFont="1">
      <alignment vertical="center"/>
    </xf>
    <xf numFmtId="0" fontId="66"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59" fillId="0" borderId="17" xfId="4" applyFont="1" applyBorder="1" applyAlignment="1">
      <alignment horizontal="center" vertical="center" wrapText="1"/>
    </xf>
    <xf numFmtId="0" fontId="59" fillId="0" borderId="21" xfId="4" applyFont="1" applyBorder="1" applyAlignment="1">
      <alignment horizontal="center" vertical="center" wrapText="1"/>
    </xf>
    <xf numFmtId="176" fontId="59" fillId="0" borderId="17" xfId="4" applyNumberFormat="1" applyFont="1" applyBorder="1" applyAlignment="1">
      <alignment horizontal="center" vertical="center" wrapText="1"/>
    </xf>
    <xf numFmtId="0" fontId="59" fillId="0" borderId="131" xfId="4" applyFont="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176" fontId="59" fillId="0" borderId="130" xfId="4" applyNumberFormat="1" applyFont="1" applyBorder="1" applyAlignment="1">
      <alignment horizontal="center" vertical="center" wrapText="1"/>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59" fillId="0" borderId="2" xfId="1" applyNumberFormat="1" applyFont="1" applyFill="1" applyBorder="1" applyAlignment="1" applyProtection="1">
      <alignment horizontal="center" vertical="center" shrinkToFit="1"/>
      <protection locked="0"/>
    </xf>
    <xf numFmtId="176" fontId="59" fillId="0" borderId="1" xfId="1" applyNumberFormat="1" applyFont="1" applyFill="1" applyBorder="1" applyAlignment="1" applyProtection="1">
      <alignment horizontal="center" vertical="center" shrinkToFit="1"/>
      <protection locked="0"/>
    </xf>
    <xf numFmtId="0" fontId="23" fillId="0" borderId="2" xfId="4" applyFont="1" applyBorder="1" applyAlignment="1">
      <alignment horizontal="center" vertical="center" shrinkToFit="1"/>
    </xf>
    <xf numFmtId="0" fontId="23" fillId="0" borderId="126"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125" xfId="4" applyFont="1" applyBorder="1" applyAlignment="1">
      <alignment horizontal="center" vertical="center" shrinkToFit="1"/>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23" fillId="2" borderId="2" xfId="4" applyFont="1" applyFill="1" applyBorder="1" applyAlignment="1">
      <alignment horizontal="center" vertical="center"/>
    </xf>
    <xf numFmtId="0" fontId="23" fillId="2" borderId="12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181" fontId="22" fillId="0" borderId="39" xfId="4" applyNumberFormat="1" applyFont="1" applyBorder="1" applyAlignment="1">
      <alignment horizontal="center"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67" fillId="0" borderId="0" xfId="4" applyFont="1" applyAlignment="1">
      <alignment horizontal="center" vertical="center"/>
    </xf>
    <xf numFmtId="0" fontId="23" fillId="3" borderId="114" xfId="4" applyFont="1" applyFill="1" applyBorder="1" applyAlignment="1">
      <alignment horizontal="left" vertical="center" wrapText="1"/>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9" fillId="3" borderId="114" xfId="4" applyFont="1" applyFill="1" applyBorder="1" applyAlignment="1">
      <alignment horizontal="left" vertical="center"/>
    </xf>
    <xf numFmtId="0" fontId="59" fillId="3" borderId="80" xfId="4" applyFont="1" applyFill="1" applyBorder="1" applyAlignment="1">
      <alignment horizontal="left" vertical="center"/>
    </xf>
    <xf numFmtId="0" fontId="59" fillId="3" borderId="87" xfId="4" applyFont="1" applyFill="1" applyBorder="1" applyAlignment="1">
      <alignment horizontal="left" vertical="center"/>
    </xf>
    <xf numFmtId="0" fontId="59" fillId="3" borderId="116" xfId="4" applyFont="1" applyFill="1" applyBorder="1" applyAlignment="1">
      <alignment horizontal="left" vertical="center"/>
    </xf>
    <xf numFmtId="0" fontId="59" fillId="3" borderId="117" xfId="4" applyFont="1" applyFill="1" applyBorder="1" applyAlignment="1">
      <alignment horizontal="left" vertical="center"/>
    </xf>
    <xf numFmtId="0" fontId="59"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80" xfId="0" applyBorder="1" applyAlignment="1">
      <alignment horizontal="left" vertical="center"/>
    </xf>
    <xf numFmtId="0" fontId="0" fillId="0" borderId="115" xfId="0" applyBorder="1" applyAlignment="1">
      <alignment horizontal="left" vertical="center"/>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61" fillId="0" borderId="1" xfId="4" applyFont="1" applyBorder="1" applyAlignment="1">
      <alignment horizontal="center" vertical="center"/>
    </xf>
    <xf numFmtId="0" fontId="61" fillId="0" borderId="125" xfId="4" applyFont="1" applyBorder="1" applyAlignment="1">
      <alignment horizontal="center" vertical="center"/>
    </xf>
    <xf numFmtId="0" fontId="61" fillId="0" borderId="2" xfId="4" applyFont="1" applyBorder="1" applyAlignment="1">
      <alignment horizontal="center" vertical="center"/>
    </xf>
    <xf numFmtId="0" fontId="61" fillId="0" borderId="126" xfId="4" applyFont="1" applyBorder="1" applyAlignment="1">
      <alignment horizontal="center"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80" xfId="4" applyFont="1" applyFill="1" applyBorder="1" applyAlignment="1">
      <alignment horizontal="left" vertical="center"/>
    </xf>
    <xf numFmtId="0" fontId="23" fillId="3" borderId="39" xfId="4" applyFont="1" applyFill="1" applyBorder="1" applyAlignment="1">
      <alignment horizontal="left" vertical="center" wrapText="1"/>
    </xf>
    <xf numFmtId="0" fontId="23"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179" fontId="38" fillId="0" borderId="132" xfId="11" applyNumberFormat="1" applyFont="1" applyFill="1" applyBorder="1" applyAlignment="1">
      <alignment horizontal="center" vertical="center" shrinkToFit="1"/>
    </xf>
    <xf numFmtId="179" fontId="38" fillId="0" borderId="2" xfId="11" applyNumberFormat="1" applyFont="1" applyFill="1" applyBorder="1" applyAlignment="1">
      <alignment horizontal="center" vertical="center" shrinkToFit="1"/>
    </xf>
    <xf numFmtId="0" fontId="23" fillId="2" borderId="114" xfId="4" applyFont="1" applyFill="1" applyBorder="1" applyAlignment="1">
      <alignment horizontal="right" vertical="center"/>
    </xf>
    <xf numFmtId="0" fontId="23" fillId="2" borderId="80" xfId="4" applyFont="1" applyFill="1" applyBorder="1" applyAlignment="1">
      <alignment horizontal="right" vertical="center"/>
    </xf>
    <xf numFmtId="0" fontId="23" fillId="2" borderId="87" xfId="4" applyFont="1" applyFill="1" applyBorder="1" applyAlignment="1">
      <alignment horizontal="right" vertical="center"/>
    </xf>
    <xf numFmtId="0" fontId="23" fillId="2" borderId="13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3" fillId="0" borderId="54" xfId="4" applyFont="1" applyBorder="1" applyAlignment="1" applyProtection="1">
      <alignment horizontal="left" vertical="center"/>
      <protection locked="0"/>
    </xf>
    <xf numFmtId="0" fontId="63"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8" xfId="4" applyFont="1" applyFill="1" applyBorder="1" applyAlignment="1">
      <alignment horizontal="center" vertical="center"/>
    </xf>
    <xf numFmtId="0" fontId="23" fillId="3" borderId="39" xfId="4" applyFont="1" applyFill="1" applyBorder="1" applyAlignment="1">
      <alignment horizontal="left" vertical="center"/>
    </xf>
    <xf numFmtId="0" fontId="23" fillId="3" borderId="133"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115" xfId="4" applyFont="1" applyFill="1" applyBorder="1" applyAlignment="1">
      <alignment horizontal="left" vertical="center"/>
    </xf>
    <xf numFmtId="0" fontId="35" fillId="0" borderId="0" xfId="2" applyFont="1" applyAlignment="1">
      <alignment horizontal="center" vertical="center"/>
    </xf>
    <xf numFmtId="0" fontId="68"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distributed" vertical="top" wrapText="1"/>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8" fillId="0" borderId="0" xfId="2" applyFont="1" applyAlignment="1">
      <alignment horizontal="left" vertical="center" wrapText="1"/>
    </xf>
    <xf numFmtId="0" fontId="35" fillId="0" borderId="22"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57" fontId="45" fillId="0" borderId="9" xfId="0" applyNumberFormat="1" applyFont="1" applyBorder="1" applyAlignment="1">
      <alignment horizontal="center" vertical="center" shrinkToFit="1"/>
    </xf>
    <xf numFmtId="0" fontId="22" fillId="0" borderId="9" xfId="0" applyFont="1" applyBorder="1" applyAlignment="1">
      <alignment horizontal="left" vertical="center" wrapText="1"/>
    </xf>
    <xf numFmtId="0" fontId="45" fillId="0" borderId="9" xfId="0" applyFont="1" applyBorder="1" applyAlignment="1">
      <alignment horizontal="left" vertical="center"/>
    </xf>
    <xf numFmtId="57" fontId="50" fillId="0" borderId="1" xfId="0" applyNumberFormat="1" applyFont="1" applyBorder="1" applyAlignment="1">
      <alignment horizontal="left" vertical="center"/>
    </xf>
    <xf numFmtId="57" fontId="45" fillId="0" borderId="9" xfId="0" applyNumberFormat="1" applyFont="1" applyBorder="1" applyAlignment="1">
      <alignment horizontal="center" vertical="center" wrapText="1" shrinkToFit="1"/>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1" fillId="0" borderId="1" xfId="0"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0"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9" fillId="0" borderId="0" xfId="5" applyFont="1" applyAlignment="1">
      <alignment horizontal="center" vertical="center" shrinkToFit="1"/>
    </xf>
    <xf numFmtId="0" fontId="6" fillId="0" borderId="0" xfId="9" applyFont="1" applyAlignment="1">
      <alignment horizontal="center" vertical="center"/>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13" xfId="5" applyNumberFormat="1" applyFont="1" applyFill="1" applyBorder="1" applyAlignment="1">
      <alignment horizontal="right" vertical="center" wrapTex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3"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22"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47" fillId="0" borderId="54" xfId="0" applyFont="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31" fillId="0" borderId="38" xfId="0" applyFont="1" applyBorder="1" applyAlignment="1">
      <alignment horizontal="center" vertical="center"/>
    </xf>
    <xf numFmtId="0" fontId="54" fillId="0" borderId="42" xfId="0" applyFont="1" applyBorder="1">
      <alignment vertical="center"/>
    </xf>
    <xf numFmtId="0" fontId="54" fillId="0" borderId="40" xfId="0" applyFont="1" applyBorder="1">
      <alignment vertical="center"/>
    </xf>
    <xf numFmtId="0" fontId="47" fillId="0" borderId="44" xfId="0" applyFont="1" applyBorder="1" applyAlignment="1">
      <alignment vertical="center" wrapText="1"/>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54" fillId="0" borderId="70" xfId="0" applyFont="1" applyBorder="1">
      <alignment vertical="center"/>
    </xf>
    <xf numFmtId="0" fontId="54" fillId="0" borderId="52" xfId="0" applyFont="1" applyBorder="1">
      <alignment vertical="center"/>
    </xf>
    <xf numFmtId="0" fontId="54" fillId="0" borderId="53" xfId="0" applyFont="1" applyBorder="1">
      <alignment vertical="center"/>
    </xf>
    <xf numFmtId="0" fontId="47" fillId="0" borderId="71" xfId="0" applyFont="1" applyBorder="1" applyAlignment="1">
      <alignment vertical="center" wrapText="1"/>
    </xf>
    <xf numFmtId="0" fontId="47" fillId="0" borderId="33" xfId="0" applyFont="1" applyBorder="1" applyAlignment="1">
      <alignment vertical="center" wrapText="1"/>
    </xf>
    <xf numFmtId="0" fontId="31" fillId="0" borderId="51" xfId="0" applyFont="1" applyBorder="1" applyAlignment="1">
      <alignment horizontal="center" vertical="center"/>
    </xf>
    <xf numFmtId="0" fontId="31" fillId="0" borderId="41" xfId="0" applyFont="1" applyBorder="1" applyAlignment="1">
      <alignment horizontal="center" vertical="center"/>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8" fillId="0" borderId="3" xfId="7" applyFont="1" applyBorder="1" applyAlignment="1">
      <alignment horizontal="center" vertical="center"/>
    </xf>
    <xf numFmtId="0" fontId="18"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xf>
    <xf numFmtId="0" fontId="10" fillId="0" borderId="21" xfId="7" applyBorder="1" applyAlignment="1">
      <alignment horizontal="left"/>
    </xf>
    <xf numFmtId="0" fontId="19"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0" fillId="0" borderId="83" xfId="7" applyBorder="1" applyAlignment="1">
      <alignment horizontal="center"/>
    </xf>
    <xf numFmtId="0" fontId="10" fillId="0" borderId="21" xfId="7" applyBorder="1" applyAlignment="1">
      <alignment horizontal="center"/>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2"/>
  <cols>
    <col min="1" max="1" width="10" style="187" bestFit="1" customWidth="1"/>
    <col min="2" max="2" width="74.109375" style="187" bestFit="1" customWidth="1"/>
    <col min="3" max="5" width="34.88671875" style="187" bestFit="1" customWidth="1"/>
    <col min="6" max="16384" width="9" style="187"/>
  </cols>
  <sheetData>
    <row r="1" spans="1:5">
      <c r="B1" s="188" t="s">
        <v>305</v>
      </c>
    </row>
    <row r="2" spans="1:5">
      <c r="B2" s="189" t="s">
        <v>306</v>
      </c>
    </row>
    <row r="3" spans="1:5">
      <c r="B3" s="190" t="s">
        <v>307</v>
      </c>
    </row>
    <row r="4" spans="1:5">
      <c r="B4" s="190" t="s">
        <v>308</v>
      </c>
    </row>
    <row r="5" spans="1:5">
      <c r="B5" s="189" t="s">
        <v>309</v>
      </c>
    </row>
    <row r="6" spans="1:5">
      <c r="B6" s="189" t="s">
        <v>310</v>
      </c>
    </row>
    <row r="7" spans="1:5">
      <c r="B7" s="189" t="s">
        <v>311</v>
      </c>
    </row>
    <row r="8" spans="1:5">
      <c r="B8" s="189" t="s">
        <v>312</v>
      </c>
    </row>
    <row r="9" spans="1:5">
      <c r="B9" s="189" t="s">
        <v>313</v>
      </c>
    </row>
    <row r="12" spans="1:5">
      <c r="A12" s="191" t="s">
        <v>314</v>
      </c>
      <c r="B12" s="192" t="s">
        <v>306</v>
      </c>
    </row>
    <row r="13" spans="1:5">
      <c r="B13" s="189" t="s">
        <v>315</v>
      </c>
    </row>
    <row r="14" spans="1:5" ht="16.5" customHeight="1">
      <c r="B14" s="189" t="s">
        <v>316</v>
      </c>
      <c r="C14" s="193"/>
      <c r="D14" s="193"/>
      <c r="E14" s="193"/>
    </row>
    <row r="15" spans="1:5" ht="16.5" customHeight="1">
      <c r="B15" s="189" t="s">
        <v>317</v>
      </c>
      <c r="C15" s="193"/>
      <c r="D15" s="193"/>
      <c r="E15" s="193"/>
    </row>
    <row r="16" spans="1:5" ht="16.5" customHeight="1">
      <c r="B16" s="189" t="s">
        <v>318</v>
      </c>
      <c r="C16" s="193"/>
      <c r="D16" s="193"/>
      <c r="E16" s="193"/>
    </row>
    <row r="17" spans="1:5" ht="16.5" customHeight="1">
      <c r="B17" s="189" t="s">
        <v>319</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320</v>
      </c>
      <c r="B21" s="195" t="s">
        <v>321</v>
      </c>
    </row>
    <row r="22" spans="1:5">
      <c r="B22" s="196" t="s">
        <v>322</v>
      </c>
    </row>
    <row r="23" spans="1:5">
      <c r="B23" s="196" t="s">
        <v>323</v>
      </c>
    </row>
    <row r="24" spans="1:5">
      <c r="B24" s="196" t="s">
        <v>324</v>
      </c>
    </row>
    <row r="25" spans="1:5">
      <c r="B25" s="196" t="s">
        <v>325</v>
      </c>
    </row>
    <row r="26" spans="1:5">
      <c r="B26" s="196" t="s">
        <v>326</v>
      </c>
    </row>
    <row r="27" spans="1:5">
      <c r="B27" s="197" t="s">
        <v>327</v>
      </c>
    </row>
    <row r="28" spans="1:5">
      <c r="B28" s="191"/>
    </row>
    <row r="29" spans="1:5">
      <c r="B29" s="191"/>
    </row>
    <row r="31" spans="1:5">
      <c r="A31" s="191" t="s">
        <v>328</v>
      </c>
      <c r="B31" s="198" t="s">
        <v>321</v>
      </c>
    </row>
    <row r="32" spans="1:5">
      <c r="B32" s="189" t="s">
        <v>329</v>
      </c>
    </row>
    <row r="33" spans="1:2">
      <c r="B33" s="189" t="s">
        <v>330</v>
      </c>
    </row>
    <row r="34" spans="1:2">
      <c r="B34" s="189" t="s">
        <v>331</v>
      </c>
    </row>
    <row r="35" spans="1:2">
      <c r="B35" s="189" t="s">
        <v>332</v>
      </c>
    </row>
    <row r="36" spans="1:2">
      <c r="B36" s="189" t="s">
        <v>333</v>
      </c>
    </row>
    <row r="37" spans="1:2">
      <c r="B37" s="189" t="s">
        <v>326</v>
      </c>
    </row>
    <row r="38" spans="1:2">
      <c r="B38" s="189" t="s">
        <v>334</v>
      </c>
    </row>
    <row r="40" spans="1:2">
      <c r="A40" s="191" t="s">
        <v>335</v>
      </c>
      <c r="B40" s="190" t="s">
        <v>336</v>
      </c>
    </row>
    <row r="41" spans="1:2">
      <c r="A41" s="191"/>
      <c r="B41" s="189" t="s">
        <v>337</v>
      </c>
    </row>
    <row r="42" spans="1:2">
      <c r="A42" s="191"/>
      <c r="B42" s="189" t="s">
        <v>338</v>
      </c>
    </row>
    <row r="43" spans="1:2">
      <c r="A43" s="191"/>
      <c r="B43" s="189" t="s">
        <v>339</v>
      </c>
    </row>
    <row r="44" spans="1:2">
      <c r="B44" s="190" t="s">
        <v>340</v>
      </c>
    </row>
    <row r="45" spans="1:2">
      <c r="B45" s="189" t="s">
        <v>341</v>
      </c>
    </row>
    <row r="46" spans="1:2">
      <c r="B46" s="190" t="s">
        <v>342</v>
      </c>
    </row>
    <row r="47" spans="1:2">
      <c r="B47" s="190" t="s">
        <v>343</v>
      </c>
    </row>
    <row r="48" spans="1:2">
      <c r="B48" s="190" t="s">
        <v>344</v>
      </c>
    </row>
    <row r="49" spans="1:2">
      <c r="B49" s="190" t="s">
        <v>345</v>
      </c>
    </row>
    <row r="50" spans="1:2">
      <c r="B50" s="190" t="s">
        <v>346</v>
      </c>
    </row>
    <row r="51" spans="1:2">
      <c r="B51" s="189" t="s">
        <v>347</v>
      </c>
    </row>
    <row r="52" spans="1:2">
      <c r="B52" s="189" t="s">
        <v>348</v>
      </c>
    </row>
    <row r="53" spans="1:2">
      <c r="B53" s="190" t="s">
        <v>349</v>
      </c>
    </row>
    <row r="54" spans="1:2">
      <c r="B54" s="189" t="s">
        <v>350</v>
      </c>
    </row>
    <row r="55" spans="1:2">
      <c r="B55" s="191"/>
    </row>
    <row r="57" spans="1:2">
      <c r="B57" s="187" t="s">
        <v>351</v>
      </c>
    </row>
    <row r="58" spans="1:2">
      <c r="B58" s="190" t="s">
        <v>270</v>
      </c>
    </row>
    <row r="59" spans="1:2">
      <c r="A59" s="187" t="s">
        <v>352</v>
      </c>
      <c r="B59" s="189" t="s">
        <v>353</v>
      </c>
    </row>
    <row r="60" spans="1:2">
      <c r="A60" s="187" t="s">
        <v>354</v>
      </c>
      <c r="B60" s="189" t="s">
        <v>355</v>
      </c>
    </row>
    <row r="61" spans="1:2">
      <c r="A61" s="187" t="s">
        <v>356</v>
      </c>
      <c r="B61" s="189" t="s">
        <v>357</v>
      </c>
    </row>
    <row r="63" spans="1:2">
      <c r="B63" s="187" t="s">
        <v>358</v>
      </c>
    </row>
    <row r="64" spans="1:2">
      <c r="B64" s="199" t="s">
        <v>270</v>
      </c>
    </row>
    <row r="65" spans="2:2">
      <c r="B65" s="200" t="s">
        <v>359</v>
      </c>
    </row>
    <row r="66" spans="2:2">
      <c r="B66" s="200" t="s">
        <v>360</v>
      </c>
    </row>
    <row r="67" spans="2:2">
      <c r="B67" s="200" t="s">
        <v>361</v>
      </c>
    </row>
    <row r="68" spans="2:2">
      <c r="B68" s="200" t="s">
        <v>362</v>
      </c>
    </row>
    <row r="69" spans="2:2">
      <c r="B69" s="200" t="s">
        <v>363</v>
      </c>
    </row>
    <row r="70" spans="2:2">
      <c r="B70" s="200" t="s">
        <v>364</v>
      </c>
    </row>
    <row r="71" spans="2:2">
      <c r="B71" s="200" t="s">
        <v>365</v>
      </c>
    </row>
    <row r="72" spans="2:2">
      <c r="B72" s="200" t="s">
        <v>366</v>
      </c>
    </row>
    <row r="73" spans="2:2">
      <c r="B73" s="200" t="s">
        <v>367</v>
      </c>
    </row>
    <row r="74" spans="2:2">
      <c r="B74" s="200" t="s">
        <v>368</v>
      </c>
    </row>
    <row r="75" spans="2:2">
      <c r="B75" s="200" t="s">
        <v>369</v>
      </c>
    </row>
    <row r="76" spans="2:2">
      <c r="B76" s="200" t="s">
        <v>370</v>
      </c>
    </row>
    <row r="77" spans="2:2">
      <c r="B77" s="200" t="s">
        <v>371</v>
      </c>
    </row>
    <row r="78" spans="2:2">
      <c r="B78" s="200" t="s">
        <v>372</v>
      </c>
    </row>
    <row r="79" spans="2:2">
      <c r="B79" s="201" t="s">
        <v>373</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J1" s="81" t="s">
        <v>89</v>
      </c>
    </row>
    <row r="2" spans="2:10" ht="21.75" customHeight="1">
      <c r="B2" s="703" t="s">
        <v>90</v>
      </c>
      <c r="C2" s="703"/>
      <c r="D2" s="703"/>
      <c r="E2" s="703"/>
      <c r="F2" s="703"/>
      <c r="G2" s="703"/>
      <c r="H2" s="703"/>
      <c r="I2" s="703"/>
      <c r="J2" s="703"/>
    </row>
    <row r="4" spans="2:10" ht="21.75" customHeight="1">
      <c r="J4" s="87" t="s">
        <v>91</v>
      </c>
    </row>
    <row r="5" spans="2:10" ht="35.25" customHeight="1">
      <c r="B5" s="88"/>
      <c r="C5" s="688" t="s">
        <v>92</v>
      </c>
      <c r="D5" s="688"/>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heetViews>
  <sheetFormatPr defaultColWidth="3.6640625" defaultRowHeight="13.2"/>
  <cols>
    <col min="1" max="1" width="9" style="57" customWidth="1"/>
    <col min="2" max="16384" width="3.6640625" style="57"/>
  </cols>
  <sheetData>
    <row r="4" spans="1:25" ht="18.75" customHeight="1">
      <c r="A4" s="753" t="s">
        <v>99</v>
      </c>
      <c r="B4" s="753"/>
      <c r="C4" s="753"/>
      <c r="D4" s="753"/>
      <c r="E4" s="753"/>
      <c r="F4" s="753"/>
      <c r="G4" s="753"/>
      <c r="H4" s="753"/>
      <c r="I4" s="753"/>
      <c r="J4" s="753"/>
      <c r="K4" s="753"/>
      <c r="L4" s="753"/>
      <c r="M4" s="753"/>
      <c r="N4" s="753"/>
      <c r="O4" s="753"/>
      <c r="P4" s="753"/>
      <c r="Q4" s="753"/>
      <c r="R4" s="753"/>
      <c r="S4" s="753"/>
      <c r="T4" s="753"/>
      <c r="U4" s="753"/>
      <c r="V4" s="753"/>
      <c r="W4" s="753"/>
      <c r="X4" s="753"/>
      <c r="Y4" s="753"/>
    </row>
    <row r="5" spans="1:25" ht="17.100000000000001" customHeight="1"/>
    <row r="6" spans="1:25" ht="17.100000000000001" customHeight="1">
      <c r="A6" s="481" t="s">
        <v>100</v>
      </c>
      <c r="B6" s="736"/>
      <c r="C6" s="737"/>
      <c r="D6" s="754"/>
      <c r="E6" s="755"/>
      <c r="F6" s="755"/>
      <c r="G6" s="755"/>
      <c r="H6" s="755"/>
      <c r="I6" s="755"/>
      <c r="J6" s="755"/>
      <c r="K6" s="755"/>
      <c r="L6" s="755"/>
      <c r="M6" s="756"/>
      <c r="N6" s="757" t="s">
        <v>101</v>
      </c>
      <c r="O6" s="758"/>
      <c r="P6" s="758"/>
      <c r="Q6" s="759"/>
      <c r="R6" s="754"/>
      <c r="S6" s="755"/>
      <c r="T6" s="755"/>
      <c r="U6" s="755"/>
      <c r="V6" s="755"/>
      <c r="W6" s="755"/>
      <c r="X6" s="755"/>
      <c r="Y6" s="756"/>
    </row>
    <row r="7" spans="1:25" ht="17.100000000000001" customHeight="1">
      <c r="A7" s="743"/>
      <c r="B7" s="741"/>
      <c r="C7" s="742"/>
      <c r="D7" s="704"/>
      <c r="E7" s="744"/>
      <c r="F7" s="744"/>
      <c r="G7" s="744"/>
      <c r="H7" s="744"/>
      <c r="I7" s="744"/>
      <c r="J7" s="744"/>
      <c r="K7" s="744"/>
      <c r="L7" s="744"/>
      <c r="M7" s="745"/>
      <c r="N7" s="760"/>
      <c r="O7" s="761"/>
      <c r="P7" s="761"/>
      <c r="Q7" s="762"/>
      <c r="R7" s="704"/>
      <c r="S7" s="744"/>
      <c r="T7" s="744"/>
      <c r="U7" s="744"/>
      <c r="V7" s="744"/>
      <c r="W7" s="744"/>
      <c r="X7" s="744"/>
      <c r="Y7" s="745"/>
    </row>
    <row r="8" spans="1:25" ht="17.100000000000001" customHeight="1">
      <c r="A8" s="738"/>
      <c r="B8" s="739"/>
      <c r="C8" s="740"/>
      <c r="D8" s="749"/>
      <c r="E8" s="750"/>
      <c r="F8" s="750"/>
      <c r="G8" s="750"/>
      <c r="H8" s="750"/>
      <c r="I8" s="750"/>
      <c r="J8" s="750"/>
      <c r="K8" s="750"/>
      <c r="L8" s="750"/>
      <c r="M8" s="751"/>
      <c r="N8" s="763"/>
      <c r="O8" s="764"/>
      <c r="P8" s="764"/>
      <c r="Q8" s="765"/>
      <c r="R8" s="749"/>
      <c r="S8" s="750"/>
      <c r="T8" s="750"/>
      <c r="U8" s="750"/>
      <c r="V8" s="750"/>
      <c r="W8" s="750"/>
      <c r="X8" s="750"/>
      <c r="Y8" s="751"/>
    </row>
    <row r="9" spans="1:25" ht="17.100000000000001" customHeight="1">
      <c r="A9" s="481" t="s">
        <v>29</v>
      </c>
      <c r="B9" s="736"/>
      <c r="C9" s="737"/>
      <c r="D9" s="704"/>
      <c r="E9" s="744"/>
      <c r="F9" s="744"/>
      <c r="G9" s="744"/>
      <c r="H9" s="744"/>
      <c r="I9" s="744"/>
      <c r="J9" s="744"/>
      <c r="K9" s="744"/>
      <c r="L9" s="744"/>
      <c r="M9" s="745"/>
      <c r="N9" s="713" t="s">
        <v>70</v>
      </c>
      <c r="O9" s="713"/>
      <c r="P9" s="713"/>
      <c r="Q9" s="752"/>
      <c r="R9" s="705"/>
      <c r="S9" s="705"/>
      <c r="T9" s="705"/>
      <c r="U9" s="705"/>
      <c r="V9" s="705"/>
      <c r="W9" s="705"/>
      <c r="X9" s="705"/>
      <c r="Y9" s="706"/>
    </row>
    <row r="10" spans="1:25" ht="17.100000000000001" customHeight="1">
      <c r="A10" s="484"/>
      <c r="B10" s="741"/>
      <c r="C10" s="742"/>
      <c r="D10" s="746"/>
      <c r="E10" s="747"/>
      <c r="F10" s="747"/>
      <c r="G10" s="747"/>
      <c r="H10" s="747"/>
      <c r="I10" s="747"/>
      <c r="J10" s="747"/>
      <c r="K10" s="747"/>
      <c r="L10" s="747"/>
      <c r="M10" s="748"/>
      <c r="N10" s="713"/>
      <c r="O10" s="713"/>
      <c r="P10" s="713"/>
      <c r="Q10" s="710"/>
      <c r="R10" s="711"/>
      <c r="S10" s="711"/>
      <c r="T10" s="711"/>
      <c r="U10" s="711"/>
      <c r="V10" s="711"/>
      <c r="W10" s="711"/>
      <c r="X10" s="711"/>
      <c r="Y10" s="712"/>
    </row>
    <row r="11" spans="1:25" ht="17.100000000000001" customHeight="1">
      <c r="A11" s="743"/>
      <c r="B11" s="741"/>
      <c r="C11" s="742"/>
      <c r="D11" s="746"/>
      <c r="E11" s="747"/>
      <c r="F11" s="747"/>
      <c r="G11" s="747"/>
      <c r="H11" s="747"/>
      <c r="I11" s="747"/>
      <c r="J11" s="747"/>
      <c r="K11" s="747"/>
      <c r="L11" s="747"/>
      <c r="M11" s="748"/>
      <c r="N11" s="713" t="s">
        <v>102</v>
      </c>
      <c r="O11" s="713"/>
      <c r="P11" s="713"/>
      <c r="Q11" s="752"/>
      <c r="R11" s="705"/>
      <c r="S11" s="705"/>
      <c r="T11" s="705"/>
      <c r="U11" s="705"/>
      <c r="V11" s="705"/>
      <c r="W11" s="705"/>
      <c r="X11" s="705"/>
      <c r="Y11" s="706"/>
    </row>
    <row r="12" spans="1:25" ht="17.100000000000001" customHeight="1">
      <c r="A12" s="738"/>
      <c r="B12" s="739"/>
      <c r="C12" s="740"/>
      <c r="D12" s="749"/>
      <c r="E12" s="750"/>
      <c r="F12" s="750"/>
      <c r="G12" s="750"/>
      <c r="H12" s="750"/>
      <c r="I12" s="750"/>
      <c r="J12" s="750"/>
      <c r="K12" s="750"/>
      <c r="L12" s="750"/>
      <c r="M12" s="751"/>
      <c r="N12" s="713"/>
      <c r="O12" s="713"/>
      <c r="P12" s="713"/>
      <c r="Q12" s="710"/>
      <c r="R12" s="711"/>
      <c r="S12" s="711"/>
      <c r="T12" s="711"/>
      <c r="U12" s="711"/>
      <c r="V12" s="711"/>
      <c r="W12" s="711"/>
      <c r="X12" s="711"/>
      <c r="Y12" s="712"/>
    </row>
    <row r="13" spans="1:25" ht="17.100000000000001" customHeight="1">
      <c r="A13" s="723" t="s">
        <v>103</v>
      </c>
      <c r="B13" s="724"/>
      <c r="C13" s="724"/>
      <c r="D13" s="724"/>
      <c r="E13" s="724"/>
      <c r="F13" s="727"/>
      <c r="G13" s="728"/>
      <c r="H13" s="728"/>
      <c r="I13" s="728"/>
      <c r="J13" s="728"/>
      <c r="K13" s="728"/>
      <c r="L13" s="731" t="s">
        <v>104</v>
      </c>
      <c r="M13" s="733"/>
      <c r="N13" s="733"/>
      <c r="O13" s="733"/>
      <c r="P13" s="733"/>
      <c r="Q13" s="733"/>
      <c r="R13" s="733"/>
      <c r="S13" s="731" t="s">
        <v>105</v>
      </c>
      <c r="T13" s="70"/>
      <c r="U13" s="70"/>
      <c r="V13" s="70"/>
      <c r="W13" s="70"/>
      <c r="X13" s="70"/>
      <c r="Y13" s="71"/>
    </row>
    <row r="14" spans="1:25" ht="17.100000000000001" customHeight="1">
      <c r="A14" s="725"/>
      <c r="B14" s="726"/>
      <c r="C14" s="726"/>
      <c r="D14" s="726"/>
      <c r="E14" s="726"/>
      <c r="F14" s="729"/>
      <c r="G14" s="730"/>
      <c r="H14" s="730"/>
      <c r="I14" s="730"/>
      <c r="J14" s="730"/>
      <c r="K14" s="730"/>
      <c r="L14" s="732"/>
      <c r="M14" s="734"/>
      <c r="N14" s="734"/>
      <c r="O14" s="734"/>
      <c r="P14" s="734"/>
      <c r="Q14" s="734"/>
      <c r="R14" s="734"/>
      <c r="S14" s="732"/>
      <c r="T14" s="94"/>
      <c r="U14" s="94"/>
      <c r="V14" s="94"/>
      <c r="W14" s="94"/>
      <c r="X14" s="94"/>
      <c r="Y14" s="95"/>
    </row>
    <row r="15" spans="1:25" ht="17.100000000000001" customHeight="1">
      <c r="A15" s="735" t="s">
        <v>106</v>
      </c>
      <c r="B15" s="736"/>
      <c r="C15" s="736"/>
      <c r="D15" s="736"/>
      <c r="E15" s="736"/>
      <c r="F15" s="736"/>
      <c r="G15" s="736"/>
      <c r="H15" s="736"/>
      <c r="I15" s="736"/>
      <c r="J15" s="736"/>
      <c r="K15" s="736"/>
      <c r="L15" s="736"/>
      <c r="M15" s="737"/>
      <c r="N15" s="735" t="s">
        <v>107</v>
      </c>
      <c r="O15" s="736"/>
      <c r="P15" s="736"/>
      <c r="Q15" s="736"/>
      <c r="R15" s="736"/>
      <c r="S15" s="736"/>
      <c r="T15" s="736"/>
      <c r="U15" s="736"/>
      <c r="V15" s="736"/>
      <c r="W15" s="736"/>
      <c r="X15" s="736"/>
      <c r="Y15" s="737"/>
    </row>
    <row r="16" spans="1:25" ht="17.100000000000001" customHeight="1">
      <c r="A16" s="738"/>
      <c r="B16" s="739"/>
      <c r="C16" s="739"/>
      <c r="D16" s="739"/>
      <c r="E16" s="739"/>
      <c r="F16" s="739"/>
      <c r="G16" s="739"/>
      <c r="H16" s="739"/>
      <c r="I16" s="739"/>
      <c r="J16" s="739"/>
      <c r="K16" s="739"/>
      <c r="L16" s="739"/>
      <c r="M16" s="740"/>
      <c r="N16" s="738"/>
      <c r="O16" s="739"/>
      <c r="P16" s="739"/>
      <c r="Q16" s="739"/>
      <c r="R16" s="739"/>
      <c r="S16" s="739"/>
      <c r="T16" s="739"/>
      <c r="U16" s="739"/>
      <c r="V16" s="739"/>
      <c r="W16" s="739"/>
      <c r="X16" s="739"/>
      <c r="Y16" s="740"/>
    </row>
    <row r="17" spans="1:25" ht="17.100000000000001" customHeight="1">
      <c r="A17" s="704"/>
      <c r="B17" s="705"/>
      <c r="C17" s="705"/>
      <c r="D17" s="705"/>
      <c r="E17" s="705"/>
      <c r="F17" s="705"/>
      <c r="G17" s="705"/>
      <c r="H17" s="705"/>
      <c r="I17" s="705"/>
      <c r="J17" s="705"/>
      <c r="K17" s="705"/>
      <c r="L17" s="705"/>
      <c r="M17" s="706"/>
      <c r="N17" s="704"/>
      <c r="O17" s="705"/>
      <c r="P17" s="705"/>
      <c r="Q17" s="705"/>
      <c r="R17" s="705"/>
      <c r="S17" s="705"/>
      <c r="T17" s="705"/>
      <c r="U17" s="705"/>
      <c r="V17" s="705"/>
      <c r="W17" s="705"/>
      <c r="X17" s="705"/>
      <c r="Y17" s="706"/>
    </row>
    <row r="18" spans="1:25" ht="17.100000000000001" customHeight="1">
      <c r="A18" s="707"/>
      <c r="B18" s="708"/>
      <c r="C18" s="708"/>
      <c r="D18" s="708"/>
      <c r="E18" s="708"/>
      <c r="F18" s="708"/>
      <c r="G18" s="708"/>
      <c r="H18" s="708"/>
      <c r="I18" s="708"/>
      <c r="J18" s="708"/>
      <c r="K18" s="708"/>
      <c r="L18" s="708"/>
      <c r="M18" s="709"/>
      <c r="N18" s="707"/>
      <c r="O18" s="708"/>
      <c r="P18" s="708"/>
      <c r="Q18" s="708"/>
      <c r="R18" s="708"/>
      <c r="S18" s="708"/>
      <c r="T18" s="708"/>
      <c r="U18" s="708"/>
      <c r="V18" s="708"/>
      <c r="W18" s="708"/>
      <c r="X18" s="708"/>
      <c r="Y18" s="709"/>
    </row>
    <row r="19" spans="1:25" ht="17.100000000000001" customHeight="1">
      <c r="A19" s="707"/>
      <c r="B19" s="708"/>
      <c r="C19" s="708"/>
      <c r="D19" s="708"/>
      <c r="E19" s="708"/>
      <c r="F19" s="708"/>
      <c r="G19" s="708"/>
      <c r="H19" s="708"/>
      <c r="I19" s="708"/>
      <c r="J19" s="708"/>
      <c r="K19" s="708"/>
      <c r="L19" s="708"/>
      <c r="M19" s="709"/>
      <c r="N19" s="707"/>
      <c r="O19" s="708"/>
      <c r="P19" s="708"/>
      <c r="Q19" s="708"/>
      <c r="R19" s="708"/>
      <c r="S19" s="708"/>
      <c r="T19" s="708"/>
      <c r="U19" s="708"/>
      <c r="V19" s="708"/>
      <c r="W19" s="708"/>
      <c r="X19" s="708"/>
      <c r="Y19" s="709"/>
    </row>
    <row r="20" spans="1:25" ht="17.100000000000001" customHeight="1">
      <c r="A20" s="707"/>
      <c r="B20" s="708"/>
      <c r="C20" s="708"/>
      <c r="D20" s="708"/>
      <c r="E20" s="708"/>
      <c r="F20" s="708"/>
      <c r="G20" s="708"/>
      <c r="H20" s="708"/>
      <c r="I20" s="708"/>
      <c r="J20" s="708"/>
      <c r="K20" s="708"/>
      <c r="L20" s="708"/>
      <c r="M20" s="709"/>
      <c r="N20" s="707"/>
      <c r="O20" s="708"/>
      <c r="P20" s="708"/>
      <c r="Q20" s="708"/>
      <c r="R20" s="708"/>
      <c r="S20" s="708"/>
      <c r="T20" s="708"/>
      <c r="U20" s="708"/>
      <c r="V20" s="708"/>
      <c r="W20" s="708"/>
      <c r="X20" s="708"/>
      <c r="Y20" s="709"/>
    </row>
    <row r="21" spans="1:25" ht="17.100000000000001" customHeight="1">
      <c r="A21" s="707"/>
      <c r="B21" s="708"/>
      <c r="C21" s="708"/>
      <c r="D21" s="708"/>
      <c r="E21" s="708"/>
      <c r="F21" s="708"/>
      <c r="G21" s="708"/>
      <c r="H21" s="708"/>
      <c r="I21" s="708"/>
      <c r="J21" s="708"/>
      <c r="K21" s="708"/>
      <c r="L21" s="708"/>
      <c r="M21" s="709"/>
      <c r="N21" s="707"/>
      <c r="O21" s="708"/>
      <c r="P21" s="708"/>
      <c r="Q21" s="708"/>
      <c r="R21" s="708"/>
      <c r="S21" s="708"/>
      <c r="T21" s="708"/>
      <c r="U21" s="708"/>
      <c r="V21" s="708"/>
      <c r="W21" s="708"/>
      <c r="X21" s="708"/>
      <c r="Y21" s="709"/>
    </row>
    <row r="22" spans="1:25" ht="17.100000000000001" customHeight="1">
      <c r="A22" s="710"/>
      <c r="B22" s="711"/>
      <c r="C22" s="711"/>
      <c r="D22" s="711"/>
      <c r="E22" s="711"/>
      <c r="F22" s="711"/>
      <c r="G22" s="711"/>
      <c r="H22" s="711"/>
      <c r="I22" s="711"/>
      <c r="J22" s="711"/>
      <c r="K22" s="711"/>
      <c r="L22" s="711"/>
      <c r="M22" s="712"/>
      <c r="N22" s="710"/>
      <c r="O22" s="711"/>
      <c r="P22" s="711"/>
      <c r="Q22" s="711"/>
      <c r="R22" s="711"/>
      <c r="S22" s="711"/>
      <c r="T22" s="711"/>
      <c r="U22" s="711"/>
      <c r="V22" s="711"/>
      <c r="W22" s="711"/>
      <c r="X22" s="711"/>
      <c r="Y22" s="712"/>
    </row>
    <row r="23" spans="1:25" ht="17.100000000000001" customHeight="1">
      <c r="A23" s="713" t="s">
        <v>108</v>
      </c>
      <c r="B23" s="713"/>
      <c r="C23" s="713"/>
      <c r="D23" s="714"/>
      <c r="E23" s="715"/>
      <c r="F23" s="715"/>
      <c r="G23" s="715"/>
      <c r="H23" s="715"/>
      <c r="I23" s="715"/>
      <c r="J23" s="715"/>
      <c r="K23" s="715"/>
      <c r="L23" s="715"/>
      <c r="M23" s="715"/>
      <c r="N23" s="715"/>
      <c r="O23" s="715"/>
      <c r="P23" s="715"/>
      <c r="Q23" s="715"/>
      <c r="R23" s="715"/>
      <c r="S23" s="715"/>
      <c r="T23" s="715"/>
      <c r="U23" s="715"/>
      <c r="V23" s="715"/>
      <c r="W23" s="715"/>
      <c r="X23" s="715"/>
      <c r="Y23" s="716"/>
    </row>
    <row r="24" spans="1:25" ht="17.100000000000001" customHeight="1">
      <c r="A24" s="713"/>
      <c r="B24" s="713"/>
      <c r="C24" s="713"/>
      <c r="D24" s="717"/>
      <c r="E24" s="718"/>
      <c r="F24" s="718"/>
      <c r="G24" s="718"/>
      <c r="H24" s="718"/>
      <c r="I24" s="718"/>
      <c r="J24" s="718"/>
      <c r="K24" s="718"/>
      <c r="L24" s="718"/>
      <c r="M24" s="718"/>
      <c r="N24" s="718"/>
      <c r="O24" s="718"/>
      <c r="P24" s="718"/>
      <c r="Q24" s="718"/>
      <c r="R24" s="718"/>
      <c r="S24" s="718"/>
      <c r="T24" s="718"/>
      <c r="U24" s="718"/>
      <c r="V24" s="718"/>
      <c r="W24" s="718"/>
      <c r="X24" s="718"/>
      <c r="Y24" s="719"/>
    </row>
    <row r="25" spans="1:25" ht="17.100000000000001" customHeight="1">
      <c r="A25" s="713"/>
      <c r="B25" s="713"/>
      <c r="C25" s="713"/>
      <c r="D25" s="717"/>
      <c r="E25" s="718"/>
      <c r="F25" s="718"/>
      <c r="G25" s="718"/>
      <c r="H25" s="718"/>
      <c r="I25" s="718"/>
      <c r="J25" s="718"/>
      <c r="K25" s="718"/>
      <c r="L25" s="718"/>
      <c r="M25" s="718"/>
      <c r="N25" s="718"/>
      <c r="O25" s="718"/>
      <c r="P25" s="718"/>
      <c r="Q25" s="718"/>
      <c r="R25" s="718"/>
      <c r="S25" s="718"/>
      <c r="T25" s="718"/>
      <c r="U25" s="718"/>
      <c r="V25" s="718"/>
      <c r="W25" s="718"/>
      <c r="X25" s="718"/>
      <c r="Y25" s="719"/>
    </row>
    <row r="26" spans="1:25" ht="17.100000000000001" customHeight="1">
      <c r="A26" s="713"/>
      <c r="B26" s="713"/>
      <c r="C26" s="713"/>
      <c r="D26" s="717"/>
      <c r="E26" s="718"/>
      <c r="F26" s="718"/>
      <c r="G26" s="718"/>
      <c r="H26" s="718"/>
      <c r="I26" s="718"/>
      <c r="J26" s="718"/>
      <c r="K26" s="718"/>
      <c r="L26" s="718"/>
      <c r="M26" s="718"/>
      <c r="N26" s="718"/>
      <c r="O26" s="718"/>
      <c r="P26" s="718"/>
      <c r="Q26" s="718"/>
      <c r="R26" s="718"/>
      <c r="S26" s="718"/>
      <c r="T26" s="718"/>
      <c r="U26" s="718"/>
      <c r="V26" s="718"/>
      <c r="W26" s="718"/>
      <c r="X26" s="718"/>
      <c r="Y26" s="719"/>
    </row>
    <row r="27" spans="1:25" ht="17.100000000000001" customHeight="1">
      <c r="A27" s="713"/>
      <c r="B27" s="713"/>
      <c r="C27" s="713"/>
      <c r="D27" s="717"/>
      <c r="E27" s="718"/>
      <c r="F27" s="718"/>
      <c r="G27" s="718"/>
      <c r="H27" s="718"/>
      <c r="I27" s="718"/>
      <c r="J27" s="718"/>
      <c r="K27" s="718"/>
      <c r="L27" s="718"/>
      <c r="M27" s="718"/>
      <c r="N27" s="718"/>
      <c r="O27" s="718"/>
      <c r="P27" s="718"/>
      <c r="Q27" s="718"/>
      <c r="R27" s="718"/>
      <c r="S27" s="718"/>
      <c r="T27" s="718"/>
      <c r="U27" s="718"/>
      <c r="V27" s="718"/>
      <c r="W27" s="718"/>
      <c r="X27" s="718"/>
      <c r="Y27" s="719"/>
    </row>
    <row r="28" spans="1:25" ht="17.100000000000001" customHeight="1">
      <c r="A28" s="713"/>
      <c r="B28" s="713"/>
      <c r="C28" s="713"/>
      <c r="D28" s="717"/>
      <c r="E28" s="718"/>
      <c r="F28" s="718"/>
      <c r="G28" s="718"/>
      <c r="H28" s="718"/>
      <c r="I28" s="718"/>
      <c r="J28" s="718"/>
      <c r="K28" s="718"/>
      <c r="L28" s="718"/>
      <c r="M28" s="718"/>
      <c r="N28" s="718"/>
      <c r="O28" s="718"/>
      <c r="P28" s="718"/>
      <c r="Q28" s="718"/>
      <c r="R28" s="718"/>
      <c r="S28" s="718"/>
      <c r="T28" s="718"/>
      <c r="U28" s="718"/>
      <c r="V28" s="718"/>
      <c r="W28" s="718"/>
      <c r="X28" s="718"/>
      <c r="Y28" s="719"/>
    </row>
    <row r="29" spans="1:25" ht="17.100000000000001" customHeight="1">
      <c r="A29" s="713"/>
      <c r="B29" s="713"/>
      <c r="C29" s="713"/>
      <c r="D29" s="717"/>
      <c r="E29" s="718"/>
      <c r="F29" s="718"/>
      <c r="G29" s="718"/>
      <c r="H29" s="718"/>
      <c r="I29" s="718"/>
      <c r="J29" s="718"/>
      <c r="K29" s="718"/>
      <c r="L29" s="718"/>
      <c r="M29" s="718"/>
      <c r="N29" s="718"/>
      <c r="O29" s="718"/>
      <c r="P29" s="718"/>
      <c r="Q29" s="718"/>
      <c r="R29" s="718"/>
      <c r="S29" s="718"/>
      <c r="T29" s="718"/>
      <c r="U29" s="718"/>
      <c r="V29" s="718"/>
      <c r="W29" s="718"/>
      <c r="X29" s="718"/>
      <c r="Y29" s="719"/>
    </row>
    <row r="30" spans="1:25" ht="17.100000000000001" customHeight="1">
      <c r="A30" s="713"/>
      <c r="B30" s="713"/>
      <c r="C30" s="713"/>
      <c r="D30" s="717"/>
      <c r="E30" s="718"/>
      <c r="F30" s="718"/>
      <c r="G30" s="718"/>
      <c r="H30" s="718"/>
      <c r="I30" s="718"/>
      <c r="J30" s="718"/>
      <c r="K30" s="718"/>
      <c r="L30" s="718"/>
      <c r="M30" s="718"/>
      <c r="N30" s="718"/>
      <c r="O30" s="718"/>
      <c r="P30" s="718"/>
      <c r="Q30" s="718"/>
      <c r="R30" s="718"/>
      <c r="S30" s="718"/>
      <c r="T30" s="718"/>
      <c r="U30" s="718"/>
      <c r="V30" s="718"/>
      <c r="W30" s="718"/>
      <c r="X30" s="718"/>
      <c r="Y30" s="719"/>
    </row>
    <row r="31" spans="1:25" ht="17.100000000000001" customHeight="1">
      <c r="A31" s="713"/>
      <c r="B31" s="713"/>
      <c r="C31" s="713"/>
      <c r="D31" s="717"/>
      <c r="E31" s="718"/>
      <c r="F31" s="718"/>
      <c r="G31" s="718"/>
      <c r="H31" s="718"/>
      <c r="I31" s="718"/>
      <c r="J31" s="718"/>
      <c r="K31" s="718"/>
      <c r="L31" s="718"/>
      <c r="M31" s="718"/>
      <c r="N31" s="718"/>
      <c r="O31" s="718"/>
      <c r="P31" s="718"/>
      <c r="Q31" s="718"/>
      <c r="R31" s="718"/>
      <c r="S31" s="718"/>
      <c r="T31" s="718"/>
      <c r="U31" s="718"/>
      <c r="V31" s="718"/>
      <c r="W31" s="718"/>
      <c r="X31" s="718"/>
      <c r="Y31" s="719"/>
    </row>
    <row r="32" spans="1:25" ht="17.100000000000001" customHeight="1">
      <c r="A32" s="713"/>
      <c r="B32" s="713"/>
      <c r="C32" s="713"/>
      <c r="D32" s="717"/>
      <c r="E32" s="718"/>
      <c r="F32" s="718"/>
      <c r="G32" s="718"/>
      <c r="H32" s="718"/>
      <c r="I32" s="718"/>
      <c r="J32" s="718"/>
      <c r="K32" s="718"/>
      <c r="L32" s="718"/>
      <c r="M32" s="718"/>
      <c r="N32" s="718"/>
      <c r="O32" s="718"/>
      <c r="P32" s="718"/>
      <c r="Q32" s="718"/>
      <c r="R32" s="718"/>
      <c r="S32" s="718"/>
      <c r="T32" s="718"/>
      <c r="U32" s="718"/>
      <c r="V32" s="718"/>
      <c r="W32" s="718"/>
      <c r="X32" s="718"/>
      <c r="Y32" s="719"/>
    </row>
    <row r="33" spans="1:25" ht="17.100000000000001" customHeight="1">
      <c r="A33" s="713"/>
      <c r="B33" s="713"/>
      <c r="C33" s="713"/>
      <c r="D33" s="717"/>
      <c r="E33" s="718"/>
      <c r="F33" s="718"/>
      <c r="G33" s="718"/>
      <c r="H33" s="718"/>
      <c r="I33" s="718"/>
      <c r="J33" s="718"/>
      <c r="K33" s="718"/>
      <c r="L33" s="718"/>
      <c r="M33" s="718"/>
      <c r="N33" s="718"/>
      <c r="O33" s="718"/>
      <c r="P33" s="718"/>
      <c r="Q33" s="718"/>
      <c r="R33" s="718"/>
      <c r="S33" s="718"/>
      <c r="T33" s="718"/>
      <c r="U33" s="718"/>
      <c r="V33" s="718"/>
      <c r="W33" s="718"/>
      <c r="X33" s="718"/>
      <c r="Y33" s="719"/>
    </row>
    <row r="34" spans="1:25" ht="17.100000000000001" customHeight="1">
      <c r="A34" s="713"/>
      <c r="B34" s="713"/>
      <c r="C34" s="713"/>
      <c r="D34" s="717"/>
      <c r="E34" s="718"/>
      <c r="F34" s="718"/>
      <c r="G34" s="718"/>
      <c r="H34" s="718"/>
      <c r="I34" s="718"/>
      <c r="J34" s="718"/>
      <c r="K34" s="718"/>
      <c r="L34" s="718"/>
      <c r="M34" s="718"/>
      <c r="N34" s="718"/>
      <c r="O34" s="718"/>
      <c r="P34" s="718"/>
      <c r="Q34" s="718"/>
      <c r="R34" s="718"/>
      <c r="S34" s="718"/>
      <c r="T34" s="718"/>
      <c r="U34" s="718"/>
      <c r="V34" s="718"/>
      <c r="W34" s="718"/>
      <c r="X34" s="718"/>
      <c r="Y34" s="719"/>
    </row>
    <row r="35" spans="1:25" ht="17.100000000000001" customHeight="1">
      <c r="A35" s="713"/>
      <c r="B35" s="713"/>
      <c r="C35" s="713"/>
      <c r="D35" s="717"/>
      <c r="E35" s="718"/>
      <c r="F35" s="718"/>
      <c r="G35" s="718"/>
      <c r="H35" s="718"/>
      <c r="I35" s="718"/>
      <c r="J35" s="718"/>
      <c r="K35" s="718"/>
      <c r="L35" s="718"/>
      <c r="M35" s="718"/>
      <c r="N35" s="718"/>
      <c r="O35" s="718"/>
      <c r="P35" s="718"/>
      <c r="Q35" s="718"/>
      <c r="R35" s="718"/>
      <c r="S35" s="718"/>
      <c r="T35" s="718"/>
      <c r="U35" s="718"/>
      <c r="V35" s="718"/>
      <c r="W35" s="718"/>
      <c r="X35" s="718"/>
      <c r="Y35" s="719"/>
    </row>
    <row r="36" spans="1:25" ht="17.100000000000001" customHeight="1">
      <c r="A36" s="713"/>
      <c r="B36" s="713"/>
      <c r="C36" s="713"/>
      <c r="D36" s="717"/>
      <c r="E36" s="718"/>
      <c r="F36" s="718"/>
      <c r="G36" s="718"/>
      <c r="H36" s="718"/>
      <c r="I36" s="718"/>
      <c r="J36" s="718"/>
      <c r="K36" s="718"/>
      <c r="L36" s="718"/>
      <c r="M36" s="718"/>
      <c r="N36" s="718"/>
      <c r="O36" s="718"/>
      <c r="P36" s="718"/>
      <c r="Q36" s="718"/>
      <c r="R36" s="718"/>
      <c r="S36" s="718"/>
      <c r="T36" s="718"/>
      <c r="U36" s="718"/>
      <c r="V36" s="718"/>
      <c r="W36" s="718"/>
      <c r="X36" s="718"/>
      <c r="Y36" s="719"/>
    </row>
    <row r="37" spans="1:25" ht="17.100000000000001" customHeight="1">
      <c r="A37" s="713"/>
      <c r="B37" s="713"/>
      <c r="C37" s="713"/>
      <c r="D37" s="717"/>
      <c r="E37" s="718"/>
      <c r="F37" s="718"/>
      <c r="G37" s="718"/>
      <c r="H37" s="718"/>
      <c r="I37" s="718"/>
      <c r="J37" s="718"/>
      <c r="K37" s="718"/>
      <c r="L37" s="718"/>
      <c r="M37" s="718"/>
      <c r="N37" s="718"/>
      <c r="O37" s="718"/>
      <c r="P37" s="718"/>
      <c r="Q37" s="718"/>
      <c r="R37" s="718"/>
      <c r="S37" s="718"/>
      <c r="T37" s="718"/>
      <c r="U37" s="718"/>
      <c r="V37" s="718"/>
      <c r="W37" s="718"/>
      <c r="X37" s="718"/>
      <c r="Y37" s="719"/>
    </row>
    <row r="38" spans="1:25" ht="17.100000000000001" customHeight="1">
      <c r="A38" s="713"/>
      <c r="B38" s="713"/>
      <c r="C38" s="713"/>
      <c r="D38" s="720"/>
      <c r="E38" s="721"/>
      <c r="F38" s="721"/>
      <c r="G38" s="721"/>
      <c r="H38" s="721"/>
      <c r="I38" s="721"/>
      <c r="J38" s="721"/>
      <c r="K38" s="721"/>
      <c r="L38" s="721"/>
      <c r="M38" s="721"/>
      <c r="N38" s="721"/>
      <c r="O38" s="721"/>
      <c r="P38" s="721"/>
      <c r="Q38" s="721"/>
      <c r="R38" s="721"/>
      <c r="S38" s="721"/>
      <c r="T38" s="721"/>
      <c r="U38" s="721"/>
      <c r="V38" s="721"/>
      <c r="W38" s="721"/>
      <c r="X38" s="721"/>
      <c r="Y38" s="722"/>
    </row>
    <row r="39" spans="1:25" ht="20.100000000000001" customHeight="1">
      <c r="A39" s="74" t="s">
        <v>109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tabSelected="1" view="pageBreakPreview" zoomScaleNormal="100" zoomScaleSheetLayoutView="100" workbookViewId="0">
      <selection activeCell="D93" sqref="D93"/>
    </sheetView>
  </sheetViews>
  <sheetFormatPr defaultColWidth="9" defaultRowHeight="14.4"/>
  <cols>
    <col min="1" max="1" width="34.6640625" style="96" customWidth="1"/>
    <col min="2" max="3" width="3.77734375" style="97" customWidth="1"/>
    <col min="4" max="4" width="113" style="136" customWidth="1"/>
    <col min="5" max="5" width="10.21875" style="122" bestFit="1" customWidth="1"/>
    <col min="6" max="16384" width="9" style="96"/>
  </cols>
  <sheetData>
    <row r="1" spans="1:5" ht="15" thickBot="1">
      <c r="D1" s="98"/>
      <c r="E1" s="99" t="s">
        <v>110</v>
      </c>
    </row>
    <row r="2" spans="1:5" ht="52.5" customHeight="1" thickBot="1">
      <c r="A2" s="768" t="s">
        <v>111</v>
      </c>
      <c r="B2" s="769"/>
      <c r="C2" s="769"/>
      <c r="D2" s="769"/>
      <c r="E2" s="770"/>
    </row>
    <row r="3" spans="1:5" ht="52.5" customHeight="1" thickBot="1">
      <c r="A3" s="100" t="s">
        <v>112</v>
      </c>
      <c r="B3" s="771" t="s">
        <v>113</v>
      </c>
      <c r="C3" s="772"/>
      <c r="D3" s="772"/>
      <c r="E3" s="101" t="s">
        <v>114</v>
      </c>
    </row>
    <row r="4" spans="1:5" ht="22.5" customHeight="1">
      <c r="A4" s="102" t="s">
        <v>115</v>
      </c>
      <c r="B4" s="773" t="s">
        <v>116</v>
      </c>
      <c r="C4" s="774"/>
      <c r="D4" s="775" t="s">
        <v>117</v>
      </c>
      <c r="E4" s="777" t="s">
        <v>118</v>
      </c>
    </row>
    <row r="5" spans="1:5" ht="22.5" customHeight="1">
      <c r="A5" s="102"/>
      <c r="B5" s="766"/>
      <c r="C5" s="767"/>
      <c r="D5" s="776"/>
      <c r="E5" s="778"/>
    </row>
    <row r="6" spans="1:5" ht="45" customHeight="1">
      <c r="A6" s="102"/>
      <c r="B6" s="779" t="s">
        <v>119</v>
      </c>
      <c r="C6" s="780"/>
      <c r="D6" s="103" t="s">
        <v>120</v>
      </c>
      <c r="E6" s="104" t="s">
        <v>118</v>
      </c>
    </row>
    <row r="7" spans="1:5" ht="45" customHeight="1">
      <c r="A7" s="105"/>
      <c r="B7" s="781" t="s">
        <v>121</v>
      </c>
      <c r="C7" s="782"/>
      <c r="D7" s="106" t="s">
        <v>122</v>
      </c>
      <c r="E7" s="107" t="s">
        <v>118</v>
      </c>
    </row>
    <row r="8" spans="1:5" ht="22.5" customHeight="1">
      <c r="A8" s="783" t="s">
        <v>251</v>
      </c>
      <c r="B8" s="785" t="s">
        <v>116</v>
      </c>
      <c r="C8" s="786"/>
      <c r="D8" s="789" t="s">
        <v>123</v>
      </c>
      <c r="E8" s="791" t="s">
        <v>118</v>
      </c>
    </row>
    <row r="9" spans="1:5" ht="22.5" customHeight="1">
      <c r="A9" s="784"/>
      <c r="B9" s="787"/>
      <c r="C9" s="788"/>
      <c r="D9" s="790"/>
      <c r="E9" s="792"/>
    </row>
    <row r="10" spans="1:5" ht="45" customHeight="1">
      <c r="A10" s="108"/>
      <c r="B10" s="766" t="s">
        <v>119</v>
      </c>
      <c r="C10" s="767"/>
      <c r="D10" s="109" t="s">
        <v>267</v>
      </c>
      <c r="E10" s="162" t="s">
        <v>118</v>
      </c>
    </row>
    <row r="11" spans="1:5" ht="45" customHeight="1">
      <c r="A11" s="108"/>
      <c r="B11" s="766" t="s">
        <v>121</v>
      </c>
      <c r="C11" s="767"/>
      <c r="D11" s="109" t="s">
        <v>124</v>
      </c>
      <c r="E11" s="166"/>
    </row>
    <row r="12" spans="1:5" ht="45" customHeight="1">
      <c r="A12" s="102"/>
      <c r="B12" s="110"/>
      <c r="C12" s="160" t="s">
        <v>125</v>
      </c>
      <c r="D12" s="111" t="s">
        <v>398</v>
      </c>
      <c r="E12" s="162" t="s">
        <v>118</v>
      </c>
    </row>
    <row r="13" spans="1:5" ht="45" customHeight="1">
      <c r="A13" s="102"/>
      <c r="B13" s="159"/>
      <c r="C13" s="160" t="s">
        <v>126</v>
      </c>
      <c r="D13" s="112" t="s">
        <v>127</v>
      </c>
      <c r="E13" s="162" t="s">
        <v>118</v>
      </c>
    </row>
    <row r="14" spans="1:5" ht="45" customHeight="1">
      <c r="A14" s="102"/>
      <c r="B14" s="766" t="s">
        <v>128</v>
      </c>
      <c r="C14" s="767"/>
      <c r="D14" s="112" t="s">
        <v>129</v>
      </c>
      <c r="E14" s="162" t="s">
        <v>118</v>
      </c>
    </row>
    <row r="15" spans="1:5" ht="45" customHeight="1">
      <c r="A15" s="102"/>
      <c r="B15" s="766" t="s">
        <v>130</v>
      </c>
      <c r="C15" s="767"/>
      <c r="D15" s="112" t="s">
        <v>131</v>
      </c>
      <c r="E15" s="162" t="s">
        <v>118</v>
      </c>
    </row>
    <row r="16" spans="1:5" ht="45" customHeight="1">
      <c r="A16" s="102"/>
      <c r="B16" s="766" t="s">
        <v>132</v>
      </c>
      <c r="C16" s="767"/>
      <c r="D16" s="112" t="s">
        <v>133</v>
      </c>
      <c r="E16" s="162" t="s">
        <v>118</v>
      </c>
    </row>
    <row r="17" spans="1:5" ht="45" customHeight="1">
      <c r="A17" s="102"/>
      <c r="B17" s="766" t="s">
        <v>134</v>
      </c>
      <c r="C17" s="767"/>
      <c r="D17" s="112" t="s">
        <v>135</v>
      </c>
      <c r="E17" s="162" t="s">
        <v>118</v>
      </c>
    </row>
    <row r="18" spans="1:5" ht="45" customHeight="1">
      <c r="A18" s="102"/>
      <c r="B18" s="766" t="s">
        <v>136</v>
      </c>
      <c r="C18" s="767"/>
      <c r="D18" s="112" t="s">
        <v>137</v>
      </c>
      <c r="E18" s="162" t="s">
        <v>118</v>
      </c>
    </row>
    <row r="19" spans="1:5" ht="45" customHeight="1">
      <c r="A19" s="102"/>
      <c r="B19" s="766" t="s">
        <v>138</v>
      </c>
      <c r="C19" s="767"/>
      <c r="D19" s="112" t="s">
        <v>139</v>
      </c>
      <c r="E19" s="162" t="s">
        <v>118</v>
      </c>
    </row>
    <row r="20" spans="1:5" ht="45" customHeight="1">
      <c r="A20" s="102"/>
      <c r="B20" s="766" t="s">
        <v>140</v>
      </c>
      <c r="C20" s="767"/>
      <c r="D20" s="112" t="s">
        <v>141</v>
      </c>
      <c r="E20" s="162" t="s">
        <v>118</v>
      </c>
    </row>
    <row r="21" spans="1:5" ht="51" customHeight="1">
      <c r="A21" s="105"/>
      <c r="B21" s="766" t="s">
        <v>142</v>
      </c>
      <c r="C21" s="767"/>
      <c r="D21" s="113" t="s">
        <v>143</v>
      </c>
      <c r="E21" s="107" t="s">
        <v>118</v>
      </c>
    </row>
    <row r="22" spans="1:5" ht="22.5" customHeight="1">
      <c r="A22" s="102" t="s">
        <v>144</v>
      </c>
      <c r="B22" s="773" t="s">
        <v>116</v>
      </c>
      <c r="C22" s="774"/>
      <c r="D22" s="775" t="s">
        <v>249</v>
      </c>
      <c r="E22" s="777" t="s">
        <v>118</v>
      </c>
    </row>
    <row r="23" spans="1:5" ht="22.5" customHeight="1">
      <c r="A23" s="102"/>
      <c r="B23" s="766"/>
      <c r="C23" s="767"/>
      <c r="D23" s="776"/>
      <c r="E23" s="778"/>
    </row>
    <row r="24" spans="1:5" ht="45" customHeight="1">
      <c r="A24" s="102"/>
      <c r="B24" s="766" t="s">
        <v>119</v>
      </c>
      <c r="C24" s="767"/>
      <c r="D24" s="164" t="s">
        <v>145</v>
      </c>
      <c r="E24" s="162" t="s">
        <v>118</v>
      </c>
    </row>
    <row r="25" spans="1:5" ht="45" customHeight="1">
      <c r="A25" s="105"/>
      <c r="B25" s="781" t="s">
        <v>121</v>
      </c>
      <c r="C25" s="782"/>
      <c r="D25" s="106" t="s">
        <v>146</v>
      </c>
      <c r="E25" s="107" t="s">
        <v>118</v>
      </c>
    </row>
    <row r="26" spans="1:5" ht="22.5" customHeight="1">
      <c r="A26" s="102" t="s">
        <v>147</v>
      </c>
      <c r="B26" s="773" t="s">
        <v>116</v>
      </c>
      <c r="C26" s="810"/>
      <c r="D26" s="813" t="s">
        <v>393</v>
      </c>
      <c r="E26" s="777" t="s">
        <v>394</v>
      </c>
    </row>
    <row r="27" spans="1:5" ht="22.5" customHeight="1">
      <c r="A27" s="114" t="s">
        <v>396</v>
      </c>
      <c r="B27" s="811"/>
      <c r="C27" s="812"/>
      <c r="D27" s="814"/>
      <c r="E27" s="778"/>
    </row>
    <row r="28" spans="1:5" ht="22.5" customHeight="1">
      <c r="A28" s="102"/>
      <c r="B28" s="766" t="s">
        <v>119</v>
      </c>
      <c r="C28" s="793"/>
      <c r="D28" s="795" t="s">
        <v>148</v>
      </c>
      <c r="E28" s="815"/>
    </row>
    <row r="29" spans="1:5" ht="22.5" customHeight="1">
      <c r="A29" s="114"/>
      <c r="B29" s="794"/>
      <c r="C29" s="793"/>
      <c r="D29" s="795"/>
      <c r="E29" s="816"/>
    </row>
    <row r="30" spans="1:5" ht="45" customHeight="1">
      <c r="A30" s="115"/>
      <c r="B30" s="159"/>
      <c r="C30" s="160" t="s">
        <v>125</v>
      </c>
      <c r="D30" s="111" t="s">
        <v>149</v>
      </c>
      <c r="E30" s="162" t="s">
        <v>118</v>
      </c>
    </row>
    <row r="31" spans="1:5" ht="45" customHeight="1">
      <c r="A31" s="115"/>
      <c r="B31" s="110"/>
      <c r="C31" s="160" t="s">
        <v>126</v>
      </c>
      <c r="D31" s="109" t="s">
        <v>250</v>
      </c>
      <c r="E31" s="162" t="s">
        <v>118</v>
      </c>
    </row>
    <row r="32" spans="1:5" ht="45" customHeight="1">
      <c r="A32" s="115"/>
      <c r="B32" s="110"/>
      <c r="C32" s="160" t="s">
        <v>150</v>
      </c>
      <c r="D32" s="109" t="s">
        <v>151</v>
      </c>
      <c r="E32" s="162" t="s">
        <v>118</v>
      </c>
    </row>
    <row r="33" spans="1:5" ht="45" customHeight="1">
      <c r="A33" s="114"/>
      <c r="B33" s="766" t="s">
        <v>121</v>
      </c>
      <c r="C33" s="767"/>
      <c r="D33" s="112" t="s">
        <v>152</v>
      </c>
      <c r="E33" s="166"/>
    </row>
    <row r="34" spans="1:5" ht="45" customHeight="1">
      <c r="A34" s="114"/>
      <c r="B34" s="159"/>
      <c r="C34" s="160" t="s">
        <v>125</v>
      </c>
      <c r="D34" s="112" t="s">
        <v>153</v>
      </c>
      <c r="E34" s="162" t="s">
        <v>118</v>
      </c>
    </row>
    <row r="35" spans="1:5" ht="45" customHeight="1">
      <c r="A35" s="102"/>
      <c r="B35" s="110"/>
      <c r="C35" s="160" t="s">
        <v>126</v>
      </c>
      <c r="D35" s="112" t="s">
        <v>154</v>
      </c>
      <c r="E35" s="162" t="s">
        <v>118</v>
      </c>
    </row>
    <row r="36" spans="1:5" ht="22.5" customHeight="1">
      <c r="A36" s="116" t="s">
        <v>395</v>
      </c>
      <c r="B36" s="773" t="s">
        <v>116</v>
      </c>
      <c r="C36" s="810"/>
      <c r="D36" s="813" t="s">
        <v>393</v>
      </c>
      <c r="E36" s="777" t="s">
        <v>394</v>
      </c>
    </row>
    <row r="37" spans="1:5" ht="22.5" customHeight="1">
      <c r="A37" s="114"/>
      <c r="B37" s="811"/>
      <c r="C37" s="812"/>
      <c r="D37" s="814"/>
      <c r="E37" s="778"/>
    </row>
    <row r="38" spans="1:5" ht="22.5" customHeight="1">
      <c r="A38" s="102"/>
      <c r="B38" s="766" t="s">
        <v>119</v>
      </c>
      <c r="C38" s="767"/>
      <c r="D38" s="795" t="s">
        <v>155</v>
      </c>
      <c r="E38" s="792" t="s">
        <v>118</v>
      </c>
    </row>
    <row r="39" spans="1:5" ht="22.5" customHeight="1">
      <c r="A39" s="114"/>
      <c r="B39" s="766"/>
      <c r="C39" s="767"/>
      <c r="D39" s="795"/>
      <c r="E39" s="778"/>
    </row>
    <row r="40" spans="1:5" ht="42.9" customHeight="1">
      <c r="A40" s="114"/>
      <c r="B40" s="779" t="s">
        <v>121</v>
      </c>
      <c r="C40" s="780"/>
      <c r="D40" s="173" t="s">
        <v>156</v>
      </c>
      <c r="E40" s="104" t="s">
        <v>118</v>
      </c>
    </row>
    <row r="41" spans="1:5" ht="42.9" customHeight="1">
      <c r="A41" s="172"/>
      <c r="B41" s="773" t="s">
        <v>128</v>
      </c>
      <c r="C41" s="774"/>
      <c r="D41" s="134" t="s">
        <v>157</v>
      </c>
      <c r="E41" s="165"/>
    </row>
    <row r="42" spans="1:5" ht="42.9" customHeight="1">
      <c r="A42" s="114"/>
      <c r="B42" s="118"/>
      <c r="C42" s="119" t="s">
        <v>125</v>
      </c>
      <c r="D42" s="120" t="s">
        <v>158</v>
      </c>
      <c r="E42" s="163" t="s">
        <v>118</v>
      </c>
    </row>
    <row r="43" spans="1:5" ht="42.9" customHeight="1">
      <c r="A43" s="114"/>
      <c r="B43" s="110"/>
      <c r="C43" s="168" t="s">
        <v>126</v>
      </c>
      <c r="D43" s="111" t="s">
        <v>159</v>
      </c>
      <c r="E43" s="162" t="s">
        <v>118</v>
      </c>
    </row>
    <row r="44" spans="1:5" ht="42.9" customHeight="1">
      <c r="A44" s="114"/>
      <c r="B44" s="110"/>
      <c r="C44" s="168" t="s">
        <v>150</v>
      </c>
      <c r="D44" s="111" t="s">
        <v>160</v>
      </c>
      <c r="E44" s="162" t="s">
        <v>118</v>
      </c>
    </row>
    <row r="45" spans="1:5" ht="45" customHeight="1">
      <c r="A45" s="102"/>
      <c r="B45" s="766" t="s">
        <v>130</v>
      </c>
      <c r="C45" s="767"/>
      <c r="D45" s="112" t="s">
        <v>161</v>
      </c>
      <c r="E45" s="166"/>
    </row>
    <row r="46" spans="1:5" ht="45" customHeight="1">
      <c r="A46" s="114"/>
      <c r="B46" s="110"/>
      <c r="C46" s="160" t="s">
        <v>125</v>
      </c>
      <c r="D46" s="111" t="s">
        <v>162</v>
      </c>
      <c r="E46" s="162" t="s">
        <v>118</v>
      </c>
    </row>
    <row r="47" spans="1:5" ht="45" customHeight="1">
      <c r="A47" s="114"/>
      <c r="B47" s="110"/>
      <c r="C47" s="160" t="s">
        <v>126</v>
      </c>
      <c r="D47" s="112" t="s">
        <v>163</v>
      </c>
      <c r="E47" s="162" t="s">
        <v>118</v>
      </c>
    </row>
    <row r="48" spans="1:5" ht="45" customHeight="1">
      <c r="A48" s="114"/>
      <c r="B48" s="110"/>
      <c r="C48" s="160" t="s">
        <v>150</v>
      </c>
      <c r="D48" s="112" t="s">
        <v>164</v>
      </c>
      <c r="E48" s="162" t="s">
        <v>118</v>
      </c>
    </row>
    <row r="49" spans="1:5" ht="45" customHeight="1">
      <c r="A49" s="102"/>
      <c r="B49" s="159"/>
      <c r="C49" s="160" t="s">
        <v>165</v>
      </c>
      <c r="D49" s="112" t="s">
        <v>166</v>
      </c>
      <c r="E49" s="162" t="s">
        <v>118</v>
      </c>
    </row>
    <row r="50" spans="1:5" s="122" customFormat="1" ht="45" customHeight="1">
      <c r="A50" s="121"/>
      <c r="B50" s="167"/>
      <c r="C50" s="160" t="s">
        <v>167</v>
      </c>
      <c r="D50" s="111" t="s">
        <v>168</v>
      </c>
      <c r="E50" s="162" t="s">
        <v>118</v>
      </c>
    </row>
    <row r="51" spans="1:5" ht="45" customHeight="1">
      <c r="A51" s="102"/>
      <c r="B51" s="766" t="s">
        <v>132</v>
      </c>
      <c r="C51" s="767"/>
      <c r="D51" s="112" t="s">
        <v>169</v>
      </c>
      <c r="E51" s="162" t="s">
        <v>118</v>
      </c>
    </row>
    <row r="52" spans="1:5" ht="45" customHeight="1">
      <c r="A52" s="102"/>
      <c r="B52" s="766" t="s">
        <v>134</v>
      </c>
      <c r="C52" s="767"/>
      <c r="D52" s="112" t="s">
        <v>170</v>
      </c>
      <c r="E52" s="162" t="s">
        <v>118</v>
      </c>
    </row>
    <row r="53" spans="1:5" ht="45" customHeight="1">
      <c r="A53" s="102"/>
      <c r="B53" s="766" t="s">
        <v>136</v>
      </c>
      <c r="C53" s="767"/>
      <c r="D53" s="112" t="s">
        <v>171</v>
      </c>
      <c r="E53" s="162" t="s">
        <v>118</v>
      </c>
    </row>
    <row r="54" spans="1:5" ht="45" customHeight="1">
      <c r="A54" s="102"/>
      <c r="B54" s="766" t="s">
        <v>138</v>
      </c>
      <c r="C54" s="767"/>
      <c r="D54" s="111" t="s">
        <v>172</v>
      </c>
      <c r="E54" s="162" t="s">
        <v>118</v>
      </c>
    </row>
    <row r="55" spans="1:5" ht="45" customHeight="1">
      <c r="A55" s="102"/>
      <c r="B55" s="159"/>
      <c r="C55" s="168" t="s">
        <v>125</v>
      </c>
      <c r="D55" s="111" t="s">
        <v>173</v>
      </c>
      <c r="E55" s="162" t="s">
        <v>118</v>
      </c>
    </row>
    <row r="56" spans="1:5" ht="45" customHeight="1">
      <c r="A56" s="102"/>
      <c r="B56" s="159"/>
      <c r="C56" s="168" t="s">
        <v>126</v>
      </c>
      <c r="D56" s="111" t="s">
        <v>174</v>
      </c>
      <c r="E56" s="162" t="s">
        <v>118</v>
      </c>
    </row>
    <row r="57" spans="1:5" ht="45" customHeight="1">
      <c r="A57" s="102"/>
      <c r="B57" s="159"/>
      <c r="C57" s="168" t="s">
        <v>150</v>
      </c>
      <c r="D57" s="111" t="s">
        <v>175</v>
      </c>
      <c r="E57" s="162" t="s">
        <v>118</v>
      </c>
    </row>
    <row r="58" spans="1:5" ht="45" customHeight="1">
      <c r="A58" s="102"/>
      <c r="B58" s="796" t="s">
        <v>140</v>
      </c>
      <c r="C58" s="797"/>
      <c r="D58" s="112" t="s">
        <v>176</v>
      </c>
      <c r="E58" s="162" t="s">
        <v>118</v>
      </c>
    </row>
    <row r="59" spans="1:5" ht="45" customHeight="1">
      <c r="A59" s="102"/>
      <c r="B59" s="796" t="s">
        <v>142</v>
      </c>
      <c r="C59" s="797"/>
      <c r="D59" s="112" t="s">
        <v>177</v>
      </c>
      <c r="E59" s="166"/>
    </row>
    <row r="60" spans="1:5" ht="45" customHeight="1">
      <c r="A60" s="102"/>
      <c r="B60" s="159"/>
      <c r="C60" s="160" t="s">
        <v>125</v>
      </c>
      <c r="D60" s="112" t="s">
        <v>178</v>
      </c>
      <c r="E60" s="162" t="s">
        <v>118</v>
      </c>
    </row>
    <row r="61" spans="1:5" ht="45" customHeight="1">
      <c r="A61" s="102"/>
      <c r="B61" s="159"/>
      <c r="C61" s="160" t="s">
        <v>126</v>
      </c>
      <c r="D61" s="112" t="s">
        <v>179</v>
      </c>
      <c r="E61" s="162" t="s">
        <v>118</v>
      </c>
    </row>
    <row r="62" spans="1:5" ht="45" customHeight="1">
      <c r="A62" s="102"/>
      <c r="B62" s="800" t="s">
        <v>180</v>
      </c>
      <c r="C62" s="801"/>
      <c r="D62" s="123" t="s">
        <v>181</v>
      </c>
      <c r="E62" s="107" t="s">
        <v>118</v>
      </c>
    </row>
    <row r="63" spans="1:5" ht="22.5" customHeight="1">
      <c r="A63" s="124" t="s">
        <v>182</v>
      </c>
      <c r="B63" s="773" t="s">
        <v>116</v>
      </c>
      <c r="C63" s="774"/>
      <c r="D63" s="775" t="s">
        <v>183</v>
      </c>
      <c r="E63" s="777" t="s">
        <v>118</v>
      </c>
    </row>
    <row r="64" spans="1:5" ht="22.5" customHeight="1">
      <c r="A64" s="102"/>
      <c r="B64" s="766"/>
      <c r="C64" s="767"/>
      <c r="D64" s="776"/>
      <c r="E64" s="778"/>
    </row>
    <row r="65" spans="1:5" s="122" customFormat="1" ht="45" customHeight="1">
      <c r="A65" s="125"/>
      <c r="B65" s="800" t="s">
        <v>119</v>
      </c>
      <c r="C65" s="801"/>
      <c r="D65" s="113" t="s">
        <v>184</v>
      </c>
      <c r="E65" s="107" t="s">
        <v>118</v>
      </c>
    </row>
    <row r="66" spans="1:5" ht="22.5" customHeight="1">
      <c r="A66" s="116" t="s">
        <v>185</v>
      </c>
      <c r="B66" s="802" t="s">
        <v>116</v>
      </c>
      <c r="C66" s="803"/>
      <c r="D66" s="804" t="s">
        <v>186</v>
      </c>
      <c r="E66" s="805" t="s">
        <v>118</v>
      </c>
    </row>
    <row r="67" spans="1:5" ht="22.5" customHeight="1">
      <c r="A67" s="102"/>
      <c r="B67" s="773"/>
      <c r="C67" s="774"/>
      <c r="D67" s="775"/>
      <c r="E67" s="777"/>
    </row>
    <row r="68" spans="1:5" ht="45" customHeight="1">
      <c r="A68" s="102"/>
      <c r="B68" s="766" t="s">
        <v>119</v>
      </c>
      <c r="C68" s="767"/>
      <c r="D68" s="112" t="s">
        <v>187</v>
      </c>
      <c r="E68" s="166"/>
    </row>
    <row r="69" spans="1:5" ht="45" customHeight="1">
      <c r="A69" s="102"/>
      <c r="B69" s="167"/>
      <c r="C69" s="168" t="s">
        <v>125</v>
      </c>
      <c r="D69" s="111" t="s">
        <v>188</v>
      </c>
      <c r="E69" s="107" t="s">
        <v>118</v>
      </c>
    </row>
    <row r="70" spans="1:5" ht="45" customHeight="1">
      <c r="A70" s="102"/>
      <c r="B70" s="167"/>
      <c r="C70" s="168" t="s">
        <v>126</v>
      </c>
      <c r="D70" s="111" t="s">
        <v>189</v>
      </c>
      <c r="E70" s="162" t="s">
        <v>118</v>
      </c>
    </row>
    <row r="71" spans="1:5" ht="45" customHeight="1">
      <c r="A71" s="102"/>
      <c r="B71" s="167"/>
      <c r="C71" s="168" t="s">
        <v>150</v>
      </c>
      <c r="D71" s="111" t="s">
        <v>190</v>
      </c>
      <c r="E71" s="162" t="s">
        <v>118</v>
      </c>
    </row>
    <row r="72" spans="1:5" ht="45" customHeight="1">
      <c r="A72" s="102"/>
      <c r="B72" s="170"/>
      <c r="C72" s="171" t="s">
        <v>165</v>
      </c>
      <c r="D72" s="130" t="s">
        <v>191</v>
      </c>
      <c r="E72" s="104" t="s">
        <v>118</v>
      </c>
    </row>
    <row r="73" spans="1:5" ht="45" customHeight="1">
      <c r="A73" s="172"/>
      <c r="B73" s="211"/>
      <c r="C73" s="169" t="s">
        <v>167</v>
      </c>
      <c r="D73" s="132" t="s">
        <v>192</v>
      </c>
      <c r="E73" s="161" t="s">
        <v>118</v>
      </c>
    </row>
    <row r="74" spans="1:5" ht="45" customHeight="1">
      <c r="A74" s="114"/>
      <c r="B74" s="127"/>
      <c r="C74" s="168" t="s">
        <v>193</v>
      </c>
      <c r="D74" s="111" t="s">
        <v>194</v>
      </c>
      <c r="E74" s="162" t="s">
        <v>118</v>
      </c>
    </row>
    <row r="75" spans="1:5" s="122" customFormat="1" ht="45" customHeight="1">
      <c r="A75" s="121"/>
      <c r="B75" s="796" t="s">
        <v>121</v>
      </c>
      <c r="C75" s="797"/>
      <c r="D75" s="111" t="s">
        <v>195</v>
      </c>
      <c r="E75" s="162" t="s">
        <v>118</v>
      </c>
    </row>
    <row r="76" spans="1:5" s="122" customFormat="1" ht="45" customHeight="1">
      <c r="A76" s="121"/>
      <c r="B76" s="796" t="s">
        <v>128</v>
      </c>
      <c r="C76" s="797"/>
      <c r="D76" s="111" t="s">
        <v>196</v>
      </c>
      <c r="E76" s="162" t="s">
        <v>118</v>
      </c>
    </row>
    <row r="77" spans="1:5" s="122" customFormat="1" ht="45" customHeight="1">
      <c r="A77" s="121"/>
      <c r="B77" s="787" t="s">
        <v>130</v>
      </c>
      <c r="C77" s="788"/>
      <c r="D77" s="128" t="s">
        <v>197</v>
      </c>
      <c r="E77" s="129"/>
    </row>
    <row r="78" spans="1:5" ht="45" customHeight="1">
      <c r="A78" s="114"/>
      <c r="B78" s="127"/>
      <c r="C78" s="168" t="s">
        <v>125</v>
      </c>
      <c r="D78" s="111" t="s">
        <v>198</v>
      </c>
      <c r="E78" s="162" t="s">
        <v>118</v>
      </c>
    </row>
    <row r="79" spans="1:5" ht="45" customHeight="1">
      <c r="A79" s="114"/>
      <c r="B79" s="127"/>
      <c r="C79" s="168" t="s">
        <v>126</v>
      </c>
      <c r="D79" s="111" t="s">
        <v>199</v>
      </c>
      <c r="E79" s="162" t="s">
        <v>118</v>
      </c>
    </row>
    <row r="80" spans="1:5" ht="45" customHeight="1">
      <c r="A80" s="114"/>
      <c r="B80" s="127"/>
      <c r="C80" s="168" t="s">
        <v>150</v>
      </c>
      <c r="D80" s="111" t="s">
        <v>200</v>
      </c>
      <c r="E80" s="162" t="s">
        <v>118</v>
      </c>
    </row>
    <row r="81" spans="1:5" ht="45" customHeight="1">
      <c r="A81" s="114"/>
      <c r="B81" s="127"/>
      <c r="C81" s="168" t="s">
        <v>165</v>
      </c>
      <c r="D81" s="111" t="s">
        <v>201</v>
      </c>
      <c r="E81" s="162" t="s">
        <v>118</v>
      </c>
    </row>
    <row r="82" spans="1:5" s="122" customFormat="1" ht="45" customHeight="1">
      <c r="A82" s="121"/>
      <c r="B82" s="170"/>
      <c r="C82" s="171" t="s">
        <v>167</v>
      </c>
      <c r="D82" s="130" t="s">
        <v>202</v>
      </c>
      <c r="E82" s="162" t="s">
        <v>118</v>
      </c>
    </row>
    <row r="83" spans="1:5" s="122" customFormat="1" ht="45" customHeight="1">
      <c r="A83" s="121"/>
      <c r="B83" s="800" t="s">
        <v>132</v>
      </c>
      <c r="C83" s="801"/>
      <c r="D83" s="113" t="s">
        <v>203</v>
      </c>
      <c r="E83" s="107" t="s">
        <v>118</v>
      </c>
    </row>
    <row r="84" spans="1:5" ht="45" customHeight="1">
      <c r="A84" s="131" t="s">
        <v>204</v>
      </c>
      <c r="B84" s="798" t="s">
        <v>116</v>
      </c>
      <c r="C84" s="799"/>
      <c r="D84" s="132" t="s">
        <v>205</v>
      </c>
      <c r="E84" s="161" t="s">
        <v>118</v>
      </c>
    </row>
    <row r="85" spans="1:5" ht="45" customHeight="1">
      <c r="A85" s="121" t="s">
        <v>33</v>
      </c>
      <c r="B85" s="796" t="s">
        <v>119</v>
      </c>
      <c r="C85" s="797"/>
      <c r="D85" s="111" t="s">
        <v>206</v>
      </c>
      <c r="E85" s="162" t="s">
        <v>118</v>
      </c>
    </row>
    <row r="86" spans="1:5" ht="45" customHeight="1">
      <c r="A86" s="121"/>
      <c r="B86" s="808" t="s">
        <v>121</v>
      </c>
      <c r="C86" s="809"/>
      <c r="D86" s="128" t="s">
        <v>207</v>
      </c>
      <c r="E86" s="162" t="s">
        <v>118</v>
      </c>
    </row>
    <row r="87" spans="1:5" ht="45" customHeight="1">
      <c r="A87" s="121"/>
      <c r="B87" s="800" t="s">
        <v>128</v>
      </c>
      <c r="C87" s="801"/>
      <c r="D87" s="128" t="s">
        <v>208</v>
      </c>
      <c r="E87" s="163" t="s" ph="1">
        <v>118</v>
      </c>
    </row>
    <row r="88" spans="1:5" ht="45" customHeight="1">
      <c r="A88" s="133" t="s">
        <v>209</v>
      </c>
      <c r="B88" s="773" t="s">
        <v>116</v>
      </c>
      <c r="C88" s="774"/>
      <c r="D88" s="134" t="s">
        <v>210</v>
      </c>
      <c r="E88" s="161" t="s">
        <v>118</v>
      </c>
    </row>
    <row r="89" spans="1:5" ht="45" customHeight="1">
      <c r="A89" s="102"/>
      <c r="B89" s="766" t="s">
        <v>119</v>
      </c>
      <c r="C89" s="767"/>
      <c r="D89" s="112" t="s">
        <v>211</v>
      </c>
      <c r="E89" s="162" t="s">
        <v>118</v>
      </c>
    </row>
    <row r="90" spans="1:5" ht="45" customHeight="1">
      <c r="A90" s="102"/>
      <c r="B90" s="766" t="s">
        <v>121</v>
      </c>
      <c r="C90" s="767"/>
      <c r="D90" s="112" t="s">
        <v>212</v>
      </c>
      <c r="E90" s="162" t="s">
        <v>118</v>
      </c>
    </row>
    <row r="91" spans="1:5" ht="45" customHeight="1">
      <c r="A91" s="102"/>
      <c r="B91" s="766" t="s">
        <v>128</v>
      </c>
      <c r="C91" s="767"/>
      <c r="D91" s="112" t="s">
        <v>213</v>
      </c>
      <c r="E91" s="162" t="s">
        <v>397</v>
      </c>
    </row>
    <row r="92" spans="1:5" s="122" customFormat="1" ht="45" customHeight="1">
      <c r="A92" s="121"/>
      <c r="B92" s="796" t="s">
        <v>130</v>
      </c>
      <c r="C92" s="797"/>
      <c r="D92" s="111" t="s">
        <v>402</v>
      </c>
      <c r="E92" s="162" t="s">
        <v>397</v>
      </c>
    </row>
    <row r="93" spans="1:5" s="122" customFormat="1" ht="45" customHeight="1" thickBot="1">
      <c r="A93" s="135"/>
      <c r="B93" s="806" t="s">
        <v>132</v>
      </c>
      <c r="C93" s="807"/>
      <c r="D93" s="126" t="s">
        <v>214</v>
      </c>
      <c r="E93" s="117" t="s">
        <v>118</v>
      </c>
    </row>
    <row r="94" spans="1:5" ht="45" customHeight="1">
      <c r="E94" s="122" ph="1"/>
    </row>
  </sheetData>
  <mergeCells count="71">
    <mergeCell ref="B26:C27"/>
    <mergeCell ref="D26:D27"/>
    <mergeCell ref="E26:E27"/>
    <mergeCell ref="B36:C37"/>
    <mergeCell ref="D36:D37"/>
    <mergeCell ref="E36:E37"/>
    <mergeCell ref="E28:E29"/>
    <mergeCell ref="B33:C33"/>
    <mergeCell ref="B92:C92"/>
    <mergeCell ref="B93:C93"/>
    <mergeCell ref="B85:C85"/>
    <mergeCell ref="B86:C86"/>
    <mergeCell ref="B87:C87"/>
    <mergeCell ref="B88:C88"/>
    <mergeCell ref="B89:C89"/>
    <mergeCell ref="B90:C90"/>
    <mergeCell ref="B91:C91"/>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59:C59"/>
    <mergeCell ref="B38:C39"/>
    <mergeCell ref="D38:D39"/>
    <mergeCell ref="E38:E39"/>
    <mergeCell ref="B40:C40"/>
    <mergeCell ref="B41:C41"/>
    <mergeCell ref="B45:C45"/>
    <mergeCell ref="B51:C51"/>
    <mergeCell ref="B52:C52"/>
    <mergeCell ref="B53:C53"/>
    <mergeCell ref="B54:C54"/>
    <mergeCell ref="B58:C58"/>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heetViews>
  <sheetFormatPr defaultColWidth="9" defaultRowHeight="13.2"/>
  <cols>
    <col min="1" max="1" width="2.6640625" style="36" customWidth="1"/>
    <col min="2" max="2" width="3.44140625" style="36" customWidth="1"/>
    <col min="3" max="3" width="11.21875" style="36" customWidth="1"/>
    <col min="4" max="4" width="15.44140625" style="36" customWidth="1"/>
    <col min="5" max="5" width="18.109375" style="36" customWidth="1"/>
    <col min="6" max="6" width="4.109375" style="36" customWidth="1"/>
    <col min="7" max="8" width="5.6640625" style="36" customWidth="1"/>
    <col min="9" max="9" width="15.44140625" style="36" customWidth="1"/>
    <col min="10" max="10" width="18.109375" style="36" customWidth="1"/>
    <col min="11" max="11" width="2.6640625" style="36" customWidth="1"/>
    <col min="12" max="16384" width="9" style="36"/>
  </cols>
  <sheetData>
    <row r="1" spans="2:10">
      <c r="B1" s="36" t="s">
        <v>19</v>
      </c>
    </row>
    <row r="2" spans="2:10" ht="36.75" customHeight="1">
      <c r="B2" s="866" t="s">
        <v>20</v>
      </c>
      <c r="C2" s="866"/>
      <c r="D2" s="866"/>
      <c r="E2" s="866"/>
      <c r="F2" s="866"/>
      <c r="G2" s="866"/>
      <c r="H2" s="866"/>
      <c r="I2" s="866"/>
      <c r="J2" s="866"/>
    </row>
    <row r="3" spans="2:10" ht="22.5" customHeight="1">
      <c r="G3" s="867" t="s">
        <v>252</v>
      </c>
      <c r="H3" s="867"/>
      <c r="I3" s="867"/>
      <c r="J3" s="867"/>
    </row>
    <row r="4" spans="2:10" ht="29.25" customHeight="1">
      <c r="G4" s="868" t="s">
        <v>21</v>
      </c>
      <c r="H4" s="869"/>
    </row>
    <row r="5" spans="2:10" ht="29.25" customHeight="1">
      <c r="G5" s="870" t="s">
        <v>22</v>
      </c>
      <c r="H5" s="871"/>
      <c r="I5" s="37" t="s">
        <v>23</v>
      </c>
      <c r="J5" s="37"/>
    </row>
    <row r="6" spans="2:10" ht="29.25" customHeight="1">
      <c r="G6" s="871" t="s">
        <v>24</v>
      </c>
      <c r="H6" s="871"/>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55" t="s">
        <v>26</v>
      </c>
      <c r="C12" s="856"/>
      <c r="D12" s="856"/>
      <c r="E12" s="857"/>
      <c r="F12" s="42"/>
      <c r="G12" s="855" t="s">
        <v>27</v>
      </c>
      <c r="H12" s="856"/>
      <c r="I12" s="856"/>
      <c r="J12" s="857"/>
    </row>
    <row r="13" spans="2:10" ht="22.5" customHeight="1">
      <c r="B13" s="858"/>
      <c r="C13" s="859" t="s">
        <v>21</v>
      </c>
      <c r="D13" s="860"/>
      <c r="E13" s="861"/>
      <c r="F13" s="829" t="s">
        <v>28</v>
      </c>
      <c r="G13" s="862" t="s">
        <v>21</v>
      </c>
      <c r="H13" s="863"/>
      <c r="I13" s="864"/>
      <c r="J13" s="865"/>
    </row>
    <row r="14" spans="2:10" ht="22.5" customHeight="1">
      <c r="B14" s="824"/>
      <c r="C14" s="826"/>
      <c r="D14" s="839"/>
      <c r="E14" s="840"/>
      <c r="F14" s="829"/>
      <c r="G14" s="843"/>
      <c r="H14" s="844"/>
      <c r="I14" s="847"/>
      <c r="J14" s="848"/>
    </row>
    <row r="15" spans="2:10" ht="22.5" customHeight="1">
      <c r="B15" s="823"/>
      <c r="C15" s="850" t="s">
        <v>29</v>
      </c>
      <c r="D15" s="43" t="s">
        <v>30</v>
      </c>
      <c r="E15" s="44"/>
      <c r="F15" s="829" t="s">
        <v>28</v>
      </c>
      <c r="G15" s="853" t="s">
        <v>29</v>
      </c>
      <c r="H15" s="854"/>
      <c r="I15" s="45" t="s">
        <v>30</v>
      </c>
      <c r="J15" s="46"/>
    </row>
    <row r="16" spans="2:10" ht="22.5" customHeight="1">
      <c r="B16" s="849"/>
      <c r="C16" s="851"/>
      <c r="D16" s="833"/>
      <c r="E16" s="834"/>
      <c r="F16" s="829"/>
      <c r="G16" s="853"/>
      <c r="H16" s="854"/>
      <c r="I16" s="833"/>
      <c r="J16" s="834"/>
    </row>
    <row r="17" spans="1:11" ht="22.5" customHeight="1">
      <c r="B17" s="824"/>
      <c r="C17" s="852"/>
      <c r="D17" s="835"/>
      <c r="E17" s="836"/>
      <c r="F17" s="829"/>
      <c r="G17" s="843"/>
      <c r="H17" s="844"/>
      <c r="I17" s="837"/>
      <c r="J17" s="838"/>
    </row>
    <row r="18" spans="1:11" ht="22.5" customHeight="1">
      <c r="B18" s="823"/>
      <c r="C18" s="825" t="s">
        <v>22</v>
      </c>
      <c r="D18" s="839"/>
      <c r="E18" s="840"/>
      <c r="F18" s="829" t="s">
        <v>28</v>
      </c>
      <c r="G18" s="841" t="s">
        <v>22</v>
      </c>
      <c r="H18" s="842"/>
      <c r="I18" s="845"/>
      <c r="J18" s="846"/>
    </row>
    <row r="19" spans="1:11" ht="22.5" customHeight="1">
      <c r="B19" s="824"/>
      <c r="C19" s="826"/>
      <c r="D19" s="839"/>
      <c r="E19" s="840"/>
      <c r="F19" s="829"/>
      <c r="G19" s="843"/>
      <c r="H19" s="844"/>
      <c r="I19" s="847"/>
      <c r="J19" s="848"/>
    </row>
    <row r="20" spans="1:11" ht="22.5" customHeight="1">
      <c r="B20" s="823"/>
      <c r="C20" s="825" t="s">
        <v>24</v>
      </c>
      <c r="D20" s="827"/>
      <c r="E20" s="828"/>
      <c r="F20" s="829" t="s">
        <v>28</v>
      </c>
      <c r="G20" s="830" t="s">
        <v>24</v>
      </c>
      <c r="H20" s="831"/>
      <c r="I20" s="828"/>
      <c r="J20" s="832"/>
    </row>
    <row r="21" spans="1:11" ht="22.5" customHeight="1">
      <c r="B21" s="824"/>
      <c r="C21" s="826"/>
      <c r="D21" s="827"/>
      <c r="E21" s="828"/>
      <c r="F21" s="829"/>
      <c r="G21" s="830"/>
      <c r="H21" s="831"/>
      <c r="I21" s="828"/>
      <c r="J21" s="832"/>
    </row>
    <row r="22" spans="1:11" ht="39.75" customHeight="1">
      <c r="B22" s="48"/>
      <c r="C22" s="49" t="s">
        <v>39</v>
      </c>
      <c r="D22" s="50"/>
      <c r="E22" s="47"/>
      <c r="F22" s="51" t="s">
        <v>28</v>
      </c>
      <c r="G22" s="817" t="s">
        <v>31</v>
      </c>
      <c r="H22" s="818"/>
      <c r="I22" s="818"/>
      <c r="J22" s="819"/>
    </row>
    <row r="23" spans="1:11" ht="13.5" customHeight="1">
      <c r="F23" s="52"/>
      <c r="G23" s="53"/>
      <c r="H23" s="53"/>
    </row>
    <row r="25" spans="1:11" ht="24" customHeight="1">
      <c r="A25" s="820" t="s">
        <v>40</v>
      </c>
      <c r="B25" s="820"/>
      <c r="C25" s="820"/>
      <c r="D25" s="820"/>
      <c r="E25" s="820"/>
      <c r="F25" s="820"/>
      <c r="G25" s="820"/>
      <c r="H25" s="820"/>
      <c r="I25" s="820"/>
      <c r="J25" s="820"/>
      <c r="K25" s="820"/>
    </row>
    <row r="26" spans="1:11" ht="24" customHeight="1">
      <c r="A26" s="821" t="s">
        <v>41</v>
      </c>
      <c r="B26" s="821"/>
      <c r="C26" s="821"/>
      <c r="D26" s="821"/>
      <c r="E26" s="821"/>
      <c r="F26" s="821"/>
      <c r="G26" s="821"/>
      <c r="H26" s="821"/>
      <c r="I26" s="821"/>
      <c r="J26" s="821"/>
      <c r="K26" s="54"/>
    </row>
    <row r="27" spans="1:11" ht="23.25" customHeight="1">
      <c r="A27" s="822" t="s">
        <v>32</v>
      </c>
      <c r="B27" s="822"/>
      <c r="C27" s="822"/>
      <c r="D27" s="822"/>
      <c r="E27" s="822"/>
      <c r="F27" s="822"/>
      <c r="G27" s="822"/>
      <c r="H27" s="822"/>
      <c r="I27" s="822"/>
      <c r="J27" s="822"/>
      <c r="K27" s="822"/>
    </row>
    <row r="28" spans="1:11" ht="23.25" customHeight="1">
      <c r="B28" s="41" t="s">
        <v>33</v>
      </c>
    </row>
    <row r="29" spans="1:11" ht="12.75" customHeight="1"/>
  </sheetData>
  <mergeCells count="37">
    <mergeCell ref="B2:J2"/>
    <mergeCell ref="G3:J3"/>
    <mergeCell ref="G4:H4"/>
    <mergeCell ref="G5:H5"/>
    <mergeCell ref="G6:H6"/>
    <mergeCell ref="B12:E12"/>
    <mergeCell ref="G12:J12"/>
    <mergeCell ref="B13:B14"/>
    <mergeCell ref="C13:C14"/>
    <mergeCell ref="D13:E14"/>
    <mergeCell ref="F13:F14"/>
    <mergeCell ref="G13:H14"/>
    <mergeCell ref="I13:J14"/>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G22:J22"/>
    <mergeCell ref="A25:K25"/>
    <mergeCell ref="A26:J26"/>
    <mergeCell ref="A27:K27"/>
    <mergeCell ref="B20:B21"/>
    <mergeCell ref="C20:C21"/>
    <mergeCell ref="D20:E21"/>
    <mergeCell ref="F20:F21"/>
    <mergeCell ref="G20:H21"/>
    <mergeCell ref="I20:J21"/>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view="pageBreakPreview" zoomScale="70" zoomScaleNormal="70" zoomScaleSheetLayoutView="70" workbookViewId="0">
      <selection activeCell="A2" sqref="A2:AL2"/>
    </sheetView>
  </sheetViews>
  <sheetFormatPr defaultColWidth="2.6640625" defaultRowHeight="13.35" customHeight="1"/>
  <cols>
    <col min="1" max="37" width="3.6640625" style="175" customWidth="1"/>
    <col min="38" max="38" width="8.44140625" style="175" customWidth="1"/>
    <col min="39" max="16384" width="2.6640625" style="175"/>
  </cols>
  <sheetData>
    <row r="1" spans="1:38" ht="26.25" customHeight="1">
      <c r="A1" s="174"/>
    </row>
    <row r="2" spans="1:38" ht="26.4" customHeight="1">
      <c r="A2" s="272" t="s">
        <v>401</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row>
    <row r="3" spans="1:38" ht="13.35" customHeight="1" thickBot="1"/>
    <row r="4" spans="1:38" ht="13.35" customHeight="1">
      <c r="B4" s="273" t="s">
        <v>268</v>
      </c>
      <c r="C4" s="274"/>
      <c r="D4" s="274"/>
      <c r="E4" s="274"/>
      <c r="F4" s="274"/>
      <c r="G4" s="274"/>
      <c r="H4" s="274"/>
      <c r="I4" s="274"/>
      <c r="J4" s="275"/>
      <c r="K4" s="279"/>
      <c r="L4" s="280"/>
      <c r="M4" s="280"/>
      <c r="N4" s="280"/>
      <c r="O4" s="280"/>
      <c r="P4" s="280"/>
      <c r="Q4" s="280"/>
      <c r="R4" s="281"/>
      <c r="S4" s="285" t="s">
        <v>269</v>
      </c>
      <c r="T4" s="286"/>
      <c r="U4" s="286"/>
      <c r="V4" s="286"/>
      <c r="W4" s="286"/>
      <c r="X4" s="286"/>
      <c r="Y4" s="287"/>
      <c r="Z4" s="291" t="s">
        <v>306</v>
      </c>
      <c r="AA4" s="291"/>
      <c r="AB4" s="291"/>
      <c r="AC4" s="291"/>
      <c r="AD4" s="291"/>
      <c r="AE4" s="291"/>
      <c r="AF4" s="291"/>
      <c r="AG4" s="291"/>
      <c r="AH4" s="291"/>
      <c r="AI4" s="291"/>
      <c r="AJ4" s="291"/>
      <c r="AK4" s="292"/>
    </row>
    <row r="5" spans="1:38" ht="13.8" thickBot="1">
      <c r="B5" s="276"/>
      <c r="C5" s="277"/>
      <c r="D5" s="277"/>
      <c r="E5" s="277"/>
      <c r="F5" s="277"/>
      <c r="G5" s="277"/>
      <c r="H5" s="277"/>
      <c r="I5" s="277"/>
      <c r="J5" s="278"/>
      <c r="K5" s="282"/>
      <c r="L5" s="283"/>
      <c r="M5" s="283"/>
      <c r="N5" s="283"/>
      <c r="O5" s="283"/>
      <c r="P5" s="283"/>
      <c r="Q5" s="283"/>
      <c r="R5" s="284"/>
      <c r="S5" s="288"/>
      <c r="T5" s="289"/>
      <c r="U5" s="289"/>
      <c r="V5" s="289"/>
      <c r="W5" s="289"/>
      <c r="X5" s="289"/>
      <c r="Y5" s="290"/>
      <c r="Z5" s="293"/>
      <c r="AA5" s="293"/>
      <c r="AB5" s="293"/>
      <c r="AC5" s="293"/>
      <c r="AD5" s="293"/>
      <c r="AE5" s="293"/>
      <c r="AF5" s="293"/>
      <c r="AG5" s="293"/>
      <c r="AH5" s="293"/>
      <c r="AI5" s="293"/>
      <c r="AJ5" s="293"/>
      <c r="AK5" s="294"/>
    </row>
    <row r="6" spans="1:38" ht="13.35" customHeight="1">
      <c r="B6" s="295" t="s">
        <v>271</v>
      </c>
      <c r="C6" s="296"/>
      <c r="D6" s="296"/>
      <c r="E6" s="296"/>
      <c r="F6" s="296"/>
      <c r="G6" s="296"/>
      <c r="H6" s="296"/>
      <c r="I6" s="296"/>
      <c r="J6" s="296"/>
      <c r="K6" s="299"/>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1"/>
    </row>
    <row r="7" spans="1:38" ht="13.35" customHeight="1" thickBot="1">
      <c r="B7" s="297"/>
      <c r="C7" s="298"/>
      <c r="D7" s="298"/>
      <c r="E7" s="298"/>
      <c r="F7" s="298"/>
      <c r="G7" s="298"/>
      <c r="H7" s="298"/>
      <c r="I7" s="298"/>
      <c r="J7" s="298"/>
      <c r="K7" s="302"/>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8" ht="13.35" customHeight="1">
      <c r="A8" s="176"/>
      <c r="B8" s="322" t="s">
        <v>272</v>
      </c>
      <c r="C8" s="323"/>
      <c r="D8" s="323"/>
      <c r="E8" s="323"/>
      <c r="F8" s="323"/>
      <c r="G8" s="323"/>
      <c r="H8" s="323"/>
      <c r="I8" s="323"/>
      <c r="J8" s="323"/>
      <c r="K8" s="326" t="s">
        <v>273</v>
      </c>
      <c r="L8" s="327"/>
      <c r="M8" s="327"/>
      <c r="N8" s="305"/>
      <c r="O8" s="305"/>
      <c r="P8" s="307" t="s">
        <v>274</v>
      </c>
      <c r="Q8" s="307"/>
      <c r="R8" s="330" t="s">
        <v>275</v>
      </c>
      <c r="S8" s="330"/>
      <c r="T8" s="330"/>
      <c r="U8" s="327" t="s">
        <v>276</v>
      </c>
      <c r="V8" s="327"/>
      <c r="W8" s="327"/>
      <c r="X8" s="305"/>
      <c r="Y8" s="305"/>
      <c r="Z8" s="307" t="s">
        <v>274</v>
      </c>
      <c r="AA8" s="307"/>
      <c r="AB8" s="309" t="str">
        <f>IF(X8-30&gt;4,"5年以内としてください。","")</f>
        <v/>
      </c>
      <c r="AC8" s="309"/>
      <c r="AD8" s="309"/>
      <c r="AE8" s="309"/>
      <c r="AF8" s="309"/>
      <c r="AG8" s="309"/>
      <c r="AH8" s="309"/>
      <c r="AI8" s="309"/>
      <c r="AJ8" s="309"/>
      <c r="AK8" s="310"/>
    </row>
    <row r="9" spans="1:38" ht="13.35" customHeight="1" thickBot="1">
      <c r="B9" s="324"/>
      <c r="C9" s="325"/>
      <c r="D9" s="325"/>
      <c r="E9" s="325"/>
      <c r="F9" s="325"/>
      <c r="G9" s="325"/>
      <c r="H9" s="325"/>
      <c r="I9" s="325"/>
      <c r="J9" s="325"/>
      <c r="K9" s="328"/>
      <c r="L9" s="329"/>
      <c r="M9" s="329"/>
      <c r="N9" s="306"/>
      <c r="O9" s="306"/>
      <c r="P9" s="308"/>
      <c r="Q9" s="308"/>
      <c r="R9" s="331"/>
      <c r="S9" s="331"/>
      <c r="T9" s="331"/>
      <c r="U9" s="329"/>
      <c r="V9" s="329"/>
      <c r="W9" s="329"/>
      <c r="X9" s="306"/>
      <c r="Y9" s="306"/>
      <c r="Z9" s="308"/>
      <c r="AA9" s="308"/>
      <c r="AB9" s="311"/>
      <c r="AC9" s="311"/>
      <c r="AD9" s="311"/>
      <c r="AE9" s="311"/>
      <c r="AF9" s="311"/>
      <c r="AG9" s="311"/>
      <c r="AH9" s="311"/>
      <c r="AI9" s="311"/>
      <c r="AJ9" s="311"/>
      <c r="AK9" s="312"/>
    </row>
    <row r="10" spans="1:38" ht="13.35" customHeight="1">
      <c r="B10" s="295" t="s">
        <v>277</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313"/>
    </row>
    <row r="11" spans="1:38" ht="13.35" customHeight="1">
      <c r="B11" s="314"/>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6"/>
    </row>
    <row r="12" spans="1:38" ht="13.35" customHeight="1">
      <c r="B12" s="317" t="s">
        <v>274</v>
      </c>
      <c r="C12" s="318"/>
      <c r="D12" s="318"/>
      <c r="E12" s="318"/>
      <c r="F12" s="319"/>
      <c r="G12" s="320" t="s">
        <v>278</v>
      </c>
      <c r="H12" s="318"/>
      <c r="I12" s="318"/>
      <c r="J12" s="318"/>
      <c r="K12" s="318"/>
      <c r="L12" s="318"/>
      <c r="M12" s="318"/>
      <c r="N12" s="318"/>
      <c r="O12" s="318"/>
      <c r="P12" s="318"/>
      <c r="Q12" s="318"/>
      <c r="R12" s="318"/>
      <c r="S12" s="318"/>
      <c r="T12" s="318"/>
      <c r="U12" s="318"/>
      <c r="V12" s="318"/>
      <c r="W12" s="318"/>
      <c r="X12" s="318"/>
      <c r="Y12" s="318"/>
      <c r="Z12" s="318"/>
      <c r="AA12" s="319"/>
      <c r="AB12" s="320" t="s">
        <v>279</v>
      </c>
      <c r="AC12" s="318"/>
      <c r="AD12" s="318"/>
      <c r="AE12" s="318"/>
      <c r="AF12" s="318"/>
      <c r="AG12" s="318"/>
      <c r="AH12" s="318"/>
      <c r="AI12" s="318"/>
      <c r="AJ12" s="318"/>
      <c r="AK12" s="321"/>
    </row>
    <row r="13" spans="1:38" ht="25.5" customHeight="1">
      <c r="B13" s="332" t="s">
        <v>276</v>
      </c>
      <c r="C13" s="333"/>
      <c r="D13" s="177"/>
      <c r="E13" s="333" t="s">
        <v>274</v>
      </c>
      <c r="F13" s="334"/>
      <c r="G13" s="335" t="s">
        <v>280</v>
      </c>
      <c r="H13" s="336"/>
      <c r="I13" s="336"/>
      <c r="J13" s="336"/>
      <c r="K13" s="336"/>
      <c r="L13" s="336"/>
      <c r="M13" s="336"/>
      <c r="N13" s="336"/>
      <c r="O13" s="336"/>
      <c r="P13" s="336"/>
      <c r="Q13" s="336"/>
      <c r="R13" s="336"/>
      <c r="S13" s="336"/>
      <c r="T13" s="336"/>
      <c r="U13" s="336"/>
      <c r="V13" s="336"/>
      <c r="W13" s="336"/>
      <c r="X13" s="336"/>
      <c r="Y13" s="336"/>
      <c r="Z13" s="336"/>
      <c r="AA13" s="337"/>
      <c r="AB13" s="335" t="s">
        <v>281</v>
      </c>
      <c r="AC13" s="336"/>
      <c r="AD13" s="336"/>
      <c r="AE13" s="336"/>
      <c r="AF13" s="336"/>
      <c r="AG13" s="336"/>
      <c r="AH13" s="336"/>
      <c r="AI13" s="336"/>
      <c r="AJ13" s="336"/>
      <c r="AK13" s="338"/>
    </row>
    <row r="14" spans="1:38" ht="25.5" customHeight="1">
      <c r="B14" s="332" t="s">
        <v>276</v>
      </c>
      <c r="C14" s="333"/>
      <c r="D14" s="177"/>
      <c r="E14" s="333" t="s">
        <v>274</v>
      </c>
      <c r="F14" s="334"/>
      <c r="G14" s="335" t="s">
        <v>280</v>
      </c>
      <c r="H14" s="336"/>
      <c r="I14" s="336"/>
      <c r="J14" s="336"/>
      <c r="K14" s="336"/>
      <c r="L14" s="336"/>
      <c r="M14" s="336"/>
      <c r="N14" s="336"/>
      <c r="O14" s="336"/>
      <c r="P14" s="336"/>
      <c r="Q14" s="336"/>
      <c r="R14" s="336"/>
      <c r="S14" s="336"/>
      <c r="T14" s="336"/>
      <c r="U14" s="336"/>
      <c r="V14" s="336"/>
      <c r="W14" s="336"/>
      <c r="X14" s="336"/>
      <c r="Y14" s="336"/>
      <c r="Z14" s="336"/>
      <c r="AA14" s="337"/>
      <c r="AB14" s="335" t="s">
        <v>281</v>
      </c>
      <c r="AC14" s="336"/>
      <c r="AD14" s="336"/>
      <c r="AE14" s="336"/>
      <c r="AF14" s="336"/>
      <c r="AG14" s="336"/>
      <c r="AH14" s="336"/>
      <c r="AI14" s="336"/>
      <c r="AJ14" s="336"/>
      <c r="AK14" s="338"/>
    </row>
    <row r="15" spans="1:38" ht="25.5" customHeight="1" thickBot="1">
      <c r="B15" s="332" t="s">
        <v>276</v>
      </c>
      <c r="C15" s="333"/>
      <c r="D15" s="177"/>
      <c r="E15" s="333" t="s">
        <v>274</v>
      </c>
      <c r="F15" s="334"/>
      <c r="G15" s="335" t="s">
        <v>280</v>
      </c>
      <c r="H15" s="336"/>
      <c r="I15" s="336"/>
      <c r="J15" s="336"/>
      <c r="K15" s="336"/>
      <c r="L15" s="336"/>
      <c r="M15" s="336"/>
      <c r="N15" s="336"/>
      <c r="O15" s="336"/>
      <c r="P15" s="336"/>
      <c r="Q15" s="336"/>
      <c r="R15" s="336"/>
      <c r="S15" s="336"/>
      <c r="T15" s="336"/>
      <c r="U15" s="336"/>
      <c r="V15" s="336"/>
      <c r="W15" s="336"/>
      <c r="X15" s="336"/>
      <c r="Y15" s="336"/>
      <c r="Z15" s="336"/>
      <c r="AA15" s="337"/>
      <c r="AB15" s="335" t="s">
        <v>281</v>
      </c>
      <c r="AC15" s="336"/>
      <c r="AD15" s="336"/>
      <c r="AE15" s="336"/>
      <c r="AF15" s="336"/>
      <c r="AG15" s="336"/>
      <c r="AH15" s="336"/>
      <c r="AI15" s="336"/>
      <c r="AJ15" s="336"/>
      <c r="AK15" s="338"/>
    </row>
    <row r="16" spans="1:38" ht="13.35" customHeight="1">
      <c r="B16" s="295" t="s">
        <v>282</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313"/>
    </row>
    <row r="17" spans="2:37" ht="13.35" customHeight="1">
      <c r="B17" s="314"/>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6"/>
    </row>
    <row r="18" spans="2:37" ht="13.35" customHeight="1">
      <c r="B18" s="339"/>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1"/>
    </row>
    <row r="19" spans="2:37" ht="13.35" customHeight="1">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4"/>
    </row>
    <row r="20" spans="2:37" ht="13.35" customHeight="1">
      <c r="B20" s="342"/>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4"/>
    </row>
    <row r="21" spans="2:37" ht="13.35" customHeight="1">
      <c r="B21" s="342"/>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row>
    <row r="22" spans="2:37" ht="13.35" customHeight="1">
      <c r="B22" s="342"/>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row>
    <row r="23" spans="2:37" ht="13.35" customHeight="1">
      <c r="B23" s="342"/>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row>
    <row r="24" spans="2:37" ht="13.35" customHeight="1">
      <c r="B24" s="342"/>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35" customHeight="1">
      <c r="B25" s="342"/>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row>
    <row r="26" spans="2:37" ht="13.35" customHeight="1">
      <c r="B26" s="342"/>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13.35" customHeight="1">
      <c r="B27" s="342"/>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7" ht="13.35" customHeight="1">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7" ht="13.35" customHeight="1" thickBot="1">
      <c r="B29" s="345"/>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7"/>
    </row>
    <row r="30" spans="2:37" ht="13.35" customHeight="1">
      <c r="B30" s="273" t="s">
        <v>283</v>
      </c>
      <c r="C30" s="348"/>
      <c r="D30" s="348"/>
      <c r="E30" s="348"/>
      <c r="F30" s="348"/>
      <c r="G30" s="348"/>
      <c r="H30" s="348"/>
      <c r="I30" s="348"/>
      <c r="J30" s="348"/>
      <c r="K30" s="348"/>
      <c r="L30" s="348"/>
      <c r="M30" s="348"/>
      <c r="N30" s="348"/>
      <c r="O30" s="348"/>
      <c r="P30" s="348"/>
      <c r="Q30" s="348"/>
      <c r="R30" s="348"/>
      <c r="S30" s="348"/>
      <c r="T30" s="300"/>
      <c r="U30" s="300"/>
      <c r="V30" s="300"/>
      <c r="W30" s="300"/>
      <c r="X30" s="300"/>
      <c r="Y30" s="300"/>
      <c r="Z30" s="300"/>
      <c r="AA30" s="300"/>
      <c r="AB30" s="300"/>
      <c r="AC30" s="300"/>
      <c r="AD30" s="300"/>
      <c r="AE30" s="300"/>
      <c r="AF30" s="300"/>
      <c r="AG30" s="300"/>
      <c r="AH30" s="300"/>
      <c r="AI30" s="300"/>
      <c r="AJ30" s="300"/>
      <c r="AK30" s="301"/>
    </row>
    <row r="31" spans="2:37" ht="13.35" customHeight="1">
      <c r="B31" s="349"/>
      <c r="C31" s="350"/>
      <c r="D31" s="350"/>
      <c r="E31" s="350"/>
      <c r="F31" s="350"/>
      <c r="G31" s="350"/>
      <c r="H31" s="350"/>
      <c r="I31" s="350"/>
      <c r="J31" s="350"/>
      <c r="K31" s="350"/>
      <c r="L31" s="350"/>
      <c r="M31" s="350"/>
      <c r="N31" s="350"/>
      <c r="O31" s="350"/>
      <c r="P31" s="350"/>
      <c r="Q31" s="350"/>
      <c r="R31" s="350"/>
      <c r="S31" s="350"/>
      <c r="T31" s="351"/>
      <c r="U31" s="351"/>
      <c r="V31" s="351"/>
      <c r="W31" s="351"/>
      <c r="X31" s="351"/>
      <c r="Y31" s="351"/>
      <c r="Z31" s="351"/>
      <c r="AA31" s="351"/>
      <c r="AB31" s="351"/>
      <c r="AC31" s="351"/>
      <c r="AD31" s="351"/>
      <c r="AE31" s="351"/>
      <c r="AF31" s="351"/>
      <c r="AG31" s="351"/>
      <c r="AH31" s="351"/>
      <c r="AI31" s="351"/>
      <c r="AJ31" s="351"/>
      <c r="AK31" s="352"/>
    </row>
    <row r="32" spans="2:37" ht="12.75" customHeight="1">
      <c r="B32" s="353"/>
      <c r="C32" s="354"/>
      <c r="D32" s="354"/>
      <c r="E32" s="354"/>
      <c r="F32" s="354"/>
      <c r="G32" s="354"/>
      <c r="H32" s="354"/>
      <c r="I32" s="354"/>
      <c r="J32" s="354"/>
      <c r="K32" s="354"/>
      <c r="L32" s="354"/>
      <c r="M32" s="354"/>
      <c r="N32" s="354"/>
      <c r="O32" s="354"/>
      <c r="P32" s="354"/>
      <c r="Q32" s="354"/>
      <c r="R32" s="354"/>
      <c r="S32" s="354"/>
      <c r="T32" s="355"/>
      <c r="U32" s="355"/>
      <c r="V32" s="355"/>
      <c r="W32" s="355"/>
      <c r="X32" s="355"/>
      <c r="Y32" s="355"/>
      <c r="Z32" s="355"/>
      <c r="AA32" s="355"/>
      <c r="AB32" s="355"/>
      <c r="AC32" s="355"/>
      <c r="AD32" s="355"/>
      <c r="AE32" s="355"/>
      <c r="AF32" s="355"/>
      <c r="AG32" s="355"/>
      <c r="AH32" s="355"/>
      <c r="AI32" s="355"/>
      <c r="AJ32" s="355"/>
      <c r="AK32" s="356"/>
    </row>
    <row r="33" spans="2:42" s="178" customFormat="1" ht="13.35" customHeight="1">
      <c r="B33" s="231" t="s">
        <v>284</v>
      </c>
      <c r="C33" s="232"/>
      <c r="D33" s="232"/>
      <c r="E33" s="232"/>
      <c r="F33" s="232"/>
      <c r="G33" s="233"/>
      <c r="H33" s="357"/>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9"/>
    </row>
    <row r="34" spans="2:42" s="178" customFormat="1" ht="13.35" customHeight="1">
      <c r="B34" s="234"/>
      <c r="C34" s="235"/>
      <c r="D34" s="235"/>
      <c r="E34" s="235"/>
      <c r="F34" s="235"/>
      <c r="G34" s="236"/>
      <c r="H34" s="360"/>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2"/>
    </row>
    <row r="35" spans="2:42" s="178" customFormat="1" ht="13.35" customHeight="1">
      <c r="B35" s="363" t="s">
        <v>285</v>
      </c>
      <c r="C35" s="364"/>
      <c r="D35" s="364"/>
      <c r="E35" s="364"/>
      <c r="F35" s="364"/>
      <c r="G35" s="364"/>
      <c r="H35" s="365" t="s">
        <v>286</v>
      </c>
      <c r="I35" s="227"/>
      <c r="J35" s="227"/>
      <c r="K35" s="367" t="s">
        <v>287</v>
      </c>
      <c r="L35" s="367"/>
      <c r="M35" s="369"/>
      <c r="N35" s="369"/>
      <c r="O35" s="223" t="s">
        <v>274</v>
      </c>
      <c r="P35" s="223"/>
      <c r="Q35" s="225"/>
      <c r="R35" s="225"/>
      <c r="S35" s="225"/>
      <c r="T35" s="227" t="s">
        <v>303</v>
      </c>
      <c r="U35" s="227"/>
      <c r="V35" s="367" t="s">
        <v>288</v>
      </c>
      <c r="W35" s="367"/>
      <c r="X35" s="227" t="s">
        <v>289</v>
      </c>
      <c r="Y35" s="227"/>
      <c r="Z35" s="227"/>
      <c r="AA35" s="367" t="s">
        <v>276</v>
      </c>
      <c r="AB35" s="367"/>
      <c r="AC35" s="223"/>
      <c r="AD35" s="223"/>
      <c r="AE35" s="223" t="s">
        <v>274</v>
      </c>
      <c r="AF35" s="223"/>
      <c r="AG35" s="225"/>
      <c r="AH35" s="225"/>
      <c r="AI35" s="225"/>
      <c r="AJ35" s="227" t="s">
        <v>304</v>
      </c>
      <c r="AK35" s="228"/>
    </row>
    <row r="36" spans="2:42" s="178" customFormat="1" ht="13.35" customHeight="1">
      <c r="B36" s="363"/>
      <c r="C36" s="364"/>
      <c r="D36" s="364"/>
      <c r="E36" s="364"/>
      <c r="F36" s="364"/>
      <c r="G36" s="364"/>
      <c r="H36" s="366"/>
      <c r="I36" s="229"/>
      <c r="J36" s="229"/>
      <c r="K36" s="368"/>
      <c r="L36" s="368"/>
      <c r="M36" s="370"/>
      <c r="N36" s="370"/>
      <c r="O36" s="224"/>
      <c r="P36" s="224"/>
      <c r="Q36" s="226"/>
      <c r="R36" s="226"/>
      <c r="S36" s="226"/>
      <c r="T36" s="229"/>
      <c r="U36" s="229"/>
      <c r="V36" s="368"/>
      <c r="W36" s="368"/>
      <c r="X36" s="229"/>
      <c r="Y36" s="229"/>
      <c r="Z36" s="229"/>
      <c r="AA36" s="368"/>
      <c r="AB36" s="368"/>
      <c r="AC36" s="224"/>
      <c r="AD36" s="224"/>
      <c r="AE36" s="224"/>
      <c r="AF36" s="224"/>
      <c r="AG36" s="226"/>
      <c r="AH36" s="226"/>
      <c r="AI36" s="226"/>
      <c r="AJ36" s="229"/>
      <c r="AK36" s="230"/>
    </row>
    <row r="37" spans="2:42" s="178" customFormat="1" ht="13.35" customHeight="1">
      <c r="B37" s="231" t="s">
        <v>290</v>
      </c>
      <c r="C37" s="232"/>
      <c r="D37" s="232"/>
      <c r="E37" s="232"/>
      <c r="F37" s="232"/>
      <c r="G37" s="233"/>
      <c r="H37" s="237" t="s">
        <v>291</v>
      </c>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8"/>
    </row>
    <row r="38" spans="2:42" s="178" customFormat="1" ht="13.35" customHeight="1">
      <c r="B38" s="234"/>
      <c r="C38" s="235"/>
      <c r="D38" s="235"/>
      <c r="E38" s="235"/>
      <c r="F38" s="235"/>
      <c r="G38" s="236"/>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40"/>
      <c r="AI38" s="240"/>
      <c r="AJ38" s="239"/>
      <c r="AK38" s="241"/>
      <c r="AP38" s="179"/>
    </row>
    <row r="39" spans="2:42" s="178" customFormat="1" ht="13.35" customHeight="1">
      <c r="B39" s="242" t="s">
        <v>287</v>
      </c>
      <c r="C39" s="243"/>
      <c r="D39" s="244"/>
      <c r="E39" s="245"/>
      <c r="F39" s="243" t="s">
        <v>274</v>
      </c>
      <c r="G39" s="246"/>
      <c r="H39" s="247" t="s">
        <v>276</v>
      </c>
      <c r="I39" s="243"/>
      <c r="J39" s="244"/>
      <c r="K39" s="245"/>
      <c r="L39" s="243" t="s">
        <v>274</v>
      </c>
      <c r="M39" s="246"/>
      <c r="N39" s="247" t="s">
        <v>276</v>
      </c>
      <c r="O39" s="243"/>
      <c r="P39" s="244"/>
      <c r="Q39" s="245"/>
      <c r="R39" s="243" t="s">
        <v>274</v>
      </c>
      <c r="S39" s="246"/>
      <c r="T39" s="247" t="s">
        <v>276</v>
      </c>
      <c r="U39" s="243"/>
      <c r="V39" s="244"/>
      <c r="W39" s="245"/>
      <c r="X39" s="243" t="s">
        <v>274</v>
      </c>
      <c r="Y39" s="246"/>
      <c r="Z39" s="247" t="s">
        <v>276</v>
      </c>
      <c r="AA39" s="243"/>
      <c r="AB39" s="244"/>
      <c r="AC39" s="245"/>
      <c r="AD39" s="243" t="s">
        <v>274</v>
      </c>
      <c r="AE39" s="246"/>
      <c r="AF39" s="247" t="s">
        <v>276</v>
      </c>
      <c r="AG39" s="243"/>
      <c r="AH39" s="244"/>
      <c r="AI39" s="245"/>
      <c r="AJ39" s="243" t="s">
        <v>274</v>
      </c>
      <c r="AK39" s="248"/>
    </row>
    <row r="40" spans="2:42" s="178" customFormat="1" ht="25.5" customHeight="1">
      <c r="B40" s="222"/>
      <c r="C40" s="216"/>
      <c r="D40" s="216"/>
      <c r="E40" s="216"/>
      <c r="F40" s="214" t="str">
        <f>T35</f>
        <v>人</v>
      </c>
      <c r="G40" s="215"/>
      <c r="H40" s="216"/>
      <c r="I40" s="216"/>
      <c r="J40" s="216"/>
      <c r="K40" s="216"/>
      <c r="L40" s="214" t="str">
        <f>F40</f>
        <v>人</v>
      </c>
      <c r="M40" s="215"/>
      <c r="N40" s="216"/>
      <c r="O40" s="216"/>
      <c r="P40" s="216"/>
      <c r="Q40" s="216"/>
      <c r="R40" s="214" t="str">
        <f>F40</f>
        <v>人</v>
      </c>
      <c r="S40" s="215"/>
      <c r="T40" s="216"/>
      <c r="U40" s="216"/>
      <c r="V40" s="216"/>
      <c r="W40" s="216"/>
      <c r="X40" s="214" t="str">
        <f>F40</f>
        <v>人</v>
      </c>
      <c r="Y40" s="215"/>
      <c r="Z40" s="216"/>
      <c r="AA40" s="216"/>
      <c r="AB40" s="216"/>
      <c r="AC40" s="216"/>
      <c r="AD40" s="214" t="str">
        <f>F40</f>
        <v>人</v>
      </c>
      <c r="AE40" s="215"/>
      <c r="AF40" s="216"/>
      <c r="AG40" s="216"/>
      <c r="AH40" s="216"/>
      <c r="AI40" s="216"/>
      <c r="AJ40" s="214" t="str">
        <f>F40</f>
        <v>人</v>
      </c>
      <c r="AK40" s="217"/>
    </row>
    <row r="41" spans="2:42" s="178" customFormat="1" ht="25.5" customHeight="1" thickBot="1">
      <c r="B41" s="371" t="str">
        <f>IF(B40="","",IF((B40-$Q35)/($AG35-$Q35)&gt;=0%,(B40-$Q35)/($AG35-$Q35),0%))</f>
        <v/>
      </c>
      <c r="C41" s="372"/>
      <c r="D41" s="372"/>
      <c r="E41" s="372"/>
      <c r="F41" s="372"/>
      <c r="G41" s="372"/>
      <c r="H41" s="220" t="str">
        <f>IF(H40="","",IF((H40-$Q35)/($AG35-$Q35)&gt;=0%,(H40-$Q35)/($AG35-$Q35),0%))</f>
        <v/>
      </c>
      <c r="I41" s="220"/>
      <c r="J41" s="220"/>
      <c r="K41" s="220"/>
      <c r="L41" s="220"/>
      <c r="M41" s="220"/>
      <c r="N41" s="220" t="str">
        <f>IF(N40="","",IF((N40-$Q35)/($AG35-$Q35)&gt;=0%,(N40-$Q35)/($AG35-$Q35),0%))</f>
        <v/>
      </c>
      <c r="O41" s="220"/>
      <c r="P41" s="220"/>
      <c r="Q41" s="220"/>
      <c r="R41" s="220"/>
      <c r="S41" s="220"/>
      <c r="T41" s="220" t="str">
        <f>IF(T40="","",IF((T40-$Q35)/($AG35-$Q35)&gt;=0%,(T40-$Q35)/($AG35-$Q35),0%))</f>
        <v/>
      </c>
      <c r="U41" s="220"/>
      <c r="V41" s="220"/>
      <c r="W41" s="220"/>
      <c r="X41" s="220"/>
      <c r="Y41" s="220"/>
      <c r="Z41" s="220" t="str">
        <f>IF(Z40="","",IF((Z40-$Q35)/($AG35-$Q35)&gt;=0%,(Z40-$Q35)/($AG35-$Q35),0%))</f>
        <v/>
      </c>
      <c r="AA41" s="220"/>
      <c r="AB41" s="220"/>
      <c r="AC41" s="220"/>
      <c r="AD41" s="220"/>
      <c r="AE41" s="220"/>
      <c r="AF41" s="220" t="str">
        <f>IF(AF40="","",IF((AF40-$Q35)/($AG35-$Q35)&gt;=0%,(AF40-$Q35)/($AG35-$Q35),0%))</f>
        <v/>
      </c>
      <c r="AG41" s="220"/>
      <c r="AH41" s="220"/>
      <c r="AI41" s="220"/>
      <c r="AJ41" s="220"/>
      <c r="AK41" s="221"/>
      <c r="AN41" s="180" t="s">
        <v>292</v>
      </c>
    </row>
    <row r="42" spans="2:42" s="178" customFormat="1" ht="13.35" customHeight="1">
      <c r="B42" s="373" t="s">
        <v>284</v>
      </c>
      <c r="C42" s="374"/>
      <c r="D42" s="374"/>
      <c r="E42" s="374"/>
      <c r="F42" s="374"/>
      <c r="G42" s="375"/>
      <c r="H42" s="357"/>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9"/>
    </row>
    <row r="43" spans="2:42" s="178" customFormat="1" ht="13.35" customHeight="1">
      <c r="B43" s="234"/>
      <c r="C43" s="235"/>
      <c r="D43" s="235"/>
      <c r="E43" s="235"/>
      <c r="F43" s="235"/>
      <c r="G43" s="236"/>
      <c r="H43" s="360"/>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2"/>
    </row>
    <row r="44" spans="2:42" s="178" customFormat="1" ht="13.35" customHeight="1">
      <c r="B44" s="363" t="s">
        <v>285</v>
      </c>
      <c r="C44" s="364"/>
      <c r="D44" s="364"/>
      <c r="E44" s="364"/>
      <c r="F44" s="364"/>
      <c r="G44" s="364"/>
      <c r="H44" s="365" t="s">
        <v>286</v>
      </c>
      <c r="I44" s="227"/>
      <c r="J44" s="227"/>
      <c r="K44" s="367" t="s">
        <v>287</v>
      </c>
      <c r="L44" s="367"/>
      <c r="M44" s="369"/>
      <c r="N44" s="369"/>
      <c r="O44" s="223" t="s">
        <v>274</v>
      </c>
      <c r="P44" s="223"/>
      <c r="Q44" s="225"/>
      <c r="R44" s="225"/>
      <c r="S44" s="225"/>
      <c r="T44" s="227" t="s">
        <v>303</v>
      </c>
      <c r="U44" s="227"/>
      <c r="V44" s="367" t="s">
        <v>288</v>
      </c>
      <c r="W44" s="367"/>
      <c r="X44" s="227" t="s">
        <v>289</v>
      </c>
      <c r="Y44" s="227"/>
      <c r="Z44" s="227"/>
      <c r="AA44" s="367" t="s">
        <v>276</v>
      </c>
      <c r="AB44" s="367"/>
      <c r="AC44" s="223"/>
      <c r="AD44" s="223"/>
      <c r="AE44" s="223" t="s">
        <v>274</v>
      </c>
      <c r="AF44" s="223"/>
      <c r="AG44" s="225"/>
      <c r="AH44" s="225"/>
      <c r="AI44" s="225"/>
      <c r="AJ44" s="227" t="s">
        <v>304</v>
      </c>
      <c r="AK44" s="228"/>
    </row>
    <row r="45" spans="2:42" s="178" customFormat="1" ht="13.35" customHeight="1">
      <c r="B45" s="363"/>
      <c r="C45" s="364"/>
      <c r="D45" s="364"/>
      <c r="E45" s="364"/>
      <c r="F45" s="364"/>
      <c r="G45" s="364"/>
      <c r="H45" s="366"/>
      <c r="I45" s="229"/>
      <c r="J45" s="229"/>
      <c r="K45" s="368"/>
      <c r="L45" s="368"/>
      <c r="M45" s="370"/>
      <c r="N45" s="370"/>
      <c r="O45" s="224"/>
      <c r="P45" s="224"/>
      <c r="Q45" s="226"/>
      <c r="R45" s="226"/>
      <c r="S45" s="226"/>
      <c r="T45" s="229"/>
      <c r="U45" s="229"/>
      <c r="V45" s="368"/>
      <c r="W45" s="368"/>
      <c r="X45" s="229"/>
      <c r="Y45" s="229"/>
      <c r="Z45" s="229"/>
      <c r="AA45" s="368"/>
      <c r="AB45" s="368"/>
      <c r="AC45" s="224"/>
      <c r="AD45" s="224"/>
      <c r="AE45" s="224"/>
      <c r="AF45" s="224"/>
      <c r="AG45" s="226"/>
      <c r="AH45" s="226"/>
      <c r="AI45" s="226"/>
      <c r="AJ45" s="229"/>
      <c r="AK45" s="230"/>
    </row>
    <row r="46" spans="2:42" s="178" customFormat="1" ht="13.35" customHeight="1">
      <c r="B46" s="231" t="s">
        <v>290</v>
      </c>
      <c r="C46" s="232"/>
      <c r="D46" s="232"/>
      <c r="E46" s="232"/>
      <c r="F46" s="232"/>
      <c r="G46" s="233"/>
      <c r="H46" s="237" t="s">
        <v>291</v>
      </c>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8"/>
    </row>
    <row r="47" spans="2:42" s="178" customFormat="1" ht="13.35" customHeight="1">
      <c r="B47" s="234"/>
      <c r="C47" s="235"/>
      <c r="D47" s="235"/>
      <c r="E47" s="235"/>
      <c r="F47" s="235"/>
      <c r="G47" s="236"/>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40"/>
      <c r="AI47" s="240"/>
      <c r="AJ47" s="239"/>
      <c r="AK47" s="241"/>
      <c r="AP47" s="179"/>
    </row>
    <row r="48" spans="2:42" s="178" customFormat="1" ht="13.35" customHeight="1">
      <c r="B48" s="242" t="s">
        <v>287</v>
      </c>
      <c r="C48" s="243"/>
      <c r="D48" s="244"/>
      <c r="E48" s="245"/>
      <c r="F48" s="243" t="s">
        <v>274</v>
      </c>
      <c r="G48" s="246"/>
      <c r="H48" s="247" t="s">
        <v>276</v>
      </c>
      <c r="I48" s="243"/>
      <c r="J48" s="244"/>
      <c r="K48" s="245"/>
      <c r="L48" s="243" t="s">
        <v>274</v>
      </c>
      <c r="M48" s="246"/>
      <c r="N48" s="247" t="s">
        <v>276</v>
      </c>
      <c r="O48" s="243"/>
      <c r="P48" s="244"/>
      <c r="Q48" s="245"/>
      <c r="R48" s="243" t="s">
        <v>274</v>
      </c>
      <c r="S48" s="246"/>
      <c r="T48" s="247" t="s">
        <v>276</v>
      </c>
      <c r="U48" s="243"/>
      <c r="V48" s="244"/>
      <c r="W48" s="245"/>
      <c r="X48" s="243" t="s">
        <v>274</v>
      </c>
      <c r="Y48" s="246"/>
      <c r="Z48" s="247" t="s">
        <v>276</v>
      </c>
      <c r="AA48" s="243"/>
      <c r="AB48" s="244"/>
      <c r="AC48" s="245"/>
      <c r="AD48" s="243" t="s">
        <v>274</v>
      </c>
      <c r="AE48" s="246"/>
      <c r="AF48" s="247" t="s">
        <v>276</v>
      </c>
      <c r="AG48" s="243"/>
      <c r="AH48" s="244"/>
      <c r="AI48" s="245"/>
      <c r="AJ48" s="243" t="s">
        <v>274</v>
      </c>
      <c r="AK48" s="248"/>
    </row>
    <row r="49" spans="2:40" s="178" customFormat="1" ht="25.5" customHeight="1">
      <c r="B49" s="222"/>
      <c r="C49" s="216"/>
      <c r="D49" s="216"/>
      <c r="E49" s="216"/>
      <c r="F49" s="214" t="str">
        <f>T44</f>
        <v>人</v>
      </c>
      <c r="G49" s="215"/>
      <c r="H49" s="216"/>
      <c r="I49" s="216"/>
      <c r="J49" s="216"/>
      <c r="K49" s="216"/>
      <c r="L49" s="214" t="str">
        <f>F49</f>
        <v>人</v>
      </c>
      <c r="M49" s="215"/>
      <c r="N49" s="216"/>
      <c r="O49" s="216"/>
      <c r="P49" s="216"/>
      <c r="Q49" s="216"/>
      <c r="R49" s="214" t="str">
        <f>F49</f>
        <v>人</v>
      </c>
      <c r="S49" s="215"/>
      <c r="T49" s="216"/>
      <c r="U49" s="216"/>
      <c r="V49" s="216"/>
      <c r="W49" s="216"/>
      <c r="X49" s="214" t="str">
        <f>F49</f>
        <v>人</v>
      </c>
      <c r="Y49" s="215"/>
      <c r="Z49" s="216"/>
      <c r="AA49" s="216"/>
      <c r="AB49" s="216"/>
      <c r="AC49" s="216"/>
      <c r="AD49" s="214" t="str">
        <f>F49</f>
        <v>人</v>
      </c>
      <c r="AE49" s="215"/>
      <c r="AF49" s="216"/>
      <c r="AG49" s="216"/>
      <c r="AH49" s="216"/>
      <c r="AI49" s="216"/>
      <c r="AJ49" s="214" t="str">
        <f>F49</f>
        <v>人</v>
      </c>
      <c r="AK49" s="217"/>
    </row>
    <row r="50" spans="2:40" s="178" customFormat="1" ht="25.5" customHeight="1" thickBot="1">
      <c r="B50" s="218" t="str">
        <f>IF(B49="","",IF((B49-$Q44)/($AG44-$Q44)&gt;=0%,(B49-$Q44)/($AG44-$Q44),0%))</f>
        <v/>
      </c>
      <c r="C50" s="219"/>
      <c r="D50" s="219"/>
      <c r="E50" s="219"/>
      <c r="F50" s="219"/>
      <c r="G50" s="219"/>
      <c r="H50" s="220" t="str">
        <f>IF(H49="","",IF((H49-$Q44)/($AG44-$Q44)&gt;=0%,(H49-$Q44)/($AG44-$Q44),0%))</f>
        <v/>
      </c>
      <c r="I50" s="220"/>
      <c r="J50" s="220"/>
      <c r="K50" s="220"/>
      <c r="L50" s="220"/>
      <c r="M50" s="220"/>
      <c r="N50" s="220" t="str">
        <f>IF(N49="","",IF((N49-$Q44)/($AG44-$Q44)&gt;=0%,(N49-$Q44)/($AG44-$Q44),0%))</f>
        <v/>
      </c>
      <c r="O50" s="220"/>
      <c r="P50" s="220"/>
      <c r="Q50" s="220"/>
      <c r="R50" s="220"/>
      <c r="S50" s="220"/>
      <c r="T50" s="220" t="str">
        <f>IF(T49="","",IF((T49-$Q44)/($AG44-$Q44)&gt;=0%,(T49-$Q44)/($AG44-$Q44),0%))</f>
        <v/>
      </c>
      <c r="U50" s="220"/>
      <c r="V50" s="220"/>
      <c r="W50" s="220"/>
      <c r="X50" s="220"/>
      <c r="Y50" s="220"/>
      <c r="Z50" s="220" t="str">
        <f>IF(Z49="","",IF((Z49-$Q44)/($AG44-$Q44)&gt;=0%,(Z49-$Q44)/($AG44-$Q44),0%))</f>
        <v/>
      </c>
      <c r="AA50" s="220"/>
      <c r="AB50" s="220"/>
      <c r="AC50" s="220"/>
      <c r="AD50" s="220"/>
      <c r="AE50" s="220"/>
      <c r="AF50" s="220" t="str">
        <f>IF(AF49="","",IF((AF49-$Q44)/($AG44-$Q44)&gt;=0%,(AF49-$Q44)/($AG44-$Q44),0%))</f>
        <v/>
      </c>
      <c r="AG50" s="220"/>
      <c r="AH50" s="220"/>
      <c r="AI50" s="220"/>
      <c r="AJ50" s="220"/>
      <c r="AK50" s="221"/>
      <c r="AN50" s="180" t="s">
        <v>292</v>
      </c>
    </row>
    <row r="51" spans="2:40" ht="13.35" customHeight="1">
      <c r="B51" s="273" t="s">
        <v>293</v>
      </c>
      <c r="C51" s="348"/>
      <c r="D51" s="348"/>
      <c r="E51" s="348"/>
      <c r="F51" s="348"/>
      <c r="G51" s="348"/>
      <c r="H51" s="348"/>
      <c r="I51" s="348"/>
      <c r="J51" s="348"/>
      <c r="K51" s="348"/>
      <c r="L51" s="348"/>
      <c r="M51" s="348"/>
      <c r="N51" s="348"/>
      <c r="O51" s="348"/>
      <c r="P51" s="348"/>
      <c r="Q51" s="348"/>
      <c r="R51" s="348"/>
      <c r="S51" s="348"/>
      <c r="T51" s="300"/>
      <c r="U51" s="300"/>
      <c r="V51" s="300"/>
      <c r="W51" s="300"/>
      <c r="X51" s="300"/>
      <c r="Y51" s="300"/>
      <c r="Z51" s="300"/>
      <c r="AA51" s="300"/>
      <c r="AB51" s="300"/>
      <c r="AC51" s="300"/>
      <c r="AD51" s="300"/>
      <c r="AE51" s="300"/>
      <c r="AF51" s="300"/>
      <c r="AG51" s="300"/>
      <c r="AH51" s="300"/>
      <c r="AI51" s="300"/>
      <c r="AJ51" s="300"/>
      <c r="AK51" s="301"/>
    </row>
    <row r="52" spans="2:40" ht="13.35" customHeight="1">
      <c r="B52" s="349"/>
      <c r="C52" s="350"/>
      <c r="D52" s="350"/>
      <c r="E52" s="350"/>
      <c r="F52" s="350"/>
      <c r="G52" s="350"/>
      <c r="H52" s="350"/>
      <c r="I52" s="350"/>
      <c r="J52" s="350"/>
      <c r="K52" s="350"/>
      <c r="L52" s="350"/>
      <c r="M52" s="350"/>
      <c r="N52" s="350"/>
      <c r="O52" s="350"/>
      <c r="P52" s="350"/>
      <c r="Q52" s="350"/>
      <c r="R52" s="350"/>
      <c r="S52" s="350"/>
      <c r="T52" s="351"/>
      <c r="U52" s="351"/>
      <c r="V52" s="351"/>
      <c r="W52" s="351"/>
      <c r="X52" s="351"/>
      <c r="Y52" s="351"/>
      <c r="Z52" s="351"/>
      <c r="AA52" s="351"/>
      <c r="AB52" s="351"/>
      <c r="AC52" s="351"/>
      <c r="AD52" s="351"/>
      <c r="AE52" s="351"/>
      <c r="AF52" s="351"/>
      <c r="AG52" s="351"/>
      <c r="AH52" s="351"/>
      <c r="AI52" s="351"/>
      <c r="AJ52" s="351"/>
      <c r="AK52" s="352"/>
    </row>
    <row r="53" spans="2:40" ht="13.35" customHeight="1">
      <c r="B53" s="353"/>
      <c r="C53" s="354"/>
      <c r="D53" s="354"/>
      <c r="E53" s="354"/>
      <c r="F53" s="354"/>
      <c r="G53" s="354"/>
      <c r="H53" s="354"/>
      <c r="I53" s="354"/>
      <c r="J53" s="354"/>
      <c r="K53" s="354"/>
      <c r="L53" s="354"/>
      <c r="M53" s="354"/>
      <c r="N53" s="354"/>
      <c r="O53" s="354"/>
      <c r="P53" s="354"/>
      <c r="Q53" s="354"/>
      <c r="R53" s="354"/>
      <c r="S53" s="354"/>
      <c r="T53" s="355"/>
      <c r="U53" s="355"/>
      <c r="V53" s="355"/>
      <c r="W53" s="355"/>
      <c r="X53" s="355"/>
      <c r="Y53" s="355"/>
      <c r="Z53" s="355"/>
      <c r="AA53" s="355"/>
      <c r="AB53" s="355"/>
      <c r="AC53" s="355"/>
      <c r="AD53" s="355"/>
      <c r="AE53" s="355"/>
      <c r="AF53" s="355"/>
      <c r="AG53" s="355"/>
      <c r="AH53" s="355"/>
      <c r="AI53" s="355"/>
      <c r="AJ53" s="355"/>
      <c r="AK53" s="356"/>
    </row>
    <row r="54" spans="2:40" s="178" customFormat="1" ht="13.35" customHeight="1">
      <c r="B54" s="339"/>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1"/>
    </row>
    <row r="55" spans="2:40" s="178" customFormat="1" ht="13.35" customHeight="1">
      <c r="B55" s="342"/>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4"/>
    </row>
    <row r="56" spans="2:40" s="178" customFormat="1" ht="13.35" customHeight="1">
      <c r="B56" s="342"/>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4"/>
    </row>
    <row r="57" spans="2:40" s="178" customFormat="1" ht="13.35" customHeight="1">
      <c r="B57" s="342"/>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4"/>
    </row>
    <row r="58" spans="2:40" s="178" customFormat="1" ht="13.35" customHeight="1">
      <c r="B58" s="342"/>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4"/>
    </row>
    <row r="59" spans="2:40" s="178" customFormat="1" ht="13.35" customHeight="1">
      <c r="B59" s="342"/>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4"/>
    </row>
    <row r="60" spans="2:40" s="178" customFormat="1" ht="13.35" customHeight="1">
      <c r="B60" s="34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4"/>
    </row>
    <row r="61" spans="2:40" s="178" customFormat="1" ht="13.35" customHeight="1">
      <c r="B61" s="342"/>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4"/>
    </row>
    <row r="62" spans="2:40" s="178" customFormat="1" ht="13.35" customHeight="1">
      <c r="B62" s="342"/>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4"/>
    </row>
    <row r="63" spans="2:40" s="178" customFormat="1" ht="13.35" customHeight="1">
      <c r="B63" s="342"/>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4"/>
    </row>
    <row r="64" spans="2:40" s="178" customFormat="1" ht="13.35" customHeight="1">
      <c r="B64" s="342"/>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4"/>
    </row>
    <row r="65" spans="2:37" s="178" customFormat="1" ht="13.35" customHeight="1">
      <c r="B65" s="342"/>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4"/>
    </row>
    <row r="66" spans="2:37" s="178" customFormat="1" ht="13.35" customHeight="1">
      <c r="B66" s="342"/>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343"/>
      <c r="AJ66" s="343"/>
      <c r="AK66" s="344"/>
    </row>
    <row r="67" spans="2:37" s="178" customFormat="1" ht="13.35" customHeight="1">
      <c r="B67" s="342"/>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4"/>
    </row>
    <row r="68" spans="2:37" s="178" customFormat="1" ht="13.35" customHeight="1">
      <c r="B68" s="342"/>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4"/>
    </row>
    <row r="69" spans="2:37" s="178" customFormat="1" ht="13.35" customHeight="1">
      <c r="B69" s="342"/>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4"/>
    </row>
    <row r="70" spans="2:37" s="178" customFormat="1" ht="13.35" customHeight="1">
      <c r="B70" s="342"/>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4"/>
    </row>
    <row r="71" spans="2:37" s="178" customFormat="1" ht="13.35" customHeight="1">
      <c r="B71" s="342"/>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4"/>
    </row>
    <row r="72" spans="2:37" s="178" customFormat="1" ht="13.35" customHeight="1">
      <c r="B72" s="342"/>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4"/>
    </row>
    <row r="73" spans="2:37" s="178" customFormat="1" ht="13.35" customHeight="1">
      <c r="B73" s="342"/>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4"/>
    </row>
    <row r="74" spans="2:37" s="178" customFormat="1" ht="13.35" customHeight="1">
      <c r="B74" s="342"/>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4"/>
    </row>
    <row r="75" spans="2:37" s="178" customFormat="1" ht="13.35" customHeight="1">
      <c r="B75" s="342"/>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4"/>
    </row>
    <row r="76" spans="2:37" s="178" customFormat="1" ht="13.35" customHeight="1">
      <c r="B76" s="342"/>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c r="AK76" s="344"/>
    </row>
    <row r="77" spans="2:37" s="178" customFormat="1" ht="13.35" customHeight="1">
      <c r="B77" s="34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row>
    <row r="78" spans="2:37" s="178" customFormat="1" ht="13.35" customHeight="1">
      <c r="B78" s="342"/>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4"/>
    </row>
    <row r="79" spans="2:37" s="178" customFormat="1" ht="13.35" customHeight="1">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44"/>
    </row>
    <row r="80" spans="2:37" s="178" customFormat="1" ht="13.35" customHeight="1">
      <c r="B80" s="342"/>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344"/>
    </row>
    <row r="81" spans="2:38" s="178" customFormat="1" ht="13.35" customHeight="1">
      <c r="B81" s="342"/>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4"/>
    </row>
    <row r="82" spans="2:38" s="178" customFormat="1" ht="13.35" customHeight="1">
      <c r="B82" s="342"/>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4"/>
    </row>
    <row r="83" spans="2:38" s="178" customFormat="1" ht="13.35" customHeight="1">
      <c r="B83" s="342"/>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4"/>
    </row>
    <row r="84" spans="2:38" s="178" customFormat="1" ht="13.35" customHeight="1" thickBot="1">
      <c r="B84" s="345"/>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7"/>
    </row>
    <row r="85" spans="2:38" ht="13.35" customHeight="1">
      <c r="B85" s="407" t="s">
        <v>294</v>
      </c>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408"/>
    </row>
    <row r="86" spans="2:38" ht="13.35" customHeight="1">
      <c r="B86" s="353"/>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409"/>
    </row>
    <row r="87" spans="2:38" ht="13.35" customHeight="1">
      <c r="B87" s="410" t="s">
        <v>295</v>
      </c>
      <c r="C87" s="411"/>
      <c r="D87" s="411"/>
      <c r="E87" s="411"/>
      <c r="F87" s="412"/>
      <c r="G87" s="416"/>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1"/>
    </row>
    <row r="88" spans="2:38" ht="13.35" customHeight="1" thickBot="1">
      <c r="B88" s="413"/>
      <c r="C88" s="414"/>
      <c r="D88" s="414"/>
      <c r="E88" s="414"/>
      <c r="F88" s="415"/>
      <c r="G88" s="417"/>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2:38" ht="13.35" customHeight="1">
      <c r="B89" s="431" t="s">
        <v>389</v>
      </c>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432"/>
    </row>
    <row r="90" spans="2:38" ht="13.35" customHeight="1">
      <c r="B90" s="35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409"/>
      <c r="AL90" s="183"/>
    </row>
    <row r="91" spans="2:38" ht="13.35" customHeight="1">
      <c r="B91" s="250" t="s">
        <v>382</v>
      </c>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2"/>
      <c r="AJ91" s="257"/>
      <c r="AK91" s="258"/>
      <c r="AL91" s="249">
        <f>IF(AJ91="○",5%,0)</f>
        <v>0</v>
      </c>
    </row>
    <row r="92" spans="2:38" ht="13.35" customHeight="1">
      <c r="B92" s="265"/>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7"/>
      <c r="AJ92" s="268"/>
      <c r="AK92" s="269"/>
      <c r="AL92" s="249"/>
    </row>
    <row r="93" spans="2:38" ht="13.35" customHeight="1">
      <c r="B93" s="250" t="s">
        <v>383</v>
      </c>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2"/>
      <c r="AJ93" s="257"/>
      <c r="AK93" s="258"/>
      <c r="AL93" s="249">
        <f>IF(AJ93="○",10%,0)</f>
        <v>0</v>
      </c>
    </row>
    <row r="94" spans="2:38" ht="13.35" customHeight="1">
      <c r="B94" s="265"/>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7"/>
      <c r="AJ94" s="268"/>
      <c r="AK94" s="269"/>
      <c r="AL94" s="249"/>
    </row>
    <row r="95" spans="2:38" ht="13.35" customHeight="1">
      <c r="B95" s="250" t="s">
        <v>384</v>
      </c>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2"/>
      <c r="AJ95" s="257"/>
      <c r="AK95" s="258"/>
      <c r="AL95" s="249">
        <f t="shared" ref="AL95" si="0">IF(AJ95="○",5%,0)</f>
        <v>0</v>
      </c>
    </row>
    <row r="96" spans="2:38" ht="13.35" customHeight="1">
      <c r="B96" s="265"/>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7"/>
      <c r="AJ96" s="268"/>
      <c r="AK96" s="269"/>
      <c r="AL96" s="249"/>
    </row>
    <row r="97" spans="2:38" ht="13.35" customHeight="1">
      <c r="B97" s="250" t="s">
        <v>385</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2"/>
      <c r="AJ97" s="270"/>
      <c r="AK97" s="258"/>
      <c r="AL97" s="249">
        <f t="shared" ref="AL97" si="1">IF(AJ97="○",5%,0)</f>
        <v>0</v>
      </c>
    </row>
    <row r="98" spans="2:38" ht="13.35" customHeight="1">
      <c r="B98" s="265"/>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7"/>
      <c r="AJ98" s="271"/>
      <c r="AK98" s="269"/>
      <c r="AL98" s="249"/>
    </row>
    <row r="99" spans="2:38" ht="13.35" customHeight="1">
      <c r="B99" s="250" t="s">
        <v>386</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2"/>
      <c r="AJ99" s="270"/>
      <c r="AK99" s="258"/>
      <c r="AL99" s="249">
        <f t="shared" ref="AL99" si="2">IF(AJ99="○",5%,0)</f>
        <v>0</v>
      </c>
    </row>
    <row r="100" spans="2:38" ht="13.35" customHeight="1">
      <c r="B100" s="265"/>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7"/>
      <c r="AJ100" s="271"/>
      <c r="AK100" s="269"/>
      <c r="AL100" s="249"/>
    </row>
    <row r="101" spans="2:38" ht="13.35" customHeight="1">
      <c r="B101" s="250" t="s">
        <v>387</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2"/>
      <c r="AJ101" s="257"/>
      <c r="AK101" s="258"/>
      <c r="AL101" s="249">
        <f t="shared" ref="AL101" si="3">IF(AJ101="○",5%,0)</f>
        <v>0</v>
      </c>
    </row>
    <row r="102" spans="2:38" ht="13.35" customHeight="1" thickBot="1">
      <c r="B102" s="253"/>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5"/>
      <c r="AC102" s="255"/>
      <c r="AD102" s="255"/>
      <c r="AE102" s="255"/>
      <c r="AF102" s="255"/>
      <c r="AG102" s="255"/>
      <c r="AH102" s="255"/>
      <c r="AI102" s="256"/>
      <c r="AJ102" s="259"/>
      <c r="AK102" s="260"/>
      <c r="AL102" s="249"/>
    </row>
    <row r="103" spans="2:38" ht="45" customHeight="1" thickBot="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61" t="s">
        <v>388</v>
      </c>
      <c r="AC103" s="262"/>
      <c r="AD103" s="262"/>
      <c r="AE103" s="262"/>
      <c r="AF103" s="262"/>
      <c r="AG103" s="263">
        <f>IF((SUM(AL91:AL102)+1/2)&gt;2/3,"2/3",(SUM(AL91:AL102)+1/2))</f>
        <v>0.5</v>
      </c>
      <c r="AH103" s="263"/>
      <c r="AI103" s="263"/>
      <c r="AJ103" s="263"/>
      <c r="AK103" s="264"/>
      <c r="AL103" s="183"/>
    </row>
    <row r="104" spans="2:38" ht="13.35" customHeight="1">
      <c r="B104" s="181"/>
      <c r="C104" s="181"/>
      <c r="D104" s="181"/>
      <c r="E104" s="181"/>
      <c r="F104" s="181"/>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row>
    <row r="105" spans="2:38" ht="13.35" customHeight="1" thickBot="1">
      <c r="B105" s="178" t="s">
        <v>296</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row>
    <row r="106" spans="2:38" ht="13.35" customHeight="1">
      <c r="B106" s="418" t="s">
        <v>297</v>
      </c>
      <c r="C106" s="419"/>
      <c r="D106" s="419"/>
      <c r="E106" s="419"/>
      <c r="F106" s="419"/>
      <c r="G106" s="421"/>
      <c r="H106" s="422"/>
      <c r="I106" s="422"/>
      <c r="J106" s="422"/>
      <c r="K106" s="422"/>
      <c r="L106" s="422"/>
      <c r="M106" s="422"/>
      <c r="N106" s="422"/>
      <c r="O106" s="422"/>
      <c r="P106" s="422"/>
      <c r="Q106" s="422"/>
      <c r="R106" s="422"/>
      <c r="S106" s="422"/>
      <c r="T106" s="422"/>
      <c r="U106" s="422"/>
      <c r="V106" s="423"/>
      <c r="W106" s="425" t="s">
        <v>298</v>
      </c>
      <c r="X106" s="426"/>
      <c r="Y106" s="426"/>
      <c r="Z106" s="426"/>
      <c r="AA106" s="427"/>
      <c r="AB106" s="429"/>
      <c r="AC106" s="422"/>
      <c r="AD106" s="422"/>
      <c r="AE106" s="422"/>
      <c r="AF106" s="422"/>
      <c r="AG106" s="422"/>
      <c r="AH106" s="422"/>
      <c r="AI106" s="422"/>
      <c r="AJ106" s="422"/>
      <c r="AK106" s="430"/>
    </row>
    <row r="107" spans="2:38" ht="13.35" customHeight="1">
      <c r="B107" s="420"/>
      <c r="C107" s="392"/>
      <c r="D107" s="392"/>
      <c r="E107" s="392"/>
      <c r="F107" s="392"/>
      <c r="G107" s="399"/>
      <c r="H107" s="400"/>
      <c r="I107" s="400"/>
      <c r="J107" s="400"/>
      <c r="K107" s="400"/>
      <c r="L107" s="400"/>
      <c r="M107" s="400"/>
      <c r="N107" s="400"/>
      <c r="O107" s="400"/>
      <c r="P107" s="400"/>
      <c r="Q107" s="400"/>
      <c r="R107" s="400"/>
      <c r="S107" s="400"/>
      <c r="T107" s="400"/>
      <c r="U107" s="400"/>
      <c r="V107" s="424"/>
      <c r="W107" s="428"/>
      <c r="X107" s="239"/>
      <c r="Y107" s="239"/>
      <c r="Z107" s="239"/>
      <c r="AA107" s="406"/>
      <c r="AB107" s="399"/>
      <c r="AC107" s="400"/>
      <c r="AD107" s="400"/>
      <c r="AE107" s="400"/>
      <c r="AF107" s="400"/>
      <c r="AG107" s="400"/>
      <c r="AH107" s="400"/>
      <c r="AI107" s="400"/>
      <c r="AJ107" s="400"/>
      <c r="AK107" s="401"/>
    </row>
    <row r="108" spans="2:38" ht="13.35" customHeight="1">
      <c r="B108" s="387" t="s">
        <v>299</v>
      </c>
      <c r="C108" s="388"/>
      <c r="D108" s="388"/>
      <c r="E108" s="388"/>
      <c r="F108" s="389"/>
      <c r="G108" s="390"/>
      <c r="H108" s="391"/>
      <c r="I108" s="391"/>
      <c r="J108" s="391"/>
      <c r="K108" s="391"/>
      <c r="L108" s="391"/>
      <c r="M108" s="391"/>
      <c r="N108" s="391"/>
      <c r="O108" s="391"/>
      <c r="P108" s="391"/>
      <c r="Q108" s="391"/>
      <c r="R108" s="392" t="s">
        <v>300</v>
      </c>
      <c r="S108" s="392"/>
      <c r="T108" s="392"/>
      <c r="U108" s="392"/>
      <c r="V108" s="392"/>
      <c r="W108" s="393"/>
      <c r="X108" s="394"/>
      <c r="Y108" s="394"/>
      <c r="Z108" s="394"/>
      <c r="AA108" s="394"/>
      <c r="AB108" s="394"/>
      <c r="AC108" s="394"/>
      <c r="AD108" s="394"/>
      <c r="AE108" s="394"/>
      <c r="AF108" s="394"/>
      <c r="AG108" s="394"/>
      <c r="AH108" s="394"/>
      <c r="AI108" s="394"/>
      <c r="AJ108" s="394"/>
      <c r="AK108" s="395"/>
    </row>
    <row r="109" spans="2:38" ht="13.35" customHeight="1">
      <c r="B109" s="402" t="s">
        <v>301</v>
      </c>
      <c r="C109" s="403"/>
      <c r="D109" s="403"/>
      <c r="E109" s="403"/>
      <c r="F109" s="404"/>
      <c r="G109" s="396"/>
      <c r="H109" s="397"/>
      <c r="I109" s="397"/>
      <c r="J109" s="397"/>
      <c r="K109" s="397"/>
      <c r="L109" s="397"/>
      <c r="M109" s="397"/>
      <c r="N109" s="397"/>
      <c r="O109" s="397"/>
      <c r="P109" s="397"/>
      <c r="Q109" s="397"/>
      <c r="R109" s="392"/>
      <c r="S109" s="392"/>
      <c r="T109" s="392"/>
      <c r="U109" s="392"/>
      <c r="V109" s="392"/>
      <c r="W109" s="396"/>
      <c r="X109" s="397"/>
      <c r="Y109" s="397"/>
      <c r="Z109" s="397"/>
      <c r="AA109" s="397"/>
      <c r="AB109" s="397"/>
      <c r="AC109" s="397"/>
      <c r="AD109" s="397"/>
      <c r="AE109" s="397"/>
      <c r="AF109" s="397"/>
      <c r="AG109" s="397"/>
      <c r="AH109" s="397"/>
      <c r="AI109" s="397"/>
      <c r="AJ109" s="397"/>
      <c r="AK109" s="398"/>
    </row>
    <row r="110" spans="2:38" ht="13.35" customHeight="1">
      <c r="B110" s="405"/>
      <c r="C110" s="239"/>
      <c r="D110" s="239"/>
      <c r="E110" s="239"/>
      <c r="F110" s="406"/>
      <c r="G110" s="399"/>
      <c r="H110" s="400"/>
      <c r="I110" s="400"/>
      <c r="J110" s="400"/>
      <c r="K110" s="400"/>
      <c r="L110" s="400"/>
      <c r="M110" s="400"/>
      <c r="N110" s="400"/>
      <c r="O110" s="400"/>
      <c r="P110" s="400"/>
      <c r="Q110" s="400"/>
      <c r="R110" s="392"/>
      <c r="S110" s="392"/>
      <c r="T110" s="392"/>
      <c r="U110" s="392"/>
      <c r="V110" s="392"/>
      <c r="W110" s="399"/>
      <c r="X110" s="400"/>
      <c r="Y110" s="400"/>
      <c r="Z110" s="400"/>
      <c r="AA110" s="400"/>
      <c r="AB110" s="400"/>
      <c r="AC110" s="400"/>
      <c r="AD110" s="400"/>
      <c r="AE110" s="400"/>
      <c r="AF110" s="400"/>
      <c r="AG110" s="400"/>
      <c r="AH110" s="400"/>
      <c r="AI110" s="400"/>
      <c r="AJ110" s="400"/>
      <c r="AK110" s="401"/>
    </row>
    <row r="111" spans="2:38" ht="13.35" customHeight="1">
      <c r="B111" s="376" t="s">
        <v>302</v>
      </c>
      <c r="C111" s="237"/>
      <c r="D111" s="237"/>
      <c r="E111" s="237"/>
      <c r="F111" s="377"/>
      <c r="G111" s="381"/>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3"/>
    </row>
    <row r="112" spans="2:38" ht="13.35" customHeight="1" thickBot="1">
      <c r="B112" s="378"/>
      <c r="C112" s="379"/>
      <c r="D112" s="379"/>
      <c r="E112" s="379"/>
      <c r="F112" s="380"/>
      <c r="G112" s="384"/>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6"/>
    </row>
    <row r="113" spans="2:37" ht="13.35" customHeight="1">
      <c r="B113" s="178"/>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row>
    <row r="114" spans="2:37" ht="13.35" customHeight="1">
      <c r="B114" s="178"/>
      <c r="C114" s="184"/>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row>
    <row r="115" spans="2:37" ht="13.35" customHeight="1">
      <c r="B115" s="178"/>
      <c r="C115" s="184"/>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row>
    <row r="116" spans="2:37" ht="13.35" customHeight="1">
      <c r="B116" s="178"/>
      <c r="C116" s="178"/>
      <c r="D116" s="178"/>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row>
    <row r="117" spans="2:37" ht="13.35"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35"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35"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35"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35"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35"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35"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35"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35"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35"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35"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35"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row r="129" spans="2:37" ht="13.35" customHeight="1">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row>
    <row r="130" spans="2:37" ht="13.35" customHeight="1">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row>
    <row r="131" spans="2:37" ht="13.35" customHeight="1">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row>
    <row r="132" spans="2:37" ht="13.35" customHeight="1">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row>
    <row r="133" spans="2:37" ht="13.35" customHeight="1">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35" customHeight="1">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row>
    <row r="135" spans="2:37" ht="13.35" customHeight="1">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row>
    <row r="136" spans="2:37" ht="13.35" customHeight="1">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row>
    <row r="137" spans="2:37" ht="13.35" customHeight="1">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row>
  </sheetData>
  <mergeCells count="188">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s>
  <phoneticPr fontId="55"/>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election activeCell="A21" sqref="A21:K21"/>
    </sheetView>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33" t="s">
        <v>49</v>
      </c>
      <c r="K4" s="433"/>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2">
      <c r="A7" s="4"/>
      <c r="B7" s="4"/>
      <c r="C7" s="4"/>
      <c r="D7" s="4"/>
      <c r="E7" s="4"/>
      <c r="F7" s="4"/>
      <c r="G7" s="4"/>
      <c r="H7" s="4"/>
      <c r="I7" s="4"/>
      <c r="J7" s="4"/>
      <c r="K7" s="4"/>
      <c r="L7" s="22" t="s">
        <v>34</v>
      </c>
      <c r="M7" s="19"/>
    </row>
    <row r="8" spans="1:13" ht="18.75" customHeight="1">
      <c r="A8" s="4"/>
      <c r="B8" s="4"/>
      <c r="C8" s="4"/>
      <c r="D8" s="4"/>
      <c r="E8" s="4"/>
      <c r="F8" s="443" t="s">
        <v>15</v>
      </c>
      <c r="G8" s="443"/>
      <c r="H8" s="64"/>
      <c r="I8" s="435"/>
      <c r="J8" s="435"/>
      <c r="K8" s="435"/>
      <c r="L8" s="23" t="s">
        <v>35</v>
      </c>
      <c r="M8" s="19"/>
    </row>
    <row r="9" spans="1:13" ht="18.75" customHeight="1">
      <c r="A9" s="4"/>
      <c r="B9" s="4"/>
      <c r="C9" s="4"/>
      <c r="D9" s="4"/>
      <c r="E9" s="4"/>
      <c r="F9" s="443" t="s">
        <v>16</v>
      </c>
      <c r="G9" s="443"/>
      <c r="H9" s="64"/>
      <c r="I9" s="435"/>
      <c r="J9" s="435"/>
      <c r="K9" s="435"/>
    </row>
    <row r="10" spans="1:13" ht="18.75" customHeight="1">
      <c r="A10" s="4"/>
      <c r="B10" s="4"/>
      <c r="C10" s="4"/>
      <c r="D10" s="4"/>
      <c r="E10" s="4"/>
      <c r="F10" s="443" t="s">
        <v>17</v>
      </c>
      <c r="G10" s="443"/>
      <c r="H10" s="64"/>
      <c r="I10" s="435"/>
      <c r="J10" s="435"/>
      <c r="K10" s="435"/>
    </row>
    <row r="11" spans="1:13" ht="18.75" customHeight="1">
      <c r="A11" s="4"/>
      <c r="B11" s="4"/>
      <c r="C11" s="4"/>
      <c r="D11" s="4"/>
      <c r="E11" s="4"/>
      <c r="F11" s="443" t="s">
        <v>18</v>
      </c>
      <c r="G11" s="443"/>
      <c r="H11" s="64"/>
      <c r="I11" s="435"/>
      <c r="J11" s="435"/>
      <c r="K11" s="435"/>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34" t="s">
        <v>399</v>
      </c>
      <c r="B14" s="434"/>
      <c r="C14" s="434"/>
      <c r="D14" s="434"/>
      <c r="E14" s="434"/>
      <c r="F14" s="434"/>
      <c r="G14" s="434"/>
      <c r="H14" s="434"/>
      <c r="I14" s="434"/>
      <c r="J14" s="434"/>
      <c r="K14" s="434"/>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40" t="s">
        <v>50</v>
      </c>
      <c r="B17" s="440"/>
      <c r="C17" s="440"/>
      <c r="D17" s="440"/>
      <c r="E17" s="440"/>
      <c r="F17" s="440"/>
      <c r="G17" s="440"/>
      <c r="H17" s="440"/>
      <c r="I17" s="440"/>
      <c r="J17" s="440"/>
      <c r="K17" s="440"/>
    </row>
    <row r="18" spans="1:11" ht="16.5" customHeight="1">
      <c r="A18" s="440"/>
      <c r="B18" s="440"/>
      <c r="C18" s="440"/>
      <c r="D18" s="440"/>
      <c r="E18" s="440"/>
      <c r="F18" s="440"/>
      <c r="G18" s="440"/>
      <c r="H18" s="440"/>
      <c r="I18" s="440"/>
      <c r="J18" s="440"/>
      <c r="K18" s="440"/>
    </row>
    <row r="19" spans="1:11" ht="16.5" customHeight="1">
      <c r="A19" s="440"/>
      <c r="B19" s="440"/>
      <c r="C19" s="440"/>
      <c r="D19" s="440"/>
      <c r="E19" s="440"/>
      <c r="F19" s="440"/>
      <c r="G19" s="440"/>
      <c r="H19" s="440"/>
      <c r="I19" s="440"/>
      <c r="J19" s="440"/>
      <c r="K19" s="440"/>
    </row>
    <row r="20" spans="1:11" ht="13.5" customHeight="1">
      <c r="A20" s="4"/>
      <c r="B20" s="4"/>
      <c r="C20" s="4"/>
      <c r="D20" s="4"/>
      <c r="E20" s="4"/>
      <c r="F20" s="4"/>
      <c r="G20" s="4"/>
      <c r="H20" s="4"/>
      <c r="I20" s="4"/>
      <c r="J20" s="4"/>
      <c r="K20" s="4"/>
    </row>
    <row r="21" spans="1:11" ht="14.25" customHeight="1">
      <c r="A21" s="433" t="s">
        <v>3</v>
      </c>
      <c r="B21" s="433"/>
      <c r="C21" s="433"/>
      <c r="D21" s="433"/>
      <c r="E21" s="433"/>
      <c r="F21" s="433"/>
      <c r="G21" s="433"/>
      <c r="H21" s="433"/>
      <c r="I21" s="433"/>
      <c r="J21" s="433"/>
      <c r="K21" s="433"/>
    </row>
    <row r="22" spans="1:11" ht="15" customHeight="1">
      <c r="A22" s="4"/>
      <c r="B22" s="4"/>
      <c r="C22" s="4"/>
      <c r="D22" s="4"/>
      <c r="E22" s="4"/>
      <c r="F22" s="4"/>
      <c r="G22" s="4"/>
      <c r="H22" s="4"/>
      <c r="I22" s="4"/>
      <c r="J22" s="4"/>
      <c r="K22" s="4"/>
    </row>
    <row r="23" spans="1:11" ht="21" customHeight="1">
      <c r="A23" s="441" t="s">
        <v>0</v>
      </c>
      <c r="B23" s="442"/>
      <c r="C23" s="444"/>
      <c r="D23" s="445"/>
      <c r="E23" s="445"/>
      <c r="F23" s="445"/>
      <c r="G23" s="445"/>
      <c r="H23" s="445"/>
      <c r="I23" s="445"/>
      <c r="J23" s="445"/>
      <c r="K23" s="446"/>
    </row>
    <row r="24" spans="1:11" ht="21" customHeight="1">
      <c r="A24" s="441"/>
      <c r="B24" s="442"/>
      <c r="C24" s="447"/>
      <c r="D24" s="433"/>
      <c r="E24" s="433"/>
      <c r="F24" s="433"/>
      <c r="G24" s="433"/>
      <c r="H24" s="433"/>
      <c r="I24" s="433"/>
      <c r="J24" s="433"/>
      <c r="K24" s="448"/>
    </row>
    <row r="25" spans="1:11" ht="27.75" customHeight="1">
      <c r="A25" s="441" t="s">
        <v>4</v>
      </c>
      <c r="B25" s="442"/>
      <c r="C25" s="457" t="s">
        <v>47</v>
      </c>
      <c r="D25" s="458"/>
      <c r="E25" s="458"/>
      <c r="F25" s="458"/>
      <c r="G25" s="458"/>
      <c r="H25" s="458"/>
      <c r="I25" s="458"/>
      <c r="J25" s="458"/>
      <c r="K25" s="459"/>
    </row>
    <row r="26" spans="1:11" ht="27.75" customHeight="1">
      <c r="A26" s="450"/>
      <c r="B26" s="444"/>
      <c r="C26" s="436" t="s">
        <v>48</v>
      </c>
      <c r="D26" s="437"/>
      <c r="E26" s="437"/>
      <c r="F26" s="437"/>
      <c r="G26" s="437"/>
      <c r="H26" s="437"/>
      <c r="I26" s="437"/>
      <c r="J26" s="437"/>
      <c r="K26" s="438"/>
    </row>
    <row r="27" spans="1:11" ht="30.75" customHeight="1">
      <c r="A27" s="451" t="s">
        <v>218</v>
      </c>
      <c r="B27" s="452"/>
      <c r="C27" s="9" t="s">
        <v>5</v>
      </c>
      <c r="D27" s="10"/>
      <c r="E27" s="10"/>
      <c r="F27" s="10"/>
      <c r="G27" s="439">
        <f>'4.収支精算書'!L8</f>
        <v>0</v>
      </c>
      <c r="H27" s="439"/>
      <c r="I27" s="439"/>
      <c r="J27" s="8" t="s">
        <v>8</v>
      </c>
      <c r="K27" s="11"/>
    </row>
    <row r="28" spans="1:11" ht="30.75" customHeight="1">
      <c r="A28" s="453"/>
      <c r="B28" s="454"/>
      <c r="C28" s="12" t="s">
        <v>6</v>
      </c>
      <c r="D28" s="4"/>
      <c r="E28" s="4"/>
      <c r="F28" s="4"/>
      <c r="G28" s="461">
        <f>'4.収支精算書'!V8</f>
        <v>0</v>
      </c>
      <c r="H28" s="461"/>
      <c r="I28" s="461"/>
      <c r="J28" s="6" t="s">
        <v>8</v>
      </c>
      <c r="K28" s="13"/>
    </row>
    <row r="29" spans="1:11" ht="30.75" customHeight="1">
      <c r="A29" s="455"/>
      <c r="B29" s="456"/>
      <c r="C29" s="14" t="s">
        <v>7</v>
      </c>
      <c r="D29" s="15"/>
      <c r="E29" s="15"/>
      <c r="F29" s="15"/>
      <c r="G29" s="460">
        <f>G27-G28</f>
        <v>0</v>
      </c>
      <c r="H29" s="460"/>
      <c r="I29" s="460"/>
      <c r="J29" s="7" t="s">
        <v>8</v>
      </c>
      <c r="K29" s="16"/>
    </row>
    <row r="30" spans="1:11">
      <c r="E30" s="4"/>
      <c r="F30" s="4"/>
      <c r="G30" s="4"/>
      <c r="H30" s="4"/>
      <c r="I30" s="4"/>
      <c r="J30" s="4"/>
      <c r="K30" s="4"/>
    </row>
    <row r="31" spans="1:11" ht="221.25" customHeight="1">
      <c r="A31" s="449" t="s">
        <v>43</v>
      </c>
      <c r="B31" s="449"/>
      <c r="C31" s="449"/>
      <c r="D31" s="449"/>
      <c r="E31" s="449"/>
      <c r="F31" s="449"/>
      <c r="G31" s="449"/>
      <c r="H31" s="449"/>
      <c r="I31" s="449"/>
      <c r="J31" s="449"/>
      <c r="K31" s="449"/>
    </row>
    <row r="32" spans="1:11">
      <c r="E32" s="4"/>
      <c r="F32" s="4"/>
      <c r="G32" s="4"/>
      <c r="H32" s="4"/>
      <c r="I32" s="4"/>
      <c r="J32" s="4"/>
      <c r="K32" s="4"/>
    </row>
    <row r="33" spans="5:11">
      <c r="E33" s="4"/>
      <c r="F33" s="4"/>
      <c r="G33" s="4"/>
      <c r="H33" s="4"/>
      <c r="I33" s="4"/>
      <c r="J33" s="4"/>
      <c r="K33" s="4"/>
    </row>
  </sheetData>
  <mergeCells count="22">
    <mergeCell ref="A31:K31"/>
    <mergeCell ref="A25:B26"/>
    <mergeCell ref="A27:B29"/>
    <mergeCell ref="A21:K21"/>
    <mergeCell ref="C25:K25"/>
    <mergeCell ref="G29:I29"/>
    <mergeCell ref="G28:I28"/>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2"/>
  <cols>
    <col min="1" max="25" width="3.441406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500" t="s">
        <v>52</v>
      </c>
      <c r="B4" s="501"/>
      <c r="C4" s="501"/>
      <c r="D4" s="501"/>
      <c r="E4" s="501"/>
      <c r="F4" s="502"/>
      <c r="G4" s="503"/>
      <c r="H4" s="504"/>
      <c r="I4" s="504"/>
      <c r="J4" s="504"/>
      <c r="K4" s="504"/>
      <c r="L4" s="504"/>
      <c r="M4" s="504"/>
      <c r="N4" s="504"/>
      <c r="O4" s="504"/>
      <c r="P4" s="504"/>
      <c r="Q4" s="504"/>
      <c r="R4" s="504"/>
      <c r="S4" s="504"/>
      <c r="T4" s="504"/>
      <c r="U4" s="504"/>
      <c r="V4" s="504"/>
      <c r="W4" s="504"/>
      <c r="X4" s="504"/>
      <c r="Y4" s="505"/>
    </row>
    <row r="5" spans="1:25" hidden="1">
      <c r="A5" s="500" t="s">
        <v>53</v>
      </c>
      <c r="B5" s="501"/>
      <c r="C5" s="501"/>
      <c r="D5" s="501"/>
      <c r="E5" s="501"/>
      <c r="F5" s="502"/>
      <c r="G5" s="65"/>
      <c r="H5" s="66" t="s">
        <v>54</v>
      </c>
      <c r="I5" s="66" t="s">
        <v>55</v>
      </c>
      <c r="J5" s="506"/>
      <c r="K5" s="506"/>
      <c r="L5" s="506"/>
      <c r="M5" s="507" t="s">
        <v>56</v>
      </c>
      <c r="N5" s="507"/>
      <c r="O5" s="506"/>
      <c r="P5" s="506"/>
      <c r="Q5" s="506"/>
      <c r="R5" s="506"/>
      <c r="S5" s="506"/>
      <c r="T5" s="507" t="s">
        <v>57</v>
      </c>
      <c r="U5" s="507"/>
      <c r="V5" s="66"/>
      <c r="W5" s="66"/>
      <c r="X5" s="66" t="s">
        <v>58</v>
      </c>
      <c r="Y5" s="67"/>
    </row>
    <row r="6" spans="1:25" hidden="1">
      <c r="A6" s="481" t="s">
        <v>59</v>
      </c>
      <c r="B6" s="482"/>
      <c r="C6" s="482"/>
      <c r="D6" s="482"/>
      <c r="E6" s="482"/>
      <c r="F6" s="483"/>
      <c r="G6" s="490"/>
      <c r="H6" s="491"/>
      <c r="I6" s="491"/>
      <c r="J6" s="491"/>
      <c r="K6" s="491"/>
      <c r="L6" s="491"/>
      <c r="M6" s="491"/>
      <c r="N6" s="491"/>
      <c r="O6" s="491"/>
      <c r="P6" s="491"/>
      <c r="Q6" s="491"/>
      <c r="R6" s="491"/>
      <c r="S6" s="491"/>
      <c r="T6" s="491"/>
      <c r="U6" s="491"/>
      <c r="V6" s="491"/>
      <c r="W6" s="491"/>
      <c r="X6" s="491"/>
      <c r="Y6" s="492"/>
    </row>
    <row r="7" spans="1:25" hidden="1">
      <c r="A7" s="484"/>
      <c r="B7" s="485"/>
      <c r="C7" s="485"/>
      <c r="D7" s="485"/>
      <c r="E7" s="485"/>
      <c r="F7" s="486"/>
      <c r="G7" s="493"/>
      <c r="H7" s="494"/>
      <c r="I7" s="494"/>
      <c r="J7" s="494"/>
      <c r="K7" s="494"/>
      <c r="L7" s="494"/>
      <c r="M7" s="494"/>
      <c r="N7" s="494"/>
      <c r="O7" s="494"/>
      <c r="P7" s="494"/>
      <c r="Q7" s="494"/>
      <c r="R7" s="494"/>
      <c r="S7" s="494"/>
      <c r="T7" s="494"/>
      <c r="U7" s="494"/>
      <c r="V7" s="494"/>
      <c r="W7" s="494"/>
      <c r="X7" s="494"/>
      <c r="Y7" s="495"/>
    </row>
    <row r="8" spans="1:25" hidden="1">
      <c r="A8" s="484"/>
      <c r="B8" s="485"/>
      <c r="C8" s="485"/>
      <c r="D8" s="485"/>
      <c r="E8" s="485"/>
      <c r="F8" s="486"/>
      <c r="G8" s="493"/>
      <c r="H8" s="494"/>
      <c r="I8" s="494"/>
      <c r="J8" s="494"/>
      <c r="K8" s="494"/>
      <c r="L8" s="494"/>
      <c r="M8" s="494"/>
      <c r="N8" s="494"/>
      <c r="O8" s="494"/>
      <c r="P8" s="494"/>
      <c r="Q8" s="494"/>
      <c r="R8" s="494"/>
      <c r="S8" s="494"/>
      <c r="T8" s="494"/>
      <c r="U8" s="494"/>
      <c r="V8" s="494"/>
      <c r="W8" s="494"/>
      <c r="X8" s="494"/>
      <c r="Y8" s="495"/>
    </row>
    <row r="9" spans="1:25" hidden="1">
      <c r="A9" s="484"/>
      <c r="B9" s="485"/>
      <c r="C9" s="485"/>
      <c r="D9" s="485"/>
      <c r="E9" s="485"/>
      <c r="F9" s="486"/>
      <c r="G9" s="493"/>
      <c r="H9" s="494"/>
      <c r="I9" s="494"/>
      <c r="J9" s="494"/>
      <c r="K9" s="494"/>
      <c r="L9" s="494"/>
      <c r="M9" s="494"/>
      <c r="N9" s="494"/>
      <c r="O9" s="494"/>
      <c r="P9" s="494"/>
      <c r="Q9" s="494"/>
      <c r="R9" s="494"/>
      <c r="S9" s="494"/>
      <c r="T9" s="494"/>
      <c r="U9" s="494"/>
      <c r="V9" s="494"/>
      <c r="W9" s="494"/>
      <c r="X9" s="494"/>
      <c r="Y9" s="495"/>
    </row>
    <row r="10" spans="1:25" hidden="1">
      <c r="A10" s="484"/>
      <c r="B10" s="485"/>
      <c r="C10" s="485"/>
      <c r="D10" s="485"/>
      <c r="E10" s="485"/>
      <c r="F10" s="486"/>
      <c r="G10" s="493"/>
      <c r="H10" s="494"/>
      <c r="I10" s="494"/>
      <c r="J10" s="494"/>
      <c r="K10" s="494"/>
      <c r="L10" s="494"/>
      <c r="M10" s="494"/>
      <c r="N10" s="494"/>
      <c r="O10" s="494"/>
      <c r="P10" s="494"/>
      <c r="Q10" s="494"/>
      <c r="R10" s="494"/>
      <c r="S10" s="494"/>
      <c r="T10" s="494"/>
      <c r="U10" s="494"/>
      <c r="V10" s="494"/>
      <c r="W10" s="494"/>
      <c r="X10" s="494"/>
      <c r="Y10" s="495"/>
    </row>
    <row r="11" spans="1:25" hidden="1">
      <c r="A11" s="487"/>
      <c r="B11" s="488"/>
      <c r="C11" s="488"/>
      <c r="D11" s="488"/>
      <c r="E11" s="488"/>
      <c r="F11" s="489"/>
      <c r="G11" s="496"/>
      <c r="H11" s="497"/>
      <c r="I11" s="497"/>
      <c r="J11" s="497"/>
      <c r="K11" s="497"/>
      <c r="L11" s="497"/>
      <c r="M11" s="497"/>
      <c r="N11" s="497"/>
      <c r="O11" s="497"/>
      <c r="P11" s="497"/>
      <c r="Q11" s="497"/>
      <c r="R11" s="497"/>
      <c r="S11" s="497"/>
      <c r="T11" s="497"/>
      <c r="U11" s="497"/>
      <c r="V11" s="497"/>
      <c r="W11" s="497"/>
      <c r="X11" s="497"/>
      <c r="Y11" s="498"/>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500" t="s">
        <v>52</v>
      </c>
      <c r="B13" s="501"/>
      <c r="C13" s="501"/>
      <c r="D13" s="501"/>
      <c r="E13" s="501"/>
      <c r="F13" s="502"/>
      <c r="G13" s="503"/>
      <c r="H13" s="504"/>
      <c r="I13" s="504"/>
      <c r="J13" s="504"/>
      <c r="K13" s="504"/>
      <c r="L13" s="504"/>
      <c r="M13" s="504"/>
      <c r="N13" s="504"/>
      <c r="O13" s="504"/>
      <c r="P13" s="504"/>
      <c r="Q13" s="504"/>
      <c r="R13" s="504"/>
      <c r="S13" s="504"/>
      <c r="T13" s="504"/>
      <c r="U13" s="504"/>
      <c r="V13" s="504"/>
      <c r="W13" s="504"/>
      <c r="X13" s="504"/>
      <c r="Y13" s="505"/>
    </row>
    <row r="14" spans="1:25" hidden="1">
      <c r="A14" s="500" t="s">
        <v>53</v>
      </c>
      <c r="B14" s="501"/>
      <c r="C14" s="501"/>
      <c r="D14" s="501"/>
      <c r="E14" s="501"/>
      <c r="F14" s="502"/>
      <c r="G14" s="65"/>
      <c r="H14" s="66" t="s">
        <v>54</v>
      </c>
      <c r="I14" s="66" t="s">
        <v>55</v>
      </c>
      <c r="J14" s="506"/>
      <c r="K14" s="506"/>
      <c r="L14" s="506"/>
      <c r="M14" s="507" t="s">
        <v>56</v>
      </c>
      <c r="N14" s="507"/>
      <c r="O14" s="506"/>
      <c r="P14" s="506"/>
      <c r="Q14" s="506"/>
      <c r="R14" s="506"/>
      <c r="S14" s="506"/>
      <c r="T14" s="507" t="s">
        <v>57</v>
      </c>
      <c r="U14" s="507"/>
      <c r="V14" s="66"/>
      <c r="W14" s="66"/>
      <c r="X14" s="66" t="s">
        <v>58</v>
      </c>
      <c r="Y14" s="67"/>
    </row>
    <row r="15" spans="1:25" hidden="1">
      <c r="A15" s="481" t="s">
        <v>59</v>
      </c>
      <c r="B15" s="482"/>
      <c r="C15" s="482"/>
      <c r="D15" s="482"/>
      <c r="E15" s="482"/>
      <c r="F15" s="483"/>
      <c r="G15" s="490"/>
      <c r="H15" s="491"/>
      <c r="I15" s="491"/>
      <c r="J15" s="491"/>
      <c r="K15" s="491"/>
      <c r="L15" s="491"/>
      <c r="M15" s="491"/>
      <c r="N15" s="491"/>
      <c r="O15" s="491"/>
      <c r="P15" s="491"/>
      <c r="Q15" s="491"/>
      <c r="R15" s="491"/>
      <c r="S15" s="491"/>
      <c r="T15" s="491"/>
      <c r="U15" s="491"/>
      <c r="V15" s="491"/>
      <c r="W15" s="491"/>
      <c r="X15" s="491"/>
      <c r="Y15" s="492"/>
    </row>
    <row r="16" spans="1:25" hidden="1">
      <c r="A16" s="484"/>
      <c r="B16" s="485"/>
      <c r="C16" s="485"/>
      <c r="D16" s="485"/>
      <c r="E16" s="485"/>
      <c r="F16" s="486"/>
      <c r="G16" s="493"/>
      <c r="H16" s="494"/>
      <c r="I16" s="494"/>
      <c r="J16" s="494"/>
      <c r="K16" s="494"/>
      <c r="L16" s="494"/>
      <c r="M16" s="494"/>
      <c r="N16" s="494"/>
      <c r="O16" s="494"/>
      <c r="P16" s="494"/>
      <c r="Q16" s="494"/>
      <c r="R16" s="494"/>
      <c r="S16" s="494"/>
      <c r="T16" s="494"/>
      <c r="U16" s="494"/>
      <c r="V16" s="494"/>
      <c r="W16" s="494"/>
      <c r="X16" s="494"/>
      <c r="Y16" s="495"/>
    </row>
    <row r="17" spans="1:25" hidden="1">
      <c r="A17" s="484"/>
      <c r="B17" s="485"/>
      <c r="C17" s="485"/>
      <c r="D17" s="485"/>
      <c r="E17" s="485"/>
      <c r="F17" s="486"/>
      <c r="G17" s="493"/>
      <c r="H17" s="494"/>
      <c r="I17" s="494"/>
      <c r="J17" s="494"/>
      <c r="K17" s="494"/>
      <c r="L17" s="494"/>
      <c r="M17" s="494"/>
      <c r="N17" s="494"/>
      <c r="O17" s="494"/>
      <c r="P17" s="494"/>
      <c r="Q17" s="494"/>
      <c r="R17" s="494"/>
      <c r="S17" s="494"/>
      <c r="T17" s="494"/>
      <c r="U17" s="494"/>
      <c r="V17" s="494"/>
      <c r="W17" s="494"/>
      <c r="X17" s="494"/>
      <c r="Y17" s="495"/>
    </row>
    <row r="18" spans="1:25" hidden="1">
      <c r="A18" s="484"/>
      <c r="B18" s="485"/>
      <c r="C18" s="485"/>
      <c r="D18" s="485"/>
      <c r="E18" s="485"/>
      <c r="F18" s="486"/>
      <c r="G18" s="493"/>
      <c r="H18" s="494"/>
      <c r="I18" s="494"/>
      <c r="J18" s="494"/>
      <c r="K18" s="494"/>
      <c r="L18" s="494"/>
      <c r="M18" s="494"/>
      <c r="N18" s="494"/>
      <c r="O18" s="494"/>
      <c r="P18" s="494"/>
      <c r="Q18" s="494"/>
      <c r="R18" s="494"/>
      <c r="S18" s="494"/>
      <c r="T18" s="494"/>
      <c r="U18" s="494"/>
      <c r="V18" s="494"/>
      <c r="W18" s="494"/>
      <c r="X18" s="494"/>
      <c r="Y18" s="495"/>
    </row>
    <row r="19" spans="1:25" hidden="1">
      <c r="A19" s="484"/>
      <c r="B19" s="485"/>
      <c r="C19" s="485"/>
      <c r="D19" s="485"/>
      <c r="E19" s="485"/>
      <c r="F19" s="486"/>
      <c r="G19" s="493"/>
      <c r="H19" s="494"/>
      <c r="I19" s="494"/>
      <c r="J19" s="494"/>
      <c r="K19" s="494"/>
      <c r="L19" s="494"/>
      <c r="M19" s="494"/>
      <c r="N19" s="494"/>
      <c r="O19" s="494"/>
      <c r="P19" s="494"/>
      <c r="Q19" s="494"/>
      <c r="R19" s="494"/>
      <c r="S19" s="494"/>
      <c r="T19" s="494"/>
      <c r="U19" s="494"/>
      <c r="V19" s="494"/>
      <c r="W19" s="494"/>
      <c r="X19" s="494"/>
      <c r="Y19" s="495"/>
    </row>
    <row r="20" spans="1:25" hidden="1">
      <c r="A20" s="487"/>
      <c r="B20" s="488"/>
      <c r="C20" s="488"/>
      <c r="D20" s="488"/>
      <c r="E20" s="488"/>
      <c r="F20" s="489"/>
      <c r="G20" s="496"/>
      <c r="H20" s="497"/>
      <c r="I20" s="497"/>
      <c r="J20" s="497"/>
      <c r="K20" s="497"/>
      <c r="L20" s="497"/>
      <c r="M20" s="497"/>
      <c r="N20" s="497"/>
      <c r="O20" s="497"/>
      <c r="P20" s="497"/>
      <c r="Q20" s="497"/>
      <c r="R20" s="497"/>
      <c r="S20" s="497"/>
      <c r="T20" s="497"/>
      <c r="U20" s="497"/>
      <c r="V20" s="497"/>
      <c r="W20" s="497"/>
      <c r="X20" s="497"/>
      <c r="Y20" s="498"/>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500" t="s">
        <v>52</v>
      </c>
      <c r="B22" s="501"/>
      <c r="C22" s="501"/>
      <c r="D22" s="501"/>
      <c r="E22" s="501"/>
      <c r="F22" s="502"/>
      <c r="G22" s="503"/>
      <c r="H22" s="504"/>
      <c r="I22" s="504"/>
      <c r="J22" s="504"/>
      <c r="K22" s="504"/>
      <c r="L22" s="504"/>
      <c r="M22" s="504"/>
      <c r="N22" s="504"/>
      <c r="O22" s="504"/>
      <c r="P22" s="504"/>
      <c r="Q22" s="504"/>
      <c r="R22" s="504"/>
      <c r="S22" s="504"/>
      <c r="T22" s="504"/>
      <c r="U22" s="504"/>
      <c r="V22" s="504"/>
      <c r="W22" s="504"/>
      <c r="X22" s="504"/>
      <c r="Y22" s="505"/>
    </row>
    <row r="23" spans="1:25" hidden="1">
      <c r="A23" s="500" t="s">
        <v>53</v>
      </c>
      <c r="B23" s="501"/>
      <c r="C23" s="501"/>
      <c r="D23" s="501"/>
      <c r="E23" s="501"/>
      <c r="F23" s="502"/>
      <c r="G23" s="65"/>
      <c r="H23" s="66" t="s">
        <v>54</v>
      </c>
      <c r="I23" s="66" t="s">
        <v>55</v>
      </c>
      <c r="J23" s="506"/>
      <c r="K23" s="506"/>
      <c r="L23" s="506"/>
      <c r="M23" s="507" t="s">
        <v>56</v>
      </c>
      <c r="N23" s="507"/>
      <c r="O23" s="506"/>
      <c r="P23" s="506"/>
      <c r="Q23" s="506"/>
      <c r="R23" s="506"/>
      <c r="S23" s="506"/>
      <c r="T23" s="507" t="s">
        <v>57</v>
      </c>
      <c r="U23" s="507"/>
      <c r="V23" s="66"/>
      <c r="W23" s="66"/>
      <c r="X23" s="66" t="s">
        <v>58</v>
      </c>
      <c r="Y23" s="67"/>
    </row>
    <row r="24" spans="1:25" hidden="1">
      <c r="A24" s="481" t="s">
        <v>59</v>
      </c>
      <c r="B24" s="482"/>
      <c r="C24" s="482"/>
      <c r="D24" s="482"/>
      <c r="E24" s="482"/>
      <c r="F24" s="483"/>
      <c r="G24" s="490"/>
      <c r="H24" s="491"/>
      <c r="I24" s="491"/>
      <c r="J24" s="491"/>
      <c r="K24" s="491"/>
      <c r="L24" s="491"/>
      <c r="M24" s="491"/>
      <c r="N24" s="491"/>
      <c r="O24" s="491"/>
      <c r="P24" s="491"/>
      <c r="Q24" s="491"/>
      <c r="R24" s="491"/>
      <c r="S24" s="491"/>
      <c r="T24" s="491"/>
      <c r="U24" s="491"/>
      <c r="V24" s="491"/>
      <c r="W24" s="491"/>
      <c r="X24" s="491"/>
      <c r="Y24" s="492"/>
    </row>
    <row r="25" spans="1:25" hidden="1">
      <c r="A25" s="484"/>
      <c r="B25" s="485"/>
      <c r="C25" s="485"/>
      <c r="D25" s="485"/>
      <c r="E25" s="485"/>
      <c r="F25" s="486"/>
      <c r="G25" s="493"/>
      <c r="H25" s="494"/>
      <c r="I25" s="494"/>
      <c r="J25" s="494"/>
      <c r="K25" s="494"/>
      <c r="L25" s="494"/>
      <c r="M25" s="494"/>
      <c r="N25" s="494"/>
      <c r="O25" s="494"/>
      <c r="P25" s="494"/>
      <c r="Q25" s="494"/>
      <c r="R25" s="494"/>
      <c r="S25" s="494"/>
      <c r="T25" s="494"/>
      <c r="U25" s="494"/>
      <c r="V25" s="494"/>
      <c r="W25" s="494"/>
      <c r="X25" s="494"/>
      <c r="Y25" s="495"/>
    </row>
    <row r="26" spans="1:25" hidden="1">
      <c r="A26" s="484"/>
      <c r="B26" s="485"/>
      <c r="C26" s="485"/>
      <c r="D26" s="485"/>
      <c r="E26" s="485"/>
      <c r="F26" s="486"/>
      <c r="G26" s="493"/>
      <c r="H26" s="494"/>
      <c r="I26" s="494"/>
      <c r="J26" s="494"/>
      <c r="K26" s="494"/>
      <c r="L26" s="494"/>
      <c r="M26" s="494"/>
      <c r="N26" s="494"/>
      <c r="O26" s="494"/>
      <c r="P26" s="494"/>
      <c r="Q26" s="494"/>
      <c r="R26" s="494"/>
      <c r="S26" s="494"/>
      <c r="T26" s="494"/>
      <c r="U26" s="494"/>
      <c r="V26" s="494"/>
      <c r="W26" s="494"/>
      <c r="X26" s="494"/>
      <c r="Y26" s="495"/>
    </row>
    <row r="27" spans="1:25" hidden="1">
      <c r="A27" s="484"/>
      <c r="B27" s="485"/>
      <c r="C27" s="485"/>
      <c r="D27" s="485"/>
      <c r="E27" s="485"/>
      <c r="F27" s="486"/>
      <c r="G27" s="493"/>
      <c r="H27" s="494"/>
      <c r="I27" s="494"/>
      <c r="J27" s="494"/>
      <c r="K27" s="494"/>
      <c r="L27" s="494"/>
      <c r="M27" s="494"/>
      <c r="N27" s="494"/>
      <c r="O27" s="494"/>
      <c r="P27" s="494"/>
      <c r="Q27" s="494"/>
      <c r="R27" s="494"/>
      <c r="S27" s="494"/>
      <c r="T27" s="494"/>
      <c r="U27" s="494"/>
      <c r="V27" s="494"/>
      <c r="W27" s="494"/>
      <c r="X27" s="494"/>
      <c r="Y27" s="495"/>
    </row>
    <row r="28" spans="1:25" hidden="1">
      <c r="A28" s="484"/>
      <c r="B28" s="485"/>
      <c r="C28" s="485"/>
      <c r="D28" s="485"/>
      <c r="E28" s="485"/>
      <c r="F28" s="486"/>
      <c r="G28" s="493"/>
      <c r="H28" s="494"/>
      <c r="I28" s="494"/>
      <c r="J28" s="494"/>
      <c r="K28" s="494"/>
      <c r="L28" s="494"/>
      <c r="M28" s="494"/>
      <c r="N28" s="494"/>
      <c r="O28" s="494"/>
      <c r="P28" s="494"/>
      <c r="Q28" s="494"/>
      <c r="R28" s="494"/>
      <c r="S28" s="494"/>
      <c r="T28" s="494"/>
      <c r="U28" s="494"/>
      <c r="V28" s="494"/>
      <c r="W28" s="494"/>
      <c r="X28" s="494"/>
      <c r="Y28" s="495"/>
    </row>
    <row r="29" spans="1:25" hidden="1">
      <c r="A29" s="487"/>
      <c r="B29" s="488"/>
      <c r="C29" s="488"/>
      <c r="D29" s="488"/>
      <c r="E29" s="488"/>
      <c r="F29" s="489"/>
      <c r="G29" s="496"/>
      <c r="H29" s="497"/>
      <c r="I29" s="497"/>
      <c r="J29" s="497"/>
      <c r="K29" s="497"/>
      <c r="L29" s="497"/>
      <c r="M29" s="497"/>
      <c r="N29" s="497"/>
      <c r="O29" s="497"/>
      <c r="P29" s="497"/>
      <c r="Q29" s="497"/>
      <c r="R29" s="497"/>
      <c r="S29" s="497"/>
      <c r="T29" s="497"/>
      <c r="U29" s="497"/>
      <c r="V29" s="497"/>
      <c r="W29" s="497"/>
      <c r="X29" s="497"/>
      <c r="Y29" s="498"/>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500" t="s">
        <v>52</v>
      </c>
      <c r="B31" s="501"/>
      <c r="C31" s="501"/>
      <c r="D31" s="501"/>
      <c r="E31" s="501"/>
      <c r="F31" s="502"/>
      <c r="G31" s="503"/>
      <c r="H31" s="504"/>
      <c r="I31" s="504"/>
      <c r="J31" s="504"/>
      <c r="K31" s="504"/>
      <c r="L31" s="504"/>
      <c r="M31" s="504"/>
      <c r="N31" s="504"/>
      <c r="O31" s="504"/>
      <c r="P31" s="504"/>
      <c r="Q31" s="504"/>
      <c r="R31" s="504"/>
      <c r="S31" s="504"/>
      <c r="T31" s="504"/>
      <c r="U31" s="504"/>
      <c r="V31" s="504"/>
      <c r="W31" s="504"/>
      <c r="X31" s="504"/>
      <c r="Y31" s="505"/>
    </row>
    <row r="32" spans="1:25" hidden="1">
      <c r="A32" s="500" t="s">
        <v>53</v>
      </c>
      <c r="B32" s="501"/>
      <c r="C32" s="501"/>
      <c r="D32" s="501"/>
      <c r="E32" s="501"/>
      <c r="F32" s="502"/>
      <c r="G32" s="65"/>
      <c r="H32" s="66" t="s">
        <v>54</v>
      </c>
      <c r="I32" s="66" t="s">
        <v>55</v>
      </c>
      <c r="J32" s="506"/>
      <c r="K32" s="506"/>
      <c r="L32" s="506"/>
      <c r="M32" s="507" t="s">
        <v>56</v>
      </c>
      <c r="N32" s="507"/>
      <c r="O32" s="506"/>
      <c r="P32" s="506"/>
      <c r="Q32" s="506"/>
      <c r="R32" s="506"/>
      <c r="S32" s="506"/>
      <c r="T32" s="507" t="s">
        <v>57</v>
      </c>
      <c r="U32" s="507"/>
      <c r="V32" s="66"/>
      <c r="W32" s="66"/>
      <c r="X32" s="66" t="s">
        <v>58</v>
      </c>
      <c r="Y32" s="67"/>
    </row>
    <row r="33" spans="1:25" hidden="1">
      <c r="A33" s="481" t="s">
        <v>59</v>
      </c>
      <c r="B33" s="482"/>
      <c r="C33" s="482"/>
      <c r="D33" s="482"/>
      <c r="E33" s="482"/>
      <c r="F33" s="483"/>
      <c r="G33" s="490"/>
      <c r="H33" s="491"/>
      <c r="I33" s="491"/>
      <c r="J33" s="491"/>
      <c r="K33" s="491"/>
      <c r="L33" s="491"/>
      <c r="M33" s="491"/>
      <c r="N33" s="491"/>
      <c r="O33" s="491"/>
      <c r="P33" s="491"/>
      <c r="Q33" s="491"/>
      <c r="R33" s="491"/>
      <c r="S33" s="491"/>
      <c r="T33" s="491"/>
      <c r="U33" s="491"/>
      <c r="V33" s="491"/>
      <c r="W33" s="491"/>
      <c r="X33" s="491"/>
      <c r="Y33" s="492"/>
    </row>
    <row r="34" spans="1:25" hidden="1">
      <c r="A34" s="484"/>
      <c r="B34" s="485"/>
      <c r="C34" s="485"/>
      <c r="D34" s="485"/>
      <c r="E34" s="485"/>
      <c r="F34" s="486"/>
      <c r="G34" s="493"/>
      <c r="H34" s="494"/>
      <c r="I34" s="494"/>
      <c r="J34" s="494"/>
      <c r="K34" s="494"/>
      <c r="L34" s="494"/>
      <c r="M34" s="494"/>
      <c r="N34" s="494"/>
      <c r="O34" s="494"/>
      <c r="P34" s="494"/>
      <c r="Q34" s="494"/>
      <c r="R34" s="494"/>
      <c r="S34" s="494"/>
      <c r="T34" s="494"/>
      <c r="U34" s="494"/>
      <c r="V34" s="494"/>
      <c r="W34" s="494"/>
      <c r="X34" s="494"/>
      <c r="Y34" s="495"/>
    </row>
    <row r="35" spans="1:25" hidden="1">
      <c r="A35" s="484"/>
      <c r="B35" s="485"/>
      <c r="C35" s="485"/>
      <c r="D35" s="485"/>
      <c r="E35" s="485"/>
      <c r="F35" s="486"/>
      <c r="G35" s="493"/>
      <c r="H35" s="494"/>
      <c r="I35" s="494"/>
      <c r="J35" s="494"/>
      <c r="K35" s="494"/>
      <c r="L35" s="494"/>
      <c r="M35" s="494"/>
      <c r="N35" s="494"/>
      <c r="O35" s="494"/>
      <c r="P35" s="494"/>
      <c r="Q35" s="494"/>
      <c r="R35" s="494"/>
      <c r="S35" s="494"/>
      <c r="T35" s="494"/>
      <c r="U35" s="494"/>
      <c r="V35" s="494"/>
      <c r="W35" s="494"/>
      <c r="X35" s="494"/>
      <c r="Y35" s="495"/>
    </row>
    <row r="36" spans="1:25" hidden="1">
      <c r="A36" s="484"/>
      <c r="B36" s="485"/>
      <c r="C36" s="485"/>
      <c r="D36" s="485"/>
      <c r="E36" s="485"/>
      <c r="F36" s="486"/>
      <c r="G36" s="493"/>
      <c r="H36" s="494"/>
      <c r="I36" s="494"/>
      <c r="J36" s="494"/>
      <c r="K36" s="494"/>
      <c r="L36" s="494"/>
      <c r="M36" s="494"/>
      <c r="N36" s="494"/>
      <c r="O36" s="494"/>
      <c r="P36" s="494"/>
      <c r="Q36" s="494"/>
      <c r="R36" s="494"/>
      <c r="S36" s="494"/>
      <c r="T36" s="494"/>
      <c r="U36" s="494"/>
      <c r="V36" s="494"/>
      <c r="W36" s="494"/>
      <c r="X36" s="494"/>
      <c r="Y36" s="495"/>
    </row>
    <row r="37" spans="1:25" hidden="1">
      <c r="A37" s="484"/>
      <c r="B37" s="485"/>
      <c r="C37" s="485"/>
      <c r="D37" s="485"/>
      <c r="E37" s="485"/>
      <c r="F37" s="486"/>
      <c r="G37" s="493"/>
      <c r="H37" s="494"/>
      <c r="I37" s="494"/>
      <c r="J37" s="494"/>
      <c r="K37" s="494"/>
      <c r="L37" s="494"/>
      <c r="M37" s="494"/>
      <c r="N37" s="494"/>
      <c r="O37" s="494"/>
      <c r="P37" s="494"/>
      <c r="Q37" s="494"/>
      <c r="R37" s="494"/>
      <c r="S37" s="494"/>
      <c r="T37" s="494"/>
      <c r="U37" s="494"/>
      <c r="V37" s="494"/>
      <c r="W37" s="494"/>
      <c r="X37" s="494"/>
      <c r="Y37" s="495"/>
    </row>
    <row r="38" spans="1:25" hidden="1">
      <c r="A38" s="487"/>
      <c r="B38" s="488"/>
      <c r="C38" s="488"/>
      <c r="D38" s="488"/>
      <c r="E38" s="488"/>
      <c r="F38" s="489"/>
      <c r="G38" s="496"/>
      <c r="H38" s="497"/>
      <c r="I38" s="497"/>
      <c r="J38" s="497"/>
      <c r="K38" s="497"/>
      <c r="L38" s="497"/>
      <c r="M38" s="497"/>
      <c r="N38" s="497"/>
      <c r="O38" s="497"/>
      <c r="P38" s="497"/>
      <c r="Q38" s="497"/>
      <c r="R38" s="497"/>
      <c r="S38" s="497"/>
      <c r="T38" s="497"/>
      <c r="U38" s="497"/>
      <c r="V38" s="497"/>
      <c r="W38" s="497"/>
      <c r="X38" s="497"/>
      <c r="Y38" s="498"/>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500" t="s">
        <v>52</v>
      </c>
      <c r="B40" s="501"/>
      <c r="C40" s="501"/>
      <c r="D40" s="501"/>
      <c r="E40" s="501"/>
      <c r="F40" s="502"/>
      <c r="G40" s="503"/>
      <c r="H40" s="504"/>
      <c r="I40" s="504"/>
      <c r="J40" s="504"/>
      <c r="K40" s="504"/>
      <c r="L40" s="504"/>
      <c r="M40" s="504"/>
      <c r="N40" s="504"/>
      <c r="O40" s="504"/>
      <c r="P40" s="504"/>
      <c r="Q40" s="504"/>
      <c r="R40" s="504"/>
      <c r="S40" s="504"/>
      <c r="T40" s="504"/>
      <c r="U40" s="504"/>
      <c r="V40" s="504"/>
      <c r="W40" s="504"/>
      <c r="X40" s="504"/>
      <c r="Y40" s="505"/>
    </row>
    <row r="41" spans="1:25" hidden="1">
      <c r="A41" s="500" t="s">
        <v>53</v>
      </c>
      <c r="B41" s="501"/>
      <c r="C41" s="501"/>
      <c r="D41" s="501"/>
      <c r="E41" s="501"/>
      <c r="F41" s="502"/>
      <c r="G41" s="65"/>
      <c r="H41" s="66" t="s">
        <v>60</v>
      </c>
      <c r="I41" s="66" t="s">
        <v>55</v>
      </c>
      <c r="J41" s="506"/>
      <c r="K41" s="506"/>
      <c r="L41" s="506"/>
      <c r="M41" s="507" t="s">
        <v>56</v>
      </c>
      <c r="N41" s="507"/>
      <c r="O41" s="506"/>
      <c r="P41" s="506"/>
      <c r="Q41" s="506"/>
      <c r="R41" s="506"/>
      <c r="S41" s="506"/>
      <c r="T41" s="507" t="s">
        <v>57</v>
      </c>
      <c r="U41" s="507"/>
      <c r="V41" s="66"/>
      <c r="W41" s="66"/>
      <c r="X41" s="66" t="s">
        <v>61</v>
      </c>
      <c r="Y41" s="67"/>
    </row>
    <row r="42" spans="1:25" hidden="1">
      <c r="A42" s="481" t="s">
        <v>59</v>
      </c>
      <c r="B42" s="482"/>
      <c r="C42" s="482"/>
      <c r="D42" s="482"/>
      <c r="E42" s="482"/>
      <c r="F42" s="483"/>
      <c r="G42" s="490"/>
      <c r="H42" s="491"/>
      <c r="I42" s="491"/>
      <c r="J42" s="491"/>
      <c r="K42" s="491"/>
      <c r="L42" s="491"/>
      <c r="M42" s="491"/>
      <c r="N42" s="491"/>
      <c r="O42" s="491"/>
      <c r="P42" s="491"/>
      <c r="Q42" s="491"/>
      <c r="R42" s="491"/>
      <c r="S42" s="491"/>
      <c r="T42" s="491"/>
      <c r="U42" s="491"/>
      <c r="V42" s="491"/>
      <c r="W42" s="491"/>
      <c r="X42" s="491"/>
      <c r="Y42" s="492"/>
    </row>
    <row r="43" spans="1:25" hidden="1">
      <c r="A43" s="484"/>
      <c r="B43" s="485"/>
      <c r="C43" s="485"/>
      <c r="D43" s="485"/>
      <c r="E43" s="485"/>
      <c r="F43" s="486"/>
      <c r="G43" s="493"/>
      <c r="H43" s="494"/>
      <c r="I43" s="494"/>
      <c r="J43" s="494"/>
      <c r="K43" s="494"/>
      <c r="L43" s="494"/>
      <c r="M43" s="494"/>
      <c r="N43" s="494"/>
      <c r="O43" s="494"/>
      <c r="P43" s="494"/>
      <c r="Q43" s="494"/>
      <c r="R43" s="494"/>
      <c r="S43" s="494"/>
      <c r="T43" s="494"/>
      <c r="U43" s="494"/>
      <c r="V43" s="494"/>
      <c r="W43" s="494"/>
      <c r="X43" s="494"/>
      <c r="Y43" s="495"/>
    </row>
    <row r="44" spans="1:25" hidden="1">
      <c r="A44" s="484"/>
      <c r="B44" s="485"/>
      <c r="C44" s="485"/>
      <c r="D44" s="485"/>
      <c r="E44" s="485"/>
      <c r="F44" s="486"/>
      <c r="G44" s="493"/>
      <c r="H44" s="494"/>
      <c r="I44" s="494"/>
      <c r="J44" s="494"/>
      <c r="K44" s="494"/>
      <c r="L44" s="494"/>
      <c r="M44" s="494"/>
      <c r="N44" s="494"/>
      <c r="O44" s="494"/>
      <c r="P44" s="494"/>
      <c r="Q44" s="494"/>
      <c r="R44" s="494"/>
      <c r="S44" s="494"/>
      <c r="T44" s="494"/>
      <c r="U44" s="494"/>
      <c r="V44" s="494"/>
      <c r="W44" s="494"/>
      <c r="X44" s="494"/>
      <c r="Y44" s="495"/>
    </row>
    <row r="45" spans="1:25" hidden="1">
      <c r="A45" s="484"/>
      <c r="B45" s="485"/>
      <c r="C45" s="485"/>
      <c r="D45" s="485"/>
      <c r="E45" s="485"/>
      <c r="F45" s="486"/>
      <c r="G45" s="493"/>
      <c r="H45" s="494"/>
      <c r="I45" s="494"/>
      <c r="J45" s="494"/>
      <c r="K45" s="494"/>
      <c r="L45" s="494"/>
      <c r="M45" s="494"/>
      <c r="N45" s="494"/>
      <c r="O45" s="494"/>
      <c r="P45" s="494"/>
      <c r="Q45" s="494"/>
      <c r="R45" s="494"/>
      <c r="S45" s="494"/>
      <c r="T45" s="494"/>
      <c r="U45" s="494"/>
      <c r="V45" s="494"/>
      <c r="W45" s="494"/>
      <c r="X45" s="494"/>
      <c r="Y45" s="495"/>
    </row>
    <row r="46" spans="1:25" hidden="1">
      <c r="A46" s="484"/>
      <c r="B46" s="485"/>
      <c r="C46" s="485"/>
      <c r="D46" s="485"/>
      <c r="E46" s="485"/>
      <c r="F46" s="486"/>
      <c r="G46" s="493"/>
      <c r="H46" s="494"/>
      <c r="I46" s="494"/>
      <c r="J46" s="494"/>
      <c r="K46" s="494"/>
      <c r="L46" s="494"/>
      <c r="M46" s="494"/>
      <c r="N46" s="494"/>
      <c r="O46" s="494"/>
      <c r="P46" s="494"/>
      <c r="Q46" s="494"/>
      <c r="R46" s="494"/>
      <c r="S46" s="494"/>
      <c r="T46" s="494"/>
      <c r="U46" s="494"/>
      <c r="V46" s="494"/>
      <c r="W46" s="494"/>
      <c r="X46" s="494"/>
      <c r="Y46" s="495"/>
    </row>
    <row r="47" spans="1:25" hidden="1">
      <c r="A47" s="487"/>
      <c r="B47" s="488"/>
      <c r="C47" s="488"/>
      <c r="D47" s="488"/>
      <c r="E47" s="488"/>
      <c r="F47" s="489"/>
      <c r="G47" s="496"/>
      <c r="H47" s="497"/>
      <c r="I47" s="497"/>
      <c r="J47" s="497"/>
      <c r="K47" s="497"/>
      <c r="L47" s="497"/>
      <c r="M47" s="497"/>
      <c r="N47" s="497"/>
      <c r="O47" s="497"/>
      <c r="P47" s="497"/>
      <c r="Q47" s="497"/>
      <c r="R47" s="497"/>
      <c r="S47" s="497"/>
      <c r="T47" s="497"/>
      <c r="U47" s="497"/>
      <c r="V47" s="497"/>
      <c r="W47" s="497"/>
      <c r="X47" s="497"/>
      <c r="Y47" s="498"/>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65" t="s">
        <v>64</v>
      </c>
      <c r="B52" s="465"/>
      <c r="C52" s="465"/>
      <c r="D52" s="465"/>
      <c r="E52" s="465"/>
      <c r="F52" s="465"/>
      <c r="G52" s="465"/>
      <c r="H52" s="75"/>
      <c r="I52" s="76"/>
      <c r="J52" s="76"/>
      <c r="K52" s="76"/>
      <c r="L52" s="76"/>
      <c r="M52" s="76"/>
      <c r="N52" s="76"/>
      <c r="S52" s="499"/>
      <c r="T52" s="499"/>
      <c r="U52" s="499"/>
      <c r="V52" s="499"/>
      <c r="W52" s="499"/>
      <c r="X52" s="499"/>
      <c r="Y52" s="499"/>
    </row>
    <row r="53" spans="1:25" ht="17.25" customHeight="1">
      <c r="A53" s="462" t="s">
        <v>65</v>
      </c>
      <c r="B53" s="462"/>
      <c r="C53" s="462"/>
      <c r="D53" s="462"/>
      <c r="E53" s="462"/>
      <c r="F53" s="462"/>
      <c r="G53" s="464"/>
      <c r="H53" s="464"/>
      <c r="I53" s="464"/>
      <c r="J53" s="464"/>
      <c r="K53" s="464"/>
      <c r="L53" s="464"/>
      <c r="M53" s="464"/>
      <c r="N53" s="464"/>
      <c r="O53" s="464"/>
      <c r="P53" s="464"/>
      <c r="Q53" s="464"/>
      <c r="R53" s="464"/>
      <c r="S53" s="464"/>
      <c r="T53" s="464"/>
      <c r="U53" s="464"/>
      <c r="V53" s="464"/>
      <c r="W53" s="464"/>
      <c r="X53" s="464"/>
      <c r="Y53" s="464"/>
    </row>
    <row r="54" spans="1:25" ht="39.9" customHeight="1">
      <c r="A54" s="462" t="s">
        <v>66</v>
      </c>
      <c r="B54" s="462"/>
      <c r="C54" s="462"/>
      <c r="D54" s="462"/>
      <c r="E54" s="462"/>
      <c r="F54" s="462"/>
      <c r="G54" s="464"/>
      <c r="H54" s="464"/>
      <c r="I54" s="464"/>
      <c r="J54" s="464"/>
      <c r="K54" s="464"/>
      <c r="L54" s="464"/>
      <c r="M54" s="464"/>
      <c r="N54" s="464"/>
      <c r="O54" s="464"/>
      <c r="P54" s="464"/>
      <c r="Q54" s="464"/>
      <c r="R54" s="464"/>
      <c r="S54" s="464"/>
      <c r="T54" s="464"/>
      <c r="U54" s="464"/>
      <c r="V54" s="464"/>
      <c r="W54" s="464"/>
      <c r="X54" s="464"/>
      <c r="Y54" s="464"/>
    </row>
    <row r="55" spans="1:25" ht="39.9" customHeight="1">
      <c r="A55" s="462" t="s">
        <v>67</v>
      </c>
      <c r="B55" s="462"/>
      <c r="C55" s="462"/>
      <c r="D55" s="462"/>
      <c r="E55" s="462"/>
      <c r="F55" s="462"/>
      <c r="G55" s="475" t="s">
        <v>215</v>
      </c>
      <c r="H55" s="476"/>
      <c r="I55" s="477"/>
      <c r="J55" s="478"/>
      <c r="K55" s="479"/>
      <c r="L55" s="479"/>
      <c r="M55" s="479"/>
      <c r="N55" s="479"/>
      <c r="O55" s="480"/>
      <c r="P55" s="475" t="s">
        <v>216</v>
      </c>
      <c r="Q55" s="479"/>
      <c r="R55" s="480"/>
      <c r="S55" s="478"/>
      <c r="T55" s="479"/>
      <c r="U55" s="479"/>
      <c r="V55" s="479"/>
      <c r="W55" s="479"/>
      <c r="X55" s="479"/>
      <c r="Y55" s="480"/>
    </row>
    <row r="56" spans="1:25" ht="24" customHeight="1">
      <c r="A56" s="467" t="s">
        <v>68</v>
      </c>
      <c r="B56" s="468"/>
      <c r="C56" s="468"/>
      <c r="D56" s="468"/>
      <c r="E56" s="468"/>
      <c r="F56" s="469"/>
      <c r="G56" s="473" t="s">
        <v>69</v>
      </c>
      <c r="H56" s="473"/>
      <c r="I56" s="473"/>
      <c r="J56" s="473"/>
      <c r="K56" s="473"/>
      <c r="L56" s="473"/>
      <c r="M56" s="473"/>
      <c r="N56" s="473"/>
      <c r="O56" s="473"/>
      <c r="P56" s="473"/>
      <c r="Q56" s="473"/>
      <c r="R56" s="473"/>
      <c r="S56" s="473"/>
      <c r="T56" s="473"/>
      <c r="U56" s="473"/>
      <c r="V56" s="473"/>
      <c r="W56" s="473"/>
      <c r="X56" s="473"/>
      <c r="Y56" s="473"/>
    </row>
    <row r="57" spans="1:25" ht="51" customHeight="1">
      <c r="A57" s="470"/>
      <c r="B57" s="471"/>
      <c r="C57" s="471"/>
      <c r="D57" s="471"/>
      <c r="E57" s="471"/>
      <c r="F57" s="472"/>
      <c r="G57" s="474"/>
      <c r="H57" s="474"/>
      <c r="I57" s="474"/>
      <c r="J57" s="474"/>
      <c r="K57" s="474"/>
      <c r="L57" s="474"/>
      <c r="M57" s="474"/>
      <c r="N57" s="474"/>
      <c r="O57" s="474"/>
      <c r="P57" s="474"/>
      <c r="Q57" s="474"/>
      <c r="R57" s="474"/>
      <c r="S57" s="474"/>
      <c r="T57" s="474"/>
      <c r="U57" s="474"/>
      <c r="V57" s="474"/>
      <c r="W57" s="474"/>
      <c r="X57" s="474"/>
      <c r="Y57" s="474"/>
    </row>
    <row r="58" spans="1:25" ht="39.9" customHeight="1">
      <c r="A58" s="462" t="s">
        <v>70</v>
      </c>
      <c r="B58" s="462"/>
      <c r="C58" s="462"/>
      <c r="D58" s="462"/>
      <c r="E58" s="462"/>
      <c r="F58" s="462"/>
      <c r="G58" s="464"/>
      <c r="H58" s="464"/>
      <c r="I58" s="464"/>
      <c r="J58" s="464"/>
      <c r="K58" s="464"/>
      <c r="L58" s="464"/>
      <c r="M58" s="464"/>
      <c r="N58" s="464"/>
      <c r="O58" s="464"/>
      <c r="P58" s="464"/>
      <c r="Q58" s="464"/>
      <c r="R58" s="464"/>
      <c r="S58" s="464"/>
      <c r="T58" s="464"/>
      <c r="U58" s="464"/>
      <c r="V58" s="464"/>
      <c r="W58" s="464"/>
      <c r="X58" s="464"/>
      <c r="Y58" s="464"/>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65" t="s">
        <v>71</v>
      </c>
      <c r="B60" s="465"/>
      <c r="C60" s="465"/>
      <c r="D60" s="465"/>
      <c r="E60" s="465"/>
      <c r="F60" s="465"/>
      <c r="G60" s="465"/>
      <c r="H60" s="75"/>
      <c r="I60" s="76"/>
      <c r="J60" s="76"/>
      <c r="K60" s="76"/>
      <c r="L60" s="76"/>
      <c r="M60" s="76"/>
      <c r="N60" s="76"/>
      <c r="O60" s="76"/>
      <c r="P60" s="76"/>
      <c r="Q60" s="76"/>
      <c r="R60" s="76"/>
      <c r="S60" s="76"/>
      <c r="T60" s="76"/>
      <c r="U60" s="76"/>
      <c r="V60" s="76"/>
      <c r="W60" s="76"/>
      <c r="X60" s="76"/>
      <c r="Y60" s="76"/>
    </row>
    <row r="61" spans="1:25" ht="17.25" customHeight="1">
      <c r="A61" s="462" t="s">
        <v>65</v>
      </c>
      <c r="B61" s="462"/>
      <c r="C61" s="462"/>
      <c r="D61" s="462"/>
      <c r="E61" s="462"/>
      <c r="F61" s="462"/>
      <c r="G61" s="464"/>
      <c r="H61" s="464"/>
      <c r="I61" s="464"/>
      <c r="J61" s="464"/>
      <c r="K61" s="464"/>
      <c r="L61" s="464"/>
      <c r="M61" s="464"/>
      <c r="N61" s="464"/>
      <c r="O61" s="464"/>
      <c r="P61" s="464"/>
      <c r="Q61" s="464"/>
      <c r="R61" s="464"/>
      <c r="S61" s="464"/>
      <c r="T61" s="464"/>
      <c r="U61" s="464"/>
      <c r="V61" s="464"/>
      <c r="W61" s="464"/>
      <c r="X61" s="464"/>
      <c r="Y61" s="464"/>
    </row>
    <row r="62" spans="1:25" ht="39.9" customHeight="1">
      <c r="A62" s="466" t="s">
        <v>72</v>
      </c>
      <c r="B62" s="466"/>
      <c r="C62" s="466"/>
      <c r="D62" s="466"/>
      <c r="E62" s="466"/>
      <c r="F62" s="466"/>
      <c r="G62" s="464"/>
      <c r="H62" s="464"/>
      <c r="I62" s="464"/>
      <c r="J62" s="464"/>
      <c r="K62" s="464"/>
      <c r="L62" s="464"/>
      <c r="M62" s="464"/>
      <c r="N62" s="464"/>
      <c r="O62" s="464"/>
      <c r="P62" s="464"/>
      <c r="Q62" s="464"/>
      <c r="R62" s="464"/>
      <c r="S62" s="464"/>
      <c r="T62" s="464"/>
      <c r="U62" s="464"/>
      <c r="V62" s="464"/>
      <c r="W62" s="464"/>
      <c r="X62" s="464"/>
      <c r="Y62" s="464"/>
    </row>
    <row r="63" spans="1:25" ht="17.25" customHeight="1">
      <c r="A63" s="462" t="s">
        <v>65</v>
      </c>
      <c r="B63" s="462"/>
      <c r="C63" s="462"/>
      <c r="D63" s="462"/>
      <c r="E63" s="462"/>
      <c r="F63" s="462"/>
      <c r="G63" s="464"/>
      <c r="H63" s="464"/>
      <c r="I63" s="464"/>
      <c r="J63" s="464"/>
      <c r="K63" s="464"/>
      <c r="L63" s="464"/>
      <c r="M63" s="464"/>
      <c r="N63" s="464"/>
      <c r="O63" s="464"/>
      <c r="P63" s="464"/>
      <c r="Q63" s="464"/>
      <c r="R63" s="464"/>
      <c r="S63" s="464"/>
      <c r="T63" s="464"/>
      <c r="U63" s="464"/>
      <c r="V63" s="464"/>
      <c r="W63" s="464"/>
      <c r="X63" s="464"/>
      <c r="Y63" s="464"/>
    </row>
    <row r="64" spans="1:25" ht="39.9" customHeight="1">
      <c r="A64" s="462" t="s">
        <v>73</v>
      </c>
      <c r="B64" s="462"/>
      <c r="C64" s="462"/>
      <c r="D64" s="462"/>
      <c r="E64" s="462"/>
      <c r="F64" s="462"/>
      <c r="G64" s="464"/>
      <c r="H64" s="464"/>
      <c r="I64" s="464"/>
      <c r="J64" s="464"/>
      <c r="K64" s="464"/>
      <c r="L64" s="464"/>
      <c r="M64" s="464"/>
      <c r="N64" s="464"/>
      <c r="O64" s="464"/>
      <c r="P64" s="464"/>
      <c r="Q64" s="464"/>
      <c r="R64" s="464"/>
      <c r="S64" s="464"/>
      <c r="T64" s="464"/>
      <c r="U64" s="464"/>
      <c r="V64" s="464"/>
      <c r="W64" s="464"/>
      <c r="X64" s="464"/>
      <c r="Y64" s="464"/>
    </row>
    <row r="65" spans="1:25" ht="39.9" customHeight="1">
      <c r="A65" s="462" t="s">
        <v>74</v>
      </c>
      <c r="B65" s="462"/>
      <c r="C65" s="462"/>
      <c r="D65" s="462"/>
      <c r="E65" s="462"/>
      <c r="F65" s="462"/>
      <c r="G65" s="463" t="s">
        <v>75</v>
      </c>
      <c r="H65" s="463"/>
      <c r="I65" s="463"/>
      <c r="J65" s="463"/>
      <c r="K65" s="463"/>
      <c r="L65" s="463"/>
      <c r="M65" s="463"/>
      <c r="N65" s="463"/>
      <c r="O65" s="463"/>
      <c r="P65" s="463"/>
      <c r="Q65" s="463"/>
      <c r="R65" s="463"/>
      <c r="S65" s="463"/>
      <c r="T65" s="463"/>
      <c r="U65" s="463"/>
      <c r="V65" s="463"/>
      <c r="W65" s="463"/>
      <c r="X65" s="463"/>
      <c r="Y65" s="463"/>
    </row>
    <row r="66" spans="1:25" ht="39.9" customHeight="1">
      <c r="A66" s="462" t="s">
        <v>76</v>
      </c>
      <c r="B66" s="462"/>
      <c r="C66" s="462"/>
      <c r="D66" s="462"/>
      <c r="E66" s="462"/>
      <c r="F66" s="462"/>
      <c r="G66" s="463" t="s">
        <v>77</v>
      </c>
      <c r="H66" s="463"/>
      <c r="I66" s="463"/>
      <c r="J66" s="463"/>
      <c r="K66" s="463"/>
      <c r="L66" s="463"/>
      <c r="M66" s="463"/>
      <c r="N66" s="463"/>
      <c r="O66" s="463"/>
      <c r="P66" s="463"/>
      <c r="Q66" s="463"/>
      <c r="R66" s="463"/>
      <c r="S66" s="463"/>
      <c r="T66" s="463"/>
      <c r="U66" s="463"/>
      <c r="V66" s="463"/>
      <c r="W66" s="463"/>
      <c r="X66" s="463"/>
      <c r="Y66" s="463"/>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15" zoomScale="85" zoomScaleNormal="100" zoomScaleSheetLayoutView="85" workbookViewId="0"/>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08"/>
      <c r="C3" s="509"/>
      <c r="D3" s="509"/>
      <c r="E3" s="509"/>
      <c r="F3" s="509"/>
      <c r="G3" s="509"/>
      <c r="H3" s="510"/>
      <c r="J3" s="18"/>
    </row>
    <row r="4" spans="1:12" ht="37.5" customHeight="1">
      <c r="A4" s="56" t="s">
        <v>44</v>
      </c>
      <c r="B4" s="508"/>
      <c r="C4" s="509"/>
      <c r="D4" s="509"/>
      <c r="E4" s="509"/>
      <c r="F4" s="509"/>
      <c r="G4" s="509"/>
      <c r="H4" s="510"/>
      <c r="J4" s="18"/>
    </row>
    <row r="5" spans="1:12" ht="60" customHeight="1">
      <c r="A5" s="511" t="s">
        <v>45</v>
      </c>
      <c r="B5" s="514"/>
      <c r="C5" s="515"/>
      <c r="D5" s="515"/>
      <c r="E5" s="515"/>
      <c r="F5" s="515"/>
      <c r="G5" s="515"/>
      <c r="H5" s="516"/>
      <c r="J5" s="20"/>
      <c r="K5" s="5"/>
      <c r="L5" s="5"/>
    </row>
    <row r="6" spans="1:12" ht="60" customHeight="1">
      <c r="A6" s="512"/>
      <c r="B6" s="517"/>
      <c r="C6" s="518"/>
      <c r="D6" s="518"/>
      <c r="E6" s="518"/>
      <c r="F6" s="518"/>
      <c r="G6" s="518"/>
      <c r="H6" s="519"/>
      <c r="J6" s="21"/>
    </row>
    <row r="7" spans="1:12" ht="60" customHeight="1">
      <c r="A7" s="512"/>
      <c r="B7" s="517"/>
      <c r="C7" s="518"/>
      <c r="D7" s="518"/>
      <c r="E7" s="518"/>
      <c r="F7" s="518"/>
      <c r="G7" s="518"/>
      <c r="H7" s="519"/>
      <c r="J7" s="19"/>
    </row>
    <row r="8" spans="1:12" ht="60" customHeight="1">
      <c r="A8" s="512"/>
      <c r="B8" s="517"/>
      <c r="C8" s="518"/>
      <c r="D8" s="518"/>
      <c r="E8" s="518"/>
      <c r="F8" s="518"/>
      <c r="G8" s="518"/>
      <c r="H8" s="519"/>
      <c r="J8" s="19"/>
    </row>
    <row r="9" spans="1:12" ht="60" customHeight="1">
      <c r="A9" s="512"/>
      <c r="B9" s="517"/>
      <c r="C9" s="518"/>
      <c r="D9" s="518"/>
      <c r="E9" s="518"/>
      <c r="F9" s="518"/>
      <c r="G9" s="518"/>
      <c r="H9" s="519"/>
    </row>
    <row r="10" spans="1:12" ht="60" customHeight="1">
      <c r="A10" s="513"/>
      <c r="B10" s="520"/>
      <c r="C10" s="521"/>
      <c r="D10" s="521"/>
      <c r="E10" s="521"/>
      <c r="F10" s="521"/>
      <c r="G10" s="521"/>
      <c r="H10" s="522"/>
    </row>
    <row r="11" spans="1:12" ht="60" customHeight="1">
      <c r="A11" s="511" t="s">
        <v>46</v>
      </c>
      <c r="B11" s="523"/>
      <c r="C11" s="515"/>
      <c r="D11" s="515"/>
      <c r="E11" s="515"/>
      <c r="F11" s="515"/>
      <c r="G11" s="515"/>
      <c r="H11" s="516"/>
    </row>
    <row r="12" spans="1:12" ht="60" customHeight="1">
      <c r="A12" s="512"/>
      <c r="B12" s="517"/>
      <c r="C12" s="518"/>
      <c r="D12" s="518"/>
      <c r="E12" s="518"/>
      <c r="F12" s="518"/>
      <c r="G12" s="518"/>
      <c r="H12" s="519"/>
    </row>
    <row r="13" spans="1:12" ht="60" customHeight="1">
      <c r="A13" s="512"/>
      <c r="B13" s="517"/>
      <c r="C13" s="518"/>
      <c r="D13" s="518"/>
      <c r="E13" s="518"/>
      <c r="F13" s="518"/>
      <c r="G13" s="518"/>
      <c r="H13" s="519"/>
    </row>
    <row r="14" spans="1:12" ht="60" customHeight="1">
      <c r="A14" s="512"/>
      <c r="B14" s="517"/>
      <c r="C14" s="518"/>
      <c r="D14" s="518"/>
      <c r="E14" s="518"/>
      <c r="F14" s="518"/>
      <c r="G14" s="518"/>
      <c r="H14" s="519"/>
    </row>
    <row r="15" spans="1:12" ht="60" customHeight="1">
      <c r="A15" s="513"/>
      <c r="B15" s="520"/>
      <c r="C15" s="521"/>
      <c r="D15" s="521"/>
      <c r="E15" s="521"/>
      <c r="F15" s="521"/>
      <c r="G15" s="521"/>
      <c r="H15" s="522"/>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topLeftCell="A15" zoomScale="85" zoomScaleNormal="85" workbookViewId="0">
      <selection activeCell="F4" sqref="F4"/>
    </sheetView>
  </sheetViews>
  <sheetFormatPr defaultColWidth="9" defaultRowHeight="13.2"/>
  <cols>
    <col min="1" max="42" width="2.88671875" style="61" customWidth="1"/>
    <col min="43" max="43" width="13.88671875" style="148" customWidth="1"/>
    <col min="44" max="44" width="14.77734375" style="61" customWidth="1"/>
    <col min="45" max="45" width="9.44140625" style="61" bestFit="1" customWidth="1"/>
    <col min="46" max="47" width="9" style="61"/>
    <col min="48" max="48" width="13" style="61" bestFit="1" customWidth="1"/>
    <col min="49" max="50" width="9.6640625" style="61" bestFit="1" customWidth="1"/>
    <col min="51" max="256" width="9" style="61"/>
    <col min="257" max="298" width="2.88671875" style="61" customWidth="1"/>
    <col min="299" max="299" width="13.88671875" style="61" customWidth="1"/>
    <col min="300" max="300" width="8.77734375" style="61" customWidth="1"/>
    <col min="301" max="512" width="9" style="61"/>
    <col min="513" max="554" width="2.88671875" style="61" customWidth="1"/>
    <col min="555" max="555" width="13.88671875" style="61" customWidth="1"/>
    <col min="556" max="556" width="8.77734375" style="61" customWidth="1"/>
    <col min="557" max="768" width="9" style="61"/>
    <col min="769" max="810" width="2.88671875" style="61" customWidth="1"/>
    <col min="811" max="811" width="13.88671875" style="61" customWidth="1"/>
    <col min="812" max="812" width="8.77734375" style="61" customWidth="1"/>
    <col min="813" max="1024" width="9" style="61"/>
    <col min="1025" max="1066" width="2.88671875" style="61" customWidth="1"/>
    <col min="1067" max="1067" width="13.88671875" style="61" customWidth="1"/>
    <col min="1068" max="1068" width="8.77734375" style="61" customWidth="1"/>
    <col min="1069" max="1280" width="9" style="61"/>
    <col min="1281" max="1322" width="2.88671875" style="61" customWidth="1"/>
    <col min="1323" max="1323" width="13.88671875" style="61" customWidth="1"/>
    <col min="1324" max="1324" width="8.77734375" style="61" customWidth="1"/>
    <col min="1325" max="1536" width="9" style="61"/>
    <col min="1537" max="1578" width="2.88671875" style="61" customWidth="1"/>
    <col min="1579" max="1579" width="13.88671875" style="61" customWidth="1"/>
    <col min="1580" max="1580" width="8.77734375" style="61" customWidth="1"/>
    <col min="1581" max="1792" width="9" style="61"/>
    <col min="1793" max="1834" width="2.88671875" style="61" customWidth="1"/>
    <col min="1835" max="1835" width="13.88671875" style="61" customWidth="1"/>
    <col min="1836" max="1836" width="8.77734375" style="61" customWidth="1"/>
    <col min="1837" max="2048" width="9" style="61"/>
    <col min="2049" max="2090" width="2.88671875" style="61" customWidth="1"/>
    <col min="2091" max="2091" width="13.88671875" style="61" customWidth="1"/>
    <col min="2092" max="2092" width="8.77734375" style="61" customWidth="1"/>
    <col min="2093" max="2304" width="9" style="61"/>
    <col min="2305" max="2346" width="2.88671875" style="61" customWidth="1"/>
    <col min="2347" max="2347" width="13.88671875" style="61" customWidth="1"/>
    <col min="2348" max="2348" width="8.77734375" style="61" customWidth="1"/>
    <col min="2349" max="2560" width="9" style="61"/>
    <col min="2561" max="2602" width="2.88671875" style="61" customWidth="1"/>
    <col min="2603" max="2603" width="13.88671875" style="61" customWidth="1"/>
    <col min="2604" max="2604" width="8.77734375" style="61" customWidth="1"/>
    <col min="2605" max="2816" width="9" style="61"/>
    <col min="2817" max="2858" width="2.88671875" style="61" customWidth="1"/>
    <col min="2859" max="2859" width="13.88671875" style="61" customWidth="1"/>
    <col min="2860" max="2860" width="8.77734375" style="61" customWidth="1"/>
    <col min="2861" max="3072" width="9" style="61"/>
    <col min="3073" max="3114" width="2.88671875" style="61" customWidth="1"/>
    <col min="3115" max="3115" width="13.88671875" style="61" customWidth="1"/>
    <col min="3116" max="3116" width="8.77734375" style="61" customWidth="1"/>
    <col min="3117" max="3328" width="9" style="61"/>
    <col min="3329" max="3370" width="2.88671875" style="61" customWidth="1"/>
    <col min="3371" max="3371" width="13.88671875" style="61" customWidth="1"/>
    <col min="3372" max="3372" width="8.77734375" style="61" customWidth="1"/>
    <col min="3373" max="3584" width="9" style="61"/>
    <col min="3585" max="3626" width="2.88671875" style="61" customWidth="1"/>
    <col min="3627" max="3627" width="13.88671875" style="61" customWidth="1"/>
    <col min="3628" max="3628" width="8.77734375" style="61" customWidth="1"/>
    <col min="3629" max="3840" width="9" style="61"/>
    <col min="3841" max="3882" width="2.88671875" style="61" customWidth="1"/>
    <col min="3883" max="3883" width="13.88671875" style="61" customWidth="1"/>
    <col min="3884" max="3884" width="8.77734375" style="61" customWidth="1"/>
    <col min="3885" max="4096" width="9" style="61"/>
    <col min="4097" max="4138" width="2.88671875" style="61" customWidth="1"/>
    <col min="4139" max="4139" width="13.88671875" style="61" customWidth="1"/>
    <col min="4140" max="4140" width="8.77734375" style="61" customWidth="1"/>
    <col min="4141" max="4352" width="9" style="61"/>
    <col min="4353" max="4394" width="2.88671875" style="61" customWidth="1"/>
    <col min="4395" max="4395" width="13.88671875" style="61" customWidth="1"/>
    <col min="4396" max="4396" width="8.77734375" style="61" customWidth="1"/>
    <col min="4397" max="4608" width="9" style="61"/>
    <col min="4609" max="4650" width="2.88671875" style="61" customWidth="1"/>
    <col min="4651" max="4651" width="13.88671875" style="61" customWidth="1"/>
    <col min="4652" max="4652" width="8.77734375" style="61" customWidth="1"/>
    <col min="4653" max="4864" width="9" style="61"/>
    <col min="4865" max="4906" width="2.88671875" style="61" customWidth="1"/>
    <col min="4907" max="4907" width="13.88671875" style="61" customWidth="1"/>
    <col min="4908" max="4908" width="8.77734375" style="61" customWidth="1"/>
    <col min="4909" max="5120" width="9" style="61"/>
    <col min="5121" max="5162" width="2.88671875" style="61" customWidth="1"/>
    <col min="5163" max="5163" width="13.88671875" style="61" customWidth="1"/>
    <col min="5164" max="5164" width="8.77734375" style="61" customWidth="1"/>
    <col min="5165" max="5376" width="9" style="61"/>
    <col min="5377" max="5418" width="2.88671875" style="61" customWidth="1"/>
    <col min="5419" max="5419" width="13.88671875" style="61" customWidth="1"/>
    <col min="5420" max="5420" width="8.77734375" style="61" customWidth="1"/>
    <col min="5421" max="5632" width="9" style="61"/>
    <col min="5633" max="5674" width="2.88671875" style="61" customWidth="1"/>
    <col min="5675" max="5675" width="13.88671875" style="61" customWidth="1"/>
    <col min="5676" max="5676" width="8.77734375" style="61" customWidth="1"/>
    <col min="5677" max="5888" width="9" style="61"/>
    <col min="5889" max="5930" width="2.88671875" style="61" customWidth="1"/>
    <col min="5931" max="5931" width="13.88671875" style="61" customWidth="1"/>
    <col min="5932" max="5932" width="8.77734375" style="61" customWidth="1"/>
    <col min="5933" max="6144" width="9" style="61"/>
    <col min="6145" max="6186" width="2.88671875" style="61" customWidth="1"/>
    <col min="6187" max="6187" width="13.88671875" style="61" customWidth="1"/>
    <col min="6188" max="6188" width="8.77734375" style="61" customWidth="1"/>
    <col min="6189" max="6400" width="9" style="61"/>
    <col min="6401" max="6442" width="2.88671875" style="61" customWidth="1"/>
    <col min="6443" max="6443" width="13.88671875" style="61" customWidth="1"/>
    <col min="6444" max="6444" width="8.77734375" style="61" customWidth="1"/>
    <col min="6445" max="6656" width="9" style="61"/>
    <col min="6657" max="6698" width="2.88671875" style="61" customWidth="1"/>
    <col min="6699" max="6699" width="13.88671875" style="61" customWidth="1"/>
    <col min="6700" max="6700" width="8.77734375" style="61" customWidth="1"/>
    <col min="6701" max="6912" width="9" style="61"/>
    <col min="6913" max="6954" width="2.88671875" style="61" customWidth="1"/>
    <col min="6955" max="6955" width="13.88671875" style="61" customWidth="1"/>
    <col min="6956" max="6956" width="8.77734375" style="61" customWidth="1"/>
    <col min="6957" max="7168" width="9" style="61"/>
    <col min="7169" max="7210" width="2.88671875" style="61" customWidth="1"/>
    <col min="7211" max="7211" width="13.88671875" style="61" customWidth="1"/>
    <col min="7212" max="7212" width="8.77734375" style="61" customWidth="1"/>
    <col min="7213" max="7424" width="9" style="61"/>
    <col min="7425" max="7466" width="2.88671875" style="61" customWidth="1"/>
    <col min="7467" max="7467" width="13.88671875" style="61" customWidth="1"/>
    <col min="7468" max="7468" width="8.77734375" style="61" customWidth="1"/>
    <col min="7469" max="7680" width="9" style="61"/>
    <col min="7681" max="7722" width="2.88671875" style="61" customWidth="1"/>
    <col min="7723" max="7723" width="13.88671875" style="61" customWidth="1"/>
    <col min="7724" max="7724" width="8.77734375" style="61" customWidth="1"/>
    <col min="7725" max="7936" width="9" style="61"/>
    <col min="7937" max="7978" width="2.88671875" style="61" customWidth="1"/>
    <col min="7979" max="7979" width="13.88671875" style="61" customWidth="1"/>
    <col min="7980" max="7980" width="8.77734375" style="61" customWidth="1"/>
    <col min="7981" max="8192" width="9" style="61"/>
    <col min="8193" max="8234" width="2.88671875" style="61" customWidth="1"/>
    <col min="8235" max="8235" width="13.88671875" style="61" customWidth="1"/>
    <col min="8236" max="8236" width="8.77734375" style="61" customWidth="1"/>
    <col min="8237" max="8448" width="9" style="61"/>
    <col min="8449" max="8490" width="2.88671875" style="61" customWidth="1"/>
    <col min="8491" max="8491" width="13.88671875" style="61" customWidth="1"/>
    <col min="8492" max="8492" width="8.77734375" style="61" customWidth="1"/>
    <col min="8493" max="8704" width="9" style="61"/>
    <col min="8705" max="8746" width="2.88671875" style="61" customWidth="1"/>
    <col min="8747" max="8747" width="13.88671875" style="61" customWidth="1"/>
    <col min="8748" max="8748" width="8.77734375" style="61" customWidth="1"/>
    <col min="8749" max="8960" width="9" style="61"/>
    <col min="8961" max="9002" width="2.88671875" style="61" customWidth="1"/>
    <col min="9003" max="9003" width="13.88671875" style="61" customWidth="1"/>
    <col min="9004" max="9004" width="8.77734375" style="61" customWidth="1"/>
    <col min="9005" max="9216" width="9" style="61"/>
    <col min="9217" max="9258" width="2.88671875" style="61" customWidth="1"/>
    <col min="9259" max="9259" width="13.88671875" style="61" customWidth="1"/>
    <col min="9260" max="9260" width="8.77734375" style="61" customWidth="1"/>
    <col min="9261" max="9472" width="9" style="61"/>
    <col min="9473" max="9514" width="2.88671875" style="61" customWidth="1"/>
    <col min="9515" max="9515" width="13.88671875" style="61" customWidth="1"/>
    <col min="9516" max="9516" width="8.77734375" style="61" customWidth="1"/>
    <col min="9517" max="9728" width="9" style="61"/>
    <col min="9729" max="9770" width="2.88671875" style="61" customWidth="1"/>
    <col min="9771" max="9771" width="13.88671875" style="61" customWidth="1"/>
    <col min="9772" max="9772" width="8.77734375" style="61" customWidth="1"/>
    <col min="9773" max="9984" width="9" style="61"/>
    <col min="9985" max="10026" width="2.88671875" style="61" customWidth="1"/>
    <col min="10027" max="10027" width="13.88671875" style="61" customWidth="1"/>
    <col min="10028" max="10028" width="8.77734375" style="61" customWidth="1"/>
    <col min="10029" max="10240" width="9" style="61"/>
    <col min="10241" max="10282" width="2.88671875" style="61" customWidth="1"/>
    <col min="10283" max="10283" width="13.88671875" style="61" customWidth="1"/>
    <col min="10284" max="10284" width="8.77734375" style="61" customWidth="1"/>
    <col min="10285" max="10496" width="9" style="61"/>
    <col min="10497" max="10538" width="2.88671875" style="61" customWidth="1"/>
    <col min="10539" max="10539" width="13.88671875" style="61" customWidth="1"/>
    <col min="10540" max="10540" width="8.77734375" style="61" customWidth="1"/>
    <col min="10541" max="10752" width="9" style="61"/>
    <col min="10753" max="10794" width="2.88671875" style="61" customWidth="1"/>
    <col min="10795" max="10795" width="13.88671875" style="61" customWidth="1"/>
    <col min="10796" max="10796" width="8.77734375" style="61" customWidth="1"/>
    <col min="10797" max="11008" width="9" style="61"/>
    <col min="11009" max="11050" width="2.88671875" style="61" customWidth="1"/>
    <col min="11051" max="11051" width="13.88671875" style="61" customWidth="1"/>
    <col min="11052" max="11052" width="8.77734375" style="61" customWidth="1"/>
    <col min="11053" max="11264" width="9" style="61"/>
    <col min="11265" max="11306" width="2.88671875" style="61" customWidth="1"/>
    <col min="11307" max="11307" width="13.88671875" style="61" customWidth="1"/>
    <col min="11308" max="11308" width="8.77734375" style="61" customWidth="1"/>
    <col min="11309" max="11520" width="9" style="61"/>
    <col min="11521" max="11562" width="2.88671875" style="61" customWidth="1"/>
    <col min="11563" max="11563" width="13.88671875" style="61" customWidth="1"/>
    <col min="11564" max="11564" width="8.77734375" style="61" customWidth="1"/>
    <col min="11565" max="11776" width="9" style="61"/>
    <col min="11777" max="11818" width="2.88671875" style="61" customWidth="1"/>
    <col min="11819" max="11819" width="13.88671875" style="61" customWidth="1"/>
    <col min="11820" max="11820" width="8.77734375" style="61" customWidth="1"/>
    <col min="11821" max="12032" width="9" style="61"/>
    <col min="12033" max="12074" width="2.88671875" style="61" customWidth="1"/>
    <col min="12075" max="12075" width="13.88671875" style="61" customWidth="1"/>
    <col min="12076" max="12076" width="8.77734375" style="61" customWidth="1"/>
    <col min="12077" max="12288" width="9" style="61"/>
    <col min="12289" max="12330" width="2.88671875" style="61" customWidth="1"/>
    <col min="12331" max="12331" width="13.88671875" style="61" customWidth="1"/>
    <col min="12332" max="12332" width="8.77734375" style="61" customWidth="1"/>
    <col min="12333" max="12544" width="9" style="61"/>
    <col min="12545" max="12586" width="2.88671875" style="61" customWidth="1"/>
    <col min="12587" max="12587" width="13.88671875" style="61" customWidth="1"/>
    <col min="12588" max="12588" width="8.77734375" style="61" customWidth="1"/>
    <col min="12589" max="12800" width="9" style="61"/>
    <col min="12801" max="12842" width="2.88671875" style="61" customWidth="1"/>
    <col min="12843" max="12843" width="13.88671875" style="61" customWidth="1"/>
    <col min="12844" max="12844" width="8.77734375" style="61" customWidth="1"/>
    <col min="12845" max="13056" width="9" style="61"/>
    <col min="13057" max="13098" width="2.88671875" style="61" customWidth="1"/>
    <col min="13099" max="13099" width="13.88671875" style="61" customWidth="1"/>
    <col min="13100" max="13100" width="8.77734375" style="61" customWidth="1"/>
    <col min="13101" max="13312" width="9" style="61"/>
    <col min="13313" max="13354" width="2.88671875" style="61" customWidth="1"/>
    <col min="13355" max="13355" width="13.88671875" style="61" customWidth="1"/>
    <col min="13356" max="13356" width="8.77734375" style="61" customWidth="1"/>
    <col min="13357" max="13568" width="9" style="61"/>
    <col min="13569" max="13610" width="2.88671875" style="61" customWidth="1"/>
    <col min="13611" max="13611" width="13.88671875" style="61" customWidth="1"/>
    <col min="13612" max="13612" width="8.77734375" style="61" customWidth="1"/>
    <col min="13613" max="13824" width="9" style="61"/>
    <col min="13825" max="13866" width="2.88671875" style="61" customWidth="1"/>
    <col min="13867" max="13867" width="13.88671875" style="61" customWidth="1"/>
    <col min="13868" max="13868" width="8.77734375" style="61" customWidth="1"/>
    <col min="13869" max="14080" width="9" style="61"/>
    <col min="14081" max="14122" width="2.88671875" style="61" customWidth="1"/>
    <col min="14123" max="14123" width="13.88671875" style="61" customWidth="1"/>
    <col min="14124" max="14124" width="8.77734375" style="61" customWidth="1"/>
    <col min="14125" max="14336" width="9" style="61"/>
    <col min="14337" max="14378" width="2.88671875" style="61" customWidth="1"/>
    <col min="14379" max="14379" width="13.88671875" style="61" customWidth="1"/>
    <col min="14380" max="14380" width="8.77734375" style="61" customWidth="1"/>
    <col min="14381" max="14592" width="9" style="61"/>
    <col min="14593" max="14634" width="2.88671875" style="61" customWidth="1"/>
    <col min="14635" max="14635" width="13.88671875" style="61" customWidth="1"/>
    <col min="14636" max="14636" width="8.77734375" style="61" customWidth="1"/>
    <col min="14637" max="14848" width="9" style="61"/>
    <col min="14849" max="14890" width="2.88671875" style="61" customWidth="1"/>
    <col min="14891" max="14891" width="13.88671875" style="61" customWidth="1"/>
    <col min="14892" max="14892" width="8.77734375" style="61" customWidth="1"/>
    <col min="14893" max="15104" width="9" style="61"/>
    <col min="15105" max="15146" width="2.88671875" style="61" customWidth="1"/>
    <col min="15147" max="15147" width="13.88671875" style="61" customWidth="1"/>
    <col min="15148" max="15148" width="8.77734375" style="61" customWidth="1"/>
    <col min="15149" max="15360" width="9" style="61"/>
    <col min="15361" max="15402" width="2.88671875" style="61" customWidth="1"/>
    <col min="15403" max="15403" width="13.88671875" style="61" customWidth="1"/>
    <col min="15404" max="15404" width="8.77734375" style="61" customWidth="1"/>
    <col min="15405" max="15616" width="9" style="61"/>
    <col min="15617" max="15658" width="2.88671875" style="61" customWidth="1"/>
    <col min="15659" max="15659" width="13.88671875" style="61" customWidth="1"/>
    <col min="15660" max="15660" width="8.77734375" style="61" customWidth="1"/>
    <col min="15661" max="15872" width="9" style="61"/>
    <col min="15873" max="15914" width="2.88671875" style="61" customWidth="1"/>
    <col min="15915" max="15915" width="13.88671875" style="61" customWidth="1"/>
    <col min="15916" max="15916" width="8.77734375" style="61" customWidth="1"/>
    <col min="15917" max="16128" width="9" style="61"/>
    <col min="16129" max="16170" width="2.88671875" style="61" customWidth="1"/>
    <col min="16171" max="16171" width="13.88671875" style="61" customWidth="1"/>
    <col min="16172" max="16172" width="8.7773437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219</v>
      </c>
      <c r="F3" s="607" t="s">
        <v>400</v>
      </c>
      <c r="G3" s="607"/>
      <c r="H3" s="607"/>
      <c r="I3" s="607"/>
      <c r="J3" s="607"/>
      <c r="K3" s="607"/>
      <c r="L3" s="607"/>
      <c r="M3" s="607"/>
      <c r="N3" s="607"/>
      <c r="O3" s="607"/>
      <c r="P3" s="607"/>
      <c r="Q3" s="607"/>
      <c r="R3" s="607"/>
      <c r="S3" s="607"/>
      <c r="T3" s="607"/>
      <c r="U3" s="139" t="s">
        <v>220</v>
      </c>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221</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609" t="s">
        <v>222</v>
      </c>
      <c r="B6" s="609"/>
      <c r="C6" s="609"/>
      <c r="D6" s="609"/>
      <c r="E6" s="609"/>
      <c r="F6" s="609"/>
      <c r="G6" s="609"/>
      <c r="H6" s="609"/>
      <c r="I6" s="609"/>
      <c r="J6" s="609"/>
      <c r="K6" s="609"/>
      <c r="L6" s="589" t="s">
        <v>223</v>
      </c>
      <c r="M6" s="589"/>
      <c r="N6" s="589"/>
      <c r="O6" s="589"/>
      <c r="P6" s="589"/>
      <c r="Q6" s="589"/>
      <c r="R6" s="589"/>
      <c r="S6" s="589"/>
      <c r="T6" s="589"/>
      <c r="U6" s="589"/>
      <c r="V6" s="612" t="s">
        <v>224</v>
      </c>
      <c r="W6" s="612"/>
      <c r="X6" s="612"/>
      <c r="Y6" s="612"/>
      <c r="Z6" s="612"/>
      <c r="AA6" s="612"/>
      <c r="AB6" s="612"/>
      <c r="AC6" s="612"/>
      <c r="AD6" s="612"/>
      <c r="AE6" s="612"/>
      <c r="AF6" s="612" t="s">
        <v>225</v>
      </c>
      <c r="AG6" s="612"/>
      <c r="AH6" s="612"/>
      <c r="AI6" s="612"/>
      <c r="AJ6" s="612"/>
      <c r="AK6" s="612"/>
      <c r="AL6" s="612"/>
      <c r="AM6" s="612"/>
      <c r="AN6" s="612"/>
      <c r="AO6" s="612"/>
      <c r="AP6" s="612"/>
      <c r="AQ6" s="556" t="s">
        <v>392</v>
      </c>
    </row>
    <row r="7" spans="1:43" s="79" customFormat="1" ht="13.5" customHeight="1" thickBot="1">
      <c r="A7" s="610"/>
      <c r="B7" s="610"/>
      <c r="C7" s="610"/>
      <c r="D7" s="610"/>
      <c r="E7" s="610"/>
      <c r="F7" s="610"/>
      <c r="G7" s="610"/>
      <c r="H7" s="610"/>
      <c r="I7" s="610"/>
      <c r="J7" s="610"/>
      <c r="K7" s="610"/>
      <c r="L7" s="611"/>
      <c r="M7" s="611"/>
      <c r="N7" s="611"/>
      <c r="O7" s="611"/>
      <c r="P7" s="611"/>
      <c r="Q7" s="611"/>
      <c r="R7" s="611"/>
      <c r="S7" s="611"/>
      <c r="T7" s="611"/>
      <c r="U7" s="611"/>
      <c r="V7" s="613"/>
      <c r="W7" s="613"/>
      <c r="X7" s="613"/>
      <c r="Y7" s="613"/>
      <c r="Z7" s="613"/>
      <c r="AA7" s="613"/>
      <c r="AB7" s="613"/>
      <c r="AC7" s="613"/>
      <c r="AD7" s="613"/>
      <c r="AE7" s="613"/>
      <c r="AF7" s="613"/>
      <c r="AG7" s="613"/>
      <c r="AH7" s="613"/>
      <c r="AI7" s="613"/>
      <c r="AJ7" s="613"/>
      <c r="AK7" s="613"/>
      <c r="AL7" s="613"/>
      <c r="AM7" s="613"/>
      <c r="AN7" s="613"/>
      <c r="AO7" s="613"/>
      <c r="AP7" s="613"/>
      <c r="AQ7" s="556"/>
    </row>
    <row r="8" spans="1:43" s="79" customFormat="1" ht="48" customHeight="1" thickTop="1">
      <c r="A8" s="144"/>
      <c r="B8" s="583" t="s">
        <v>226</v>
      </c>
      <c r="C8" s="530" t="s">
        <v>227</v>
      </c>
      <c r="D8" s="530"/>
      <c r="E8" s="530"/>
      <c r="F8" s="530"/>
      <c r="G8" s="530"/>
      <c r="H8" s="530"/>
      <c r="I8" s="530"/>
      <c r="J8" s="530"/>
      <c r="K8" s="531"/>
      <c r="L8" s="586"/>
      <c r="M8" s="586"/>
      <c r="N8" s="586"/>
      <c r="O8" s="586"/>
      <c r="P8" s="586"/>
      <c r="Q8" s="586"/>
      <c r="R8" s="586"/>
      <c r="S8" s="586"/>
      <c r="T8" s="586"/>
      <c r="U8" s="586"/>
      <c r="V8" s="587"/>
      <c r="W8" s="587"/>
      <c r="X8" s="587"/>
      <c r="Y8" s="587"/>
      <c r="Z8" s="587"/>
      <c r="AA8" s="587"/>
      <c r="AB8" s="587"/>
      <c r="AC8" s="587"/>
      <c r="AD8" s="587"/>
      <c r="AE8" s="587"/>
      <c r="AF8" s="588"/>
      <c r="AG8" s="588"/>
      <c r="AH8" s="588"/>
      <c r="AI8" s="588"/>
      <c r="AJ8" s="588"/>
      <c r="AK8" s="588"/>
      <c r="AL8" s="588"/>
      <c r="AM8" s="588"/>
      <c r="AN8" s="588"/>
      <c r="AO8" s="588"/>
      <c r="AP8" s="588"/>
      <c r="AQ8" s="80" t="str">
        <f>IF(V8=Y23,"○","×")</f>
        <v>○</v>
      </c>
    </row>
    <row r="9" spans="1:43" s="79" customFormat="1" ht="48" customHeight="1">
      <c r="A9" s="569" t="s">
        <v>228</v>
      </c>
      <c r="B9" s="584"/>
      <c r="C9" s="589" t="s">
        <v>229</v>
      </c>
      <c r="D9" s="591" t="s">
        <v>230</v>
      </c>
      <c r="E9" s="592"/>
      <c r="F9" s="592"/>
      <c r="G9" s="592"/>
      <c r="H9" s="592"/>
      <c r="I9" s="592"/>
      <c r="J9" s="592"/>
      <c r="K9" s="593"/>
      <c r="L9" s="594"/>
      <c r="M9" s="594"/>
      <c r="N9" s="594"/>
      <c r="O9" s="594"/>
      <c r="P9" s="594"/>
      <c r="Q9" s="594"/>
      <c r="R9" s="594"/>
      <c r="S9" s="594"/>
      <c r="T9" s="594"/>
      <c r="U9" s="594"/>
      <c r="V9" s="595"/>
      <c r="W9" s="595"/>
      <c r="X9" s="595"/>
      <c r="Y9" s="595"/>
      <c r="Z9" s="595"/>
      <c r="AA9" s="595"/>
      <c r="AB9" s="595"/>
      <c r="AC9" s="595"/>
      <c r="AD9" s="595"/>
      <c r="AE9" s="595"/>
      <c r="AF9" s="596"/>
      <c r="AG9" s="596"/>
      <c r="AH9" s="596"/>
      <c r="AI9" s="596"/>
      <c r="AJ9" s="596"/>
      <c r="AK9" s="596"/>
      <c r="AL9" s="596"/>
      <c r="AM9" s="596"/>
      <c r="AN9" s="596"/>
      <c r="AO9" s="596"/>
      <c r="AP9" s="596"/>
      <c r="AQ9" s="80"/>
    </row>
    <row r="10" spans="1:43" s="79" customFormat="1" ht="48" customHeight="1">
      <c r="A10" s="570"/>
      <c r="B10" s="585"/>
      <c r="C10" s="590"/>
      <c r="D10" s="597" t="s">
        <v>231</v>
      </c>
      <c r="E10" s="598"/>
      <c r="F10" s="598"/>
      <c r="G10" s="598"/>
      <c r="H10" s="598"/>
      <c r="I10" s="598"/>
      <c r="J10" s="598"/>
      <c r="K10" s="599"/>
      <c r="L10" s="600"/>
      <c r="M10" s="600"/>
      <c r="N10" s="600"/>
      <c r="O10" s="600"/>
      <c r="P10" s="600"/>
      <c r="Q10" s="600"/>
      <c r="R10" s="600"/>
      <c r="S10" s="600"/>
      <c r="T10" s="600"/>
      <c r="U10" s="600"/>
      <c r="V10" s="601"/>
      <c r="W10" s="601"/>
      <c r="X10" s="601"/>
      <c r="Y10" s="601"/>
      <c r="Z10" s="601"/>
      <c r="AA10" s="601"/>
      <c r="AB10" s="601"/>
      <c r="AC10" s="601"/>
      <c r="AD10" s="601"/>
      <c r="AE10" s="601"/>
      <c r="AF10" s="602"/>
      <c r="AG10" s="602"/>
      <c r="AH10" s="602"/>
      <c r="AI10" s="602"/>
      <c r="AJ10" s="602"/>
      <c r="AK10" s="602"/>
      <c r="AL10" s="602"/>
      <c r="AM10" s="602"/>
      <c r="AN10" s="602"/>
      <c r="AO10" s="602"/>
      <c r="AP10" s="602"/>
      <c r="AQ10" s="80"/>
    </row>
    <row r="11" spans="1:43" s="79" customFormat="1" ht="48" customHeight="1">
      <c r="A11" s="570"/>
      <c r="B11" s="603" t="s">
        <v>232</v>
      </c>
      <c r="C11" s="581"/>
      <c r="D11" s="581"/>
      <c r="E11" s="581"/>
      <c r="F11" s="581"/>
      <c r="G11" s="581"/>
      <c r="H11" s="581"/>
      <c r="I11" s="581"/>
      <c r="J11" s="581"/>
      <c r="K11" s="582"/>
      <c r="L11" s="604">
        <f>SUM(L8:U10)</f>
        <v>0</v>
      </c>
      <c r="M11" s="604"/>
      <c r="N11" s="604"/>
      <c r="O11" s="604"/>
      <c r="P11" s="604"/>
      <c r="Q11" s="604"/>
      <c r="R11" s="604"/>
      <c r="S11" s="604"/>
      <c r="T11" s="604"/>
      <c r="U11" s="604"/>
      <c r="V11" s="605">
        <f>SUM(V8:AE10)</f>
        <v>0</v>
      </c>
      <c r="W11" s="605"/>
      <c r="X11" s="605"/>
      <c r="Y11" s="605"/>
      <c r="Z11" s="605"/>
      <c r="AA11" s="605"/>
      <c r="AB11" s="605"/>
      <c r="AC11" s="605"/>
      <c r="AD11" s="605"/>
      <c r="AE11" s="605"/>
      <c r="AF11" s="606"/>
      <c r="AG11" s="606"/>
      <c r="AH11" s="606"/>
      <c r="AI11" s="606"/>
      <c r="AJ11" s="606"/>
      <c r="AK11" s="606"/>
      <c r="AL11" s="606"/>
      <c r="AM11" s="606"/>
      <c r="AN11" s="606"/>
      <c r="AO11" s="606"/>
      <c r="AP11" s="606"/>
      <c r="AQ11" s="80" t="str">
        <f>IF(V11=S23,"○","×")</f>
        <v>○</v>
      </c>
    </row>
    <row r="12" spans="1:43" s="79" customFormat="1" ht="48" customHeight="1">
      <c r="A12" s="571"/>
      <c r="B12" s="614" t="s">
        <v>233</v>
      </c>
      <c r="C12" s="591" t="s">
        <v>234</v>
      </c>
      <c r="D12" s="592"/>
      <c r="E12" s="592"/>
      <c r="F12" s="592"/>
      <c r="G12" s="592"/>
      <c r="H12" s="592"/>
      <c r="I12" s="592"/>
      <c r="J12" s="592"/>
      <c r="K12" s="593"/>
      <c r="L12" s="594"/>
      <c r="M12" s="594"/>
      <c r="N12" s="594"/>
      <c r="O12" s="594"/>
      <c r="P12" s="594"/>
      <c r="Q12" s="594"/>
      <c r="R12" s="594"/>
      <c r="S12" s="594"/>
      <c r="T12" s="594"/>
      <c r="U12" s="594"/>
      <c r="V12" s="595"/>
      <c r="W12" s="595"/>
      <c r="X12" s="595"/>
      <c r="Y12" s="595"/>
      <c r="Z12" s="595"/>
      <c r="AA12" s="595"/>
      <c r="AB12" s="595"/>
      <c r="AC12" s="595"/>
      <c r="AD12" s="595"/>
      <c r="AE12" s="595"/>
      <c r="AF12" s="596"/>
      <c r="AG12" s="596"/>
      <c r="AH12" s="596"/>
      <c r="AI12" s="596"/>
      <c r="AJ12" s="596"/>
      <c r="AK12" s="596"/>
      <c r="AL12" s="596"/>
      <c r="AM12" s="596"/>
      <c r="AN12" s="596"/>
      <c r="AO12" s="596"/>
      <c r="AP12" s="596"/>
      <c r="AQ12" s="80"/>
    </row>
    <row r="13" spans="1:43" s="79" customFormat="1" ht="48" customHeight="1">
      <c r="A13" s="571"/>
      <c r="B13" s="615"/>
      <c r="C13" s="597" t="s">
        <v>235</v>
      </c>
      <c r="D13" s="598"/>
      <c r="E13" s="598"/>
      <c r="F13" s="598"/>
      <c r="G13" s="598"/>
      <c r="H13" s="598"/>
      <c r="I13" s="598"/>
      <c r="J13" s="598"/>
      <c r="K13" s="599"/>
      <c r="L13" s="600"/>
      <c r="M13" s="600"/>
      <c r="N13" s="600"/>
      <c r="O13" s="600"/>
      <c r="P13" s="600"/>
      <c r="Q13" s="600"/>
      <c r="R13" s="600"/>
      <c r="S13" s="600"/>
      <c r="T13" s="600"/>
      <c r="U13" s="600"/>
      <c r="V13" s="601"/>
      <c r="W13" s="601"/>
      <c r="X13" s="601"/>
      <c r="Y13" s="601"/>
      <c r="Z13" s="601"/>
      <c r="AA13" s="601"/>
      <c r="AB13" s="601"/>
      <c r="AC13" s="601"/>
      <c r="AD13" s="601"/>
      <c r="AE13" s="601"/>
      <c r="AF13" s="602"/>
      <c r="AG13" s="602"/>
      <c r="AH13" s="602"/>
      <c r="AI13" s="602"/>
      <c r="AJ13" s="602"/>
      <c r="AK13" s="602"/>
      <c r="AL13" s="602"/>
      <c r="AM13" s="602"/>
      <c r="AN13" s="602"/>
      <c r="AO13" s="602"/>
      <c r="AP13" s="602"/>
      <c r="AQ13" s="80"/>
    </row>
    <row r="14" spans="1:43" s="79" customFormat="1" ht="48" customHeight="1" thickBot="1">
      <c r="A14" s="572"/>
      <c r="B14" s="558" t="s">
        <v>236</v>
      </c>
      <c r="C14" s="559"/>
      <c r="D14" s="559"/>
      <c r="E14" s="559"/>
      <c r="F14" s="559"/>
      <c r="G14" s="559"/>
      <c r="H14" s="559"/>
      <c r="I14" s="559"/>
      <c r="J14" s="559"/>
      <c r="K14" s="560"/>
      <c r="L14" s="561">
        <f>SUM(L12:U13)</f>
        <v>0</v>
      </c>
      <c r="M14" s="561"/>
      <c r="N14" s="561"/>
      <c r="O14" s="561"/>
      <c r="P14" s="561"/>
      <c r="Q14" s="561"/>
      <c r="R14" s="561"/>
      <c r="S14" s="561"/>
      <c r="T14" s="561"/>
      <c r="U14" s="561"/>
      <c r="V14" s="562">
        <f>SUM(V12:AE13)</f>
        <v>0</v>
      </c>
      <c r="W14" s="562"/>
      <c r="X14" s="562"/>
      <c r="Y14" s="562"/>
      <c r="Z14" s="562"/>
      <c r="AA14" s="562"/>
      <c r="AB14" s="562"/>
      <c r="AC14" s="562"/>
      <c r="AD14" s="562"/>
      <c r="AE14" s="562"/>
      <c r="AF14" s="563"/>
      <c r="AG14" s="563"/>
      <c r="AH14" s="563"/>
      <c r="AI14" s="563"/>
      <c r="AJ14" s="563"/>
      <c r="AK14" s="563"/>
      <c r="AL14" s="563"/>
      <c r="AM14" s="563"/>
      <c r="AN14" s="563"/>
      <c r="AO14" s="563"/>
      <c r="AP14" s="563"/>
      <c r="AQ14" s="80" t="str">
        <f>IF(V14=AK23,"○","×")</f>
        <v>○</v>
      </c>
    </row>
    <row r="15" spans="1:43" s="79" customFormat="1" ht="40.950000000000003" customHeight="1" thickTop="1">
      <c r="A15" s="564" t="s">
        <v>237</v>
      </c>
      <c r="B15" s="564"/>
      <c r="C15" s="565"/>
      <c r="D15" s="565"/>
      <c r="E15" s="565"/>
      <c r="F15" s="565"/>
      <c r="G15" s="565"/>
      <c r="H15" s="565"/>
      <c r="I15" s="565"/>
      <c r="J15" s="565"/>
      <c r="K15" s="565"/>
      <c r="L15" s="566">
        <f>L11+L14</f>
        <v>0</v>
      </c>
      <c r="M15" s="566"/>
      <c r="N15" s="566"/>
      <c r="O15" s="566"/>
      <c r="P15" s="566"/>
      <c r="Q15" s="566"/>
      <c r="R15" s="566"/>
      <c r="S15" s="566"/>
      <c r="T15" s="566"/>
      <c r="U15" s="566"/>
      <c r="V15" s="567">
        <f>V11+V14</f>
        <v>0</v>
      </c>
      <c r="W15" s="567"/>
      <c r="X15" s="567"/>
      <c r="Y15" s="567"/>
      <c r="Z15" s="567"/>
      <c r="AA15" s="567"/>
      <c r="AB15" s="567"/>
      <c r="AC15" s="567"/>
      <c r="AD15" s="567"/>
      <c r="AE15" s="567"/>
      <c r="AF15" s="568"/>
      <c r="AG15" s="568"/>
      <c r="AH15" s="568"/>
      <c r="AI15" s="568"/>
      <c r="AJ15" s="568"/>
      <c r="AK15" s="568"/>
      <c r="AL15" s="568"/>
      <c r="AM15" s="568"/>
      <c r="AN15" s="568"/>
      <c r="AO15" s="568"/>
      <c r="AP15" s="568"/>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238</v>
      </c>
      <c r="AQ18" s="80"/>
    </row>
    <row r="19" spans="1:49" s="79" customFormat="1" ht="25.95" customHeight="1">
      <c r="A19" s="573" t="s">
        <v>239</v>
      </c>
      <c r="B19" s="574"/>
      <c r="C19" s="574"/>
      <c r="D19" s="574"/>
      <c r="E19" s="574"/>
      <c r="F19" s="574"/>
      <c r="G19" s="574"/>
      <c r="H19" s="574"/>
      <c r="I19" s="574"/>
      <c r="J19" s="574"/>
      <c r="K19" s="575"/>
      <c r="L19" s="579" t="s">
        <v>240</v>
      </c>
      <c r="M19" s="533"/>
      <c r="N19" s="533"/>
      <c r="O19" s="533"/>
      <c r="P19" s="533"/>
      <c r="Q19" s="533"/>
      <c r="R19" s="533"/>
      <c r="S19" s="579" t="s">
        <v>241</v>
      </c>
      <c r="T19" s="574"/>
      <c r="U19" s="574"/>
      <c r="V19" s="574"/>
      <c r="W19" s="574"/>
      <c r="X19" s="574"/>
      <c r="Y19" s="581"/>
      <c r="Z19" s="581"/>
      <c r="AA19" s="581"/>
      <c r="AB19" s="581"/>
      <c r="AC19" s="581"/>
      <c r="AD19" s="581"/>
      <c r="AE19" s="581"/>
      <c r="AF19" s="581"/>
      <c r="AG19" s="581"/>
      <c r="AH19" s="581"/>
      <c r="AI19" s="581"/>
      <c r="AJ19" s="582"/>
      <c r="AK19" s="533" t="s">
        <v>242</v>
      </c>
      <c r="AL19" s="533"/>
      <c r="AM19" s="533"/>
      <c r="AN19" s="533"/>
      <c r="AO19" s="533"/>
      <c r="AP19" s="534"/>
      <c r="AQ19" s="556"/>
    </row>
    <row r="20" spans="1:49" s="79" customFormat="1" ht="34.5" customHeight="1" thickBot="1">
      <c r="A20" s="576"/>
      <c r="B20" s="577"/>
      <c r="C20" s="577"/>
      <c r="D20" s="577"/>
      <c r="E20" s="577"/>
      <c r="F20" s="577"/>
      <c r="G20" s="577"/>
      <c r="H20" s="577"/>
      <c r="I20" s="577"/>
      <c r="J20" s="577"/>
      <c r="K20" s="578"/>
      <c r="L20" s="557"/>
      <c r="M20" s="535"/>
      <c r="N20" s="535"/>
      <c r="O20" s="535"/>
      <c r="P20" s="535"/>
      <c r="Q20" s="535"/>
      <c r="R20" s="536"/>
      <c r="S20" s="580"/>
      <c r="T20" s="577"/>
      <c r="U20" s="577"/>
      <c r="V20" s="577"/>
      <c r="W20" s="577"/>
      <c r="X20" s="578"/>
      <c r="Y20" s="557" t="s">
        <v>243</v>
      </c>
      <c r="Z20" s="535"/>
      <c r="AA20" s="535"/>
      <c r="AB20" s="535"/>
      <c r="AC20" s="535"/>
      <c r="AD20" s="536"/>
      <c r="AE20" s="557" t="s">
        <v>244</v>
      </c>
      <c r="AF20" s="535"/>
      <c r="AG20" s="535"/>
      <c r="AH20" s="535"/>
      <c r="AI20" s="535"/>
      <c r="AJ20" s="536"/>
      <c r="AK20" s="535"/>
      <c r="AL20" s="535"/>
      <c r="AM20" s="535"/>
      <c r="AN20" s="535"/>
      <c r="AO20" s="535"/>
      <c r="AP20" s="536"/>
      <c r="AQ20" s="556"/>
      <c r="AU20" s="209"/>
      <c r="AW20" s="208"/>
    </row>
    <row r="21" spans="1:49" s="79" customFormat="1" ht="48" customHeight="1" thickTop="1">
      <c r="A21" s="539" t="s">
        <v>245</v>
      </c>
      <c r="B21" s="540"/>
      <c r="C21" s="543" t="s">
        <v>315</v>
      </c>
      <c r="D21" s="544"/>
      <c r="E21" s="544"/>
      <c r="F21" s="544"/>
      <c r="G21" s="544"/>
      <c r="H21" s="544"/>
      <c r="I21" s="544"/>
      <c r="J21" s="544"/>
      <c r="K21" s="545"/>
      <c r="L21" s="546">
        <f>S21+AK21</f>
        <v>0</v>
      </c>
      <c r="M21" s="537"/>
      <c r="N21" s="537"/>
      <c r="O21" s="537"/>
      <c r="P21" s="537"/>
      <c r="Q21" s="537"/>
      <c r="R21" s="538"/>
      <c r="S21" s="547">
        <f>SUM(Y21:AJ21)</f>
        <v>0</v>
      </c>
      <c r="T21" s="548"/>
      <c r="U21" s="548"/>
      <c r="V21" s="548"/>
      <c r="W21" s="548"/>
      <c r="X21" s="549"/>
      <c r="Y21" s="547"/>
      <c r="Z21" s="548"/>
      <c r="AA21" s="548"/>
      <c r="AB21" s="548"/>
      <c r="AC21" s="548"/>
      <c r="AD21" s="549"/>
      <c r="AE21" s="546"/>
      <c r="AF21" s="537"/>
      <c r="AG21" s="537"/>
      <c r="AH21" s="537"/>
      <c r="AI21" s="537"/>
      <c r="AJ21" s="538"/>
      <c r="AK21" s="537"/>
      <c r="AL21" s="537"/>
      <c r="AM21" s="537"/>
      <c r="AN21" s="537"/>
      <c r="AO21" s="537"/>
      <c r="AP21" s="538"/>
      <c r="AQ21" s="146"/>
      <c r="AR21" s="63"/>
      <c r="AU21" s="207"/>
    </row>
    <row r="22" spans="1:49" s="79" customFormat="1" ht="48" customHeight="1" thickBot="1">
      <c r="A22" s="541"/>
      <c r="B22" s="542"/>
      <c r="C22" s="550" t="s">
        <v>319</v>
      </c>
      <c r="D22" s="551"/>
      <c r="E22" s="551"/>
      <c r="F22" s="551"/>
      <c r="G22" s="551"/>
      <c r="H22" s="551"/>
      <c r="I22" s="551"/>
      <c r="J22" s="551"/>
      <c r="K22" s="552"/>
      <c r="L22" s="553">
        <f>S22+AK22</f>
        <v>0</v>
      </c>
      <c r="M22" s="554"/>
      <c r="N22" s="554"/>
      <c r="O22" s="554"/>
      <c r="P22" s="554"/>
      <c r="Q22" s="554"/>
      <c r="R22" s="554"/>
      <c r="S22" s="553">
        <f>SUM(Y22:AJ22)</f>
        <v>0</v>
      </c>
      <c r="T22" s="554"/>
      <c r="U22" s="554"/>
      <c r="V22" s="554"/>
      <c r="W22" s="554"/>
      <c r="X22" s="555"/>
      <c r="Y22" s="553"/>
      <c r="Z22" s="554"/>
      <c r="AA22" s="554"/>
      <c r="AB22" s="554"/>
      <c r="AC22" s="554"/>
      <c r="AD22" s="555"/>
      <c r="AE22" s="553"/>
      <c r="AF22" s="554"/>
      <c r="AG22" s="554"/>
      <c r="AH22" s="554"/>
      <c r="AI22" s="554"/>
      <c r="AJ22" s="555"/>
      <c r="AK22" s="554"/>
      <c r="AL22" s="554"/>
      <c r="AM22" s="554"/>
      <c r="AN22" s="554"/>
      <c r="AO22" s="554"/>
      <c r="AP22" s="555"/>
      <c r="AQ22" s="146"/>
      <c r="AR22" s="63"/>
    </row>
    <row r="23" spans="1:49" s="79" customFormat="1" ht="25.2" customHeight="1" thickTop="1">
      <c r="A23" s="529" t="s">
        <v>246</v>
      </c>
      <c r="B23" s="530"/>
      <c r="C23" s="530"/>
      <c r="D23" s="530"/>
      <c r="E23" s="530"/>
      <c r="F23" s="530"/>
      <c r="G23" s="530"/>
      <c r="H23" s="530"/>
      <c r="I23" s="530"/>
      <c r="J23" s="530"/>
      <c r="K23" s="531"/>
      <c r="L23" s="532">
        <f>SUM(L21:R22)</f>
        <v>0</v>
      </c>
      <c r="M23" s="525"/>
      <c r="N23" s="525"/>
      <c r="O23" s="525"/>
      <c r="P23" s="525"/>
      <c r="Q23" s="525"/>
      <c r="R23" s="525"/>
      <c r="S23" s="532">
        <f>SUM(S21:X22)</f>
        <v>0</v>
      </c>
      <c r="T23" s="525"/>
      <c r="U23" s="525"/>
      <c r="V23" s="525"/>
      <c r="W23" s="525"/>
      <c r="X23" s="526"/>
      <c r="Y23" s="532">
        <f>SUM(Y21:AD22)</f>
        <v>0</v>
      </c>
      <c r="Z23" s="525"/>
      <c r="AA23" s="525"/>
      <c r="AB23" s="525"/>
      <c r="AC23" s="525"/>
      <c r="AD23" s="525"/>
      <c r="AE23" s="532">
        <f>SUM(AE21:AJ22)</f>
        <v>0</v>
      </c>
      <c r="AF23" s="525"/>
      <c r="AG23" s="525"/>
      <c r="AH23" s="525"/>
      <c r="AI23" s="525"/>
      <c r="AJ23" s="526"/>
      <c r="AK23" s="525">
        <f>SUM(AK21:AP22)</f>
        <v>0</v>
      </c>
      <c r="AL23" s="525"/>
      <c r="AM23" s="525"/>
      <c r="AN23" s="525"/>
      <c r="AO23" s="525"/>
      <c r="AP23" s="526"/>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217</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608" t="s">
        <v>390</v>
      </c>
    </row>
    <row r="27" spans="1:49">
      <c r="AQ27" s="608"/>
    </row>
    <row r="28" spans="1:49" ht="24.6" customHeight="1">
      <c r="A28" s="527" t="s">
        <v>247</v>
      </c>
      <c r="B28" s="527"/>
      <c r="C28" s="527"/>
      <c r="D28" s="527"/>
      <c r="E28" s="527"/>
      <c r="F28" s="528">
        <f>'0.様式1-2 観光拠点整備報告書'!AG103</f>
        <v>0.5</v>
      </c>
      <c r="G28" s="528"/>
      <c r="H28" s="528"/>
      <c r="I28" s="528"/>
      <c r="J28" s="528"/>
      <c r="K28" s="212"/>
      <c r="L28" s="212"/>
      <c r="M28" s="212"/>
      <c r="N28" s="212"/>
      <c r="O28" s="212"/>
      <c r="AQ28" s="148" t="e">
        <f>IF(F29&gt;=AR28,"○","×")</f>
        <v>#DIV/0!</v>
      </c>
      <c r="AR28" s="61" t="e">
        <f>Y23/S23</f>
        <v>#DIV/0!</v>
      </c>
    </row>
    <row r="29" spans="1:49" ht="28.2" customHeight="1">
      <c r="F29" s="524">
        <f>IF(F28="2/3",2/3,F28)</f>
        <v>0.5</v>
      </c>
      <c r="G29" s="524"/>
      <c r="H29" s="524"/>
      <c r="I29" s="524"/>
      <c r="J29" s="524"/>
    </row>
    <row r="30" spans="1:49">
      <c r="AS30" s="213"/>
    </row>
  </sheetData>
  <mergeCells count="73">
    <mergeCell ref="F3:T3"/>
    <mergeCell ref="AQ26:AQ27"/>
    <mergeCell ref="V10:AE10"/>
    <mergeCell ref="AF10:AP10"/>
    <mergeCell ref="AQ6:AQ7"/>
    <mergeCell ref="A6:K7"/>
    <mergeCell ref="L6:U7"/>
    <mergeCell ref="V6:AE7"/>
    <mergeCell ref="AF6:AP7"/>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F29:J29"/>
    <mergeCell ref="AK23:AP23"/>
    <mergeCell ref="A28:E28"/>
    <mergeCell ref="F28:J28"/>
    <mergeCell ref="A23:K23"/>
    <mergeCell ref="L23:R23"/>
    <mergeCell ref="S23:X23"/>
    <mergeCell ref="Y23:AD23"/>
    <mergeCell ref="AE23:AJ2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2"/>
  <cols>
    <col min="1" max="50" width="2.88671875" style="61" customWidth="1"/>
    <col min="51" max="55" width="2.109375" style="61" customWidth="1"/>
    <col min="56" max="16384" width="9" style="61"/>
  </cols>
  <sheetData>
    <row r="1" spans="1:56" s="79" customFormat="1" ht="13.5" customHeight="1">
      <c r="A1" s="79" t="s">
        <v>253</v>
      </c>
      <c r="T1" s="60"/>
    </row>
    <row r="2" spans="1:56" s="79" customFormat="1" ht="18.75" customHeight="1">
      <c r="A2" s="618" t="s">
        <v>374</v>
      </c>
      <c r="B2" s="618"/>
      <c r="C2" s="618"/>
      <c r="D2" s="618"/>
      <c r="E2" s="619" t="s">
        <v>254</v>
      </c>
      <c r="F2" s="619"/>
      <c r="G2" s="619"/>
      <c r="H2" s="619"/>
      <c r="I2" s="619"/>
      <c r="J2" s="619"/>
      <c r="K2" s="619"/>
      <c r="L2" s="619"/>
      <c r="M2" s="619"/>
      <c r="N2" s="619"/>
      <c r="O2" s="619"/>
      <c r="P2" s="619"/>
      <c r="Q2" s="619"/>
      <c r="R2" s="619"/>
      <c r="S2" s="619"/>
      <c r="T2" s="619"/>
      <c r="V2" s="152"/>
      <c r="AY2" s="616"/>
      <c r="AZ2" s="616"/>
      <c r="BA2" s="616"/>
      <c r="BB2" s="616"/>
      <c r="BC2" s="616"/>
    </row>
    <row r="3" spans="1:56" s="79" customFormat="1" ht="18.75" customHeight="1">
      <c r="T3" s="60"/>
      <c r="AY3" s="617"/>
      <c r="AZ3" s="616"/>
      <c r="BA3" s="616"/>
      <c r="BB3" s="616"/>
      <c r="BC3" s="616"/>
    </row>
    <row r="4" spans="1:56" s="79" customFormat="1" ht="25.2" customHeight="1">
      <c r="A4" s="620" t="s">
        <v>255</v>
      </c>
      <c r="B4" s="574"/>
      <c r="C4" s="574"/>
      <c r="D4" s="575"/>
      <c r="E4" s="620" t="s">
        <v>256</v>
      </c>
      <c r="F4" s="574"/>
      <c r="G4" s="574"/>
      <c r="H4" s="574"/>
      <c r="I4" s="574"/>
      <c r="J4" s="574"/>
      <c r="K4" s="574"/>
      <c r="L4" s="574"/>
      <c r="M4" s="574"/>
      <c r="N4" s="574"/>
      <c r="O4" s="574"/>
      <c r="P4" s="574"/>
      <c r="Q4" s="574"/>
      <c r="R4" s="574"/>
      <c r="S4" s="574"/>
      <c r="T4" s="574"/>
      <c r="U4" s="624" t="s">
        <v>257</v>
      </c>
      <c r="V4" s="625"/>
      <c r="W4" s="625"/>
      <c r="X4" s="625"/>
      <c r="Y4" s="625"/>
      <c r="Z4" s="626"/>
      <c r="AA4" s="579" t="s">
        <v>258</v>
      </c>
      <c r="AB4" s="574"/>
      <c r="AC4" s="574"/>
      <c r="AD4" s="574"/>
      <c r="AE4" s="574"/>
      <c r="AF4" s="574"/>
      <c r="AG4" s="581"/>
      <c r="AH4" s="581"/>
      <c r="AI4" s="581"/>
      <c r="AJ4" s="581"/>
      <c r="AK4" s="581"/>
      <c r="AL4" s="581"/>
      <c r="AM4" s="581"/>
      <c r="AN4" s="581"/>
      <c r="AO4" s="581"/>
      <c r="AP4" s="581"/>
      <c r="AQ4" s="581"/>
      <c r="AR4" s="582"/>
      <c r="AS4" s="533" t="s">
        <v>259</v>
      </c>
      <c r="AT4" s="533"/>
      <c r="AU4" s="533"/>
      <c r="AV4" s="533"/>
      <c r="AW4" s="533"/>
      <c r="AX4" s="534"/>
    </row>
    <row r="5" spans="1:56" s="79" customFormat="1" ht="30.75" customHeight="1" thickBot="1">
      <c r="A5" s="621"/>
      <c r="B5" s="622"/>
      <c r="C5" s="622"/>
      <c r="D5" s="623"/>
      <c r="E5" s="621"/>
      <c r="F5" s="622"/>
      <c r="G5" s="622"/>
      <c r="H5" s="622"/>
      <c r="I5" s="622"/>
      <c r="J5" s="622"/>
      <c r="K5" s="622"/>
      <c r="L5" s="622"/>
      <c r="M5" s="622"/>
      <c r="N5" s="622"/>
      <c r="O5" s="622"/>
      <c r="P5" s="622"/>
      <c r="Q5" s="622"/>
      <c r="R5" s="622"/>
      <c r="S5" s="622"/>
      <c r="T5" s="622"/>
      <c r="U5" s="627"/>
      <c r="V5" s="628"/>
      <c r="W5" s="628"/>
      <c r="X5" s="628"/>
      <c r="Y5" s="628"/>
      <c r="Z5" s="629"/>
      <c r="AA5" s="621"/>
      <c r="AB5" s="622"/>
      <c r="AC5" s="622"/>
      <c r="AD5" s="622"/>
      <c r="AE5" s="622"/>
      <c r="AF5" s="623"/>
      <c r="AG5" s="632" t="s">
        <v>260</v>
      </c>
      <c r="AH5" s="630"/>
      <c r="AI5" s="630"/>
      <c r="AJ5" s="630"/>
      <c r="AK5" s="630"/>
      <c r="AL5" s="631"/>
      <c r="AM5" s="632" t="s">
        <v>261</v>
      </c>
      <c r="AN5" s="630"/>
      <c r="AO5" s="630"/>
      <c r="AP5" s="630"/>
      <c r="AQ5" s="630"/>
      <c r="AR5" s="631"/>
      <c r="AS5" s="630"/>
      <c r="AT5" s="630"/>
      <c r="AU5" s="630"/>
      <c r="AV5" s="630"/>
      <c r="AW5" s="630"/>
      <c r="AX5" s="631"/>
      <c r="AY5" s="556" t="s">
        <v>391</v>
      </c>
      <c r="AZ5" s="616"/>
      <c r="BA5" s="616"/>
      <c r="BB5" s="616"/>
      <c r="BC5" s="616"/>
    </row>
    <row r="6" spans="1:56" s="79" customFormat="1" ht="18.75" customHeight="1" thickTop="1">
      <c r="A6" s="633"/>
      <c r="B6" s="634"/>
      <c r="C6" s="634"/>
      <c r="D6" s="635"/>
      <c r="E6" s="642" t="s">
        <v>336</v>
      </c>
      <c r="F6" s="643"/>
      <c r="G6" s="643"/>
      <c r="H6" s="643"/>
      <c r="I6" s="643"/>
      <c r="J6" s="643"/>
      <c r="K6" s="644" t="s">
        <v>262</v>
      </c>
      <c r="L6" s="644"/>
      <c r="M6" s="644"/>
      <c r="N6" s="644"/>
      <c r="O6" s="644"/>
      <c r="P6" s="645"/>
      <c r="Q6" s="645"/>
      <c r="R6" s="645"/>
      <c r="S6" s="645"/>
      <c r="T6" s="646"/>
      <c r="U6" s="647"/>
      <c r="V6" s="647"/>
      <c r="W6" s="647"/>
      <c r="X6" s="647"/>
      <c r="Y6" s="647"/>
      <c r="Z6" s="647"/>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row>
    <row r="7" spans="1:56" s="79" customFormat="1" ht="18.75" customHeight="1">
      <c r="A7" s="636"/>
      <c r="B7" s="637"/>
      <c r="C7" s="637"/>
      <c r="D7" s="638"/>
      <c r="E7" s="655" t="s">
        <v>263</v>
      </c>
      <c r="F7" s="656"/>
      <c r="G7" s="656"/>
      <c r="H7" s="656"/>
      <c r="I7" s="657"/>
      <c r="J7" s="657"/>
      <c r="K7" s="657"/>
      <c r="L7" s="657"/>
      <c r="M7" s="657"/>
      <c r="N7" s="657"/>
      <c r="O7" s="657"/>
      <c r="P7" s="657"/>
      <c r="Q7" s="657"/>
      <c r="R7" s="657"/>
      <c r="S7" s="657"/>
      <c r="T7" s="658"/>
      <c r="U7" s="659"/>
      <c r="V7" s="660"/>
      <c r="W7" s="660"/>
      <c r="X7" s="660"/>
      <c r="Y7" s="660"/>
      <c r="Z7" s="661"/>
      <c r="AA7" s="648"/>
      <c r="AB7" s="649"/>
      <c r="AC7" s="649"/>
      <c r="AD7" s="649"/>
      <c r="AE7" s="649"/>
      <c r="AF7" s="650"/>
      <c r="AG7" s="648"/>
      <c r="AH7" s="649"/>
      <c r="AI7" s="649"/>
      <c r="AJ7" s="649"/>
      <c r="AK7" s="649"/>
      <c r="AL7" s="650"/>
      <c r="AM7" s="648"/>
      <c r="AN7" s="649"/>
      <c r="AO7" s="649"/>
      <c r="AP7" s="649"/>
      <c r="AQ7" s="649"/>
      <c r="AR7" s="650"/>
      <c r="AS7" s="648"/>
      <c r="AT7" s="649"/>
      <c r="AU7" s="649"/>
      <c r="AV7" s="649"/>
      <c r="AW7" s="649"/>
      <c r="AX7" s="650"/>
    </row>
    <row r="8" spans="1:56" s="79" customFormat="1" ht="30" customHeight="1">
      <c r="A8" s="636"/>
      <c r="B8" s="637"/>
      <c r="C8" s="637"/>
      <c r="D8" s="638"/>
      <c r="E8" s="651"/>
      <c r="F8" s="651"/>
      <c r="G8" s="651"/>
      <c r="H8" s="651"/>
      <c r="I8" s="651"/>
      <c r="J8" s="651"/>
      <c r="K8" s="651"/>
      <c r="L8" s="651"/>
      <c r="M8" s="651"/>
      <c r="N8" s="651"/>
      <c r="O8" s="651"/>
      <c r="P8" s="651"/>
      <c r="Q8" s="651"/>
      <c r="R8" s="651"/>
      <c r="S8" s="651"/>
      <c r="T8" s="651"/>
      <c r="U8" s="652"/>
      <c r="V8" s="652"/>
      <c r="W8" s="652"/>
      <c r="X8" s="652"/>
      <c r="Y8" s="652"/>
      <c r="Z8" s="652"/>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row>
    <row r="9" spans="1:56" s="79" customFormat="1" ht="18.75" customHeight="1">
      <c r="A9" s="636"/>
      <c r="B9" s="637"/>
      <c r="C9" s="637"/>
      <c r="D9" s="638"/>
      <c r="E9" s="153" t="s">
        <v>264</v>
      </c>
      <c r="F9" s="670"/>
      <c r="G9" s="670"/>
      <c r="H9" s="670"/>
      <c r="I9" s="670"/>
      <c r="J9" s="670"/>
      <c r="K9" s="671"/>
      <c r="L9" s="671"/>
      <c r="M9" s="671"/>
      <c r="N9" s="154" t="s">
        <v>265</v>
      </c>
      <c r="O9" s="671"/>
      <c r="P9" s="671"/>
      <c r="Q9" s="671"/>
      <c r="R9" s="671"/>
      <c r="S9" s="671"/>
      <c r="T9" s="672"/>
      <c r="U9" s="662">
        <f>SUM(AG9:AX9)</f>
        <v>0</v>
      </c>
      <c r="V9" s="662"/>
      <c r="W9" s="662"/>
      <c r="X9" s="662"/>
      <c r="Y9" s="662"/>
      <c r="Z9" s="662"/>
      <c r="AA9" s="662">
        <f>SUM(AG9,AM9)</f>
        <v>0</v>
      </c>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17" t="str">
        <f>IF(_xlfn.AGGREGATE(6,1,F9,O9)=U9,"○","×")</f>
        <v>○</v>
      </c>
      <c r="AZ9" s="617"/>
      <c r="BA9" s="617"/>
      <c r="BB9" s="617"/>
      <c r="BC9" s="617"/>
      <c r="BD9" s="155"/>
    </row>
    <row r="10" spans="1:56" s="79" customFormat="1" ht="18.75" customHeight="1">
      <c r="A10" s="636"/>
      <c r="B10" s="637"/>
      <c r="C10" s="637"/>
      <c r="D10" s="638"/>
      <c r="E10" s="663" t="s">
        <v>336</v>
      </c>
      <c r="F10" s="664"/>
      <c r="G10" s="664"/>
      <c r="H10" s="664"/>
      <c r="I10" s="664"/>
      <c r="J10" s="664"/>
      <c r="K10" s="665" t="s">
        <v>262</v>
      </c>
      <c r="L10" s="665"/>
      <c r="M10" s="665"/>
      <c r="N10" s="665"/>
      <c r="O10" s="665"/>
      <c r="P10" s="666"/>
      <c r="Q10" s="666"/>
      <c r="R10" s="666"/>
      <c r="S10" s="666"/>
      <c r="T10" s="667"/>
      <c r="U10" s="668"/>
      <c r="V10" s="668"/>
      <c r="W10" s="668"/>
      <c r="X10" s="668"/>
      <c r="Y10" s="668"/>
      <c r="Z10" s="668"/>
      <c r="AA10" s="669"/>
      <c r="AB10" s="669"/>
      <c r="AC10" s="669"/>
      <c r="AD10" s="669"/>
      <c r="AE10" s="669"/>
      <c r="AF10" s="669"/>
      <c r="AG10" s="669"/>
      <c r="AH10" s="669"/>
      <c r="AI10" s="669"/>
      <c r="AJ10" s="669"/>
      <c r="AK10" s="669"/>
      <c r="AL10" s="669"/>
      <c r="AM10" s="669"/>
      <c r="AN10" s="669"/>
      <c r="AO10" s="669"/>
      <c r="AP10" s="669"/>
      <c r="AQ10" s="669"/>
      <c r="AR10" s="669"/>
      <c r="AS10" s="669"/>
      <c r="AT10" s="669"/>
      <c r="AU10" s="669"/>
      <c r="AV10" s="669"/>
      <c r="AW10" s="669"/>
      <c r="AX10" s="669"/>
    </row>
    <row r="11" spans="1:56" s="79" customFormat="1" ht="18.75" customHeight="1">
      <c r="A11" s="636"/>
      <c r="B11" s="637"/>
      <c r="C11" s="637"/>
      <c r="D11" s="638"/>
      <c r="E11" s="655" t="s">
        <v>263</v>
      </c>
      <c r="F11" s="656"/>
      <c r="G11" s="656"/>
      <c r="H11" s="656"/>
      <c r="I11" s="657"/>
      <c r="J11" s="657"/>
      <c r="K11" s="657"/>
      <c r="L11" s="657"/>
      <c r="M11" s="657"/>
      <c r="N11" s="657"/>
      <c r="O11" s="657"/>
      <c r="P11" s="657"/>
      <c r="Q11" s="657"/>
      <c r="R11" s="657"/>
      <c r="S11" s="657"/>
      <c r="T11" s="658"/>
      <c r="U11" s="659"/>
      <c r="V11" s="660"/>
      <c r="W11" s="660"/>
      <c r="X11" s="660"/>
      <c r="Y11" s="660"/>
      <c r="Z11" s="661"/>
      <c r="AA11" s="648"/>
      <c r="AB11" s="649"/>
      <c r="AC11" s="649"/>
      <c r="AD11" s="649"/>
      <c r="AE11" s="649"/>
      <c r="AF11" s="650"/>
      <c r="AG11" s="648"/>
      <c r="AH11" s="649"/>
      <c r="AI11" s="649"/>
      <c r="AJ11" s="649"/>
      <c r="AK11" s="649"/>
      <c r="AL11" s="650"/>
      <c r="AM11" s="648"/>
      <c r="AN11" s="649"/>
      <c r="AO11" s="649"/>
      <c r="AP11" s="649"/>
      <c r="AQ11" s="649"/>
      <c r="AR11" s="650"/>
      <c r="AS11" s="648"/>
      <c r="AT11" s="649"/>
      <c r="AU11" s="649"/>
      <c r="AV11" s="649"/>
      <c r="AW11" s="649"/>
      <c r="AX11" s="650"/>
    </row>
    <row r="12" spans="1:56" s="79" customFormat="1" ht="30" customHeight="1">
      <c r="A12" s="636"/>
      <c r="B12" s="637"/>
      <c r="C12" s="637"/>
      <c r="D12" s="638"/>
      <c r="E12" s="651"/>
      <c r="F12" s="651"/>
      <c r="G12" s="651"/>
      <c r="H12" s="651"/>
      <c r="I12" s="651"/>
      <c r="J12" s="651"/>
      <c r="K12" s="651"/>
      <c r="L12" s="651"/>
      <c r="M12" s="651"/>
      <c r="N12" s="651"/>
      <c r="O12" s="651"/>
      <c r="P12" s="651"/>
      <c r="Q12" s="651"/>
      <c r="R12" s="651"/>
      <c r="S12" s="651"/>
      <c r="T12" s="651"/>
      <c r="U12" s="673"/>
      <c r="V12" s="673"/>
      <c r="W12" s="673"/>
      <c r="X12" s="673"/>
      <c r="Y12" s="673"/>
      <c r="Z12" s="673"/>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row>
    <row r="13" spans="1:56" s="79" customFormat="1" ht="18.75" customHeight="1">
      <c r="A13" s="636"/>
      <c r="B13" s="637"/>
      <c r="C13" s="637"/>
      <c r="D13" s="638"/>
      <c r="E13" s="153" t="s">
        <v>264</v>
      </c>
      <c r="F13" s="670"/>
      <c r="G13" s="670"/>
      <c r="H13" s="670"/>
      <c r="I13" s="670"/>
      <c r="J13" s="670"/>
      <c r="K13" s="671"/>
      <c r="L13" s="671"/>
      <c r="M13" s="671"/>
      <c r="N13" s="154" t="s">
        <v>265</v>
      </c>
      <c r="O13" s="671"/>
      <c r="P13" s="671"/>
      <c r="Q13" s="671"/>
      <c r="R13" s="671"/>
      <c r="S13" s="671"/>
      <c r="T13" s="672"/>
      <c r="U13" s="662">
        <f>SUM(AG13:AX13)</f>
        <v>0</v>
      </c>
      <c r="V13" s="662"/>
      <c r="W13" s="662"/>
      <c r="X13" s="662"/>
      <c r="Y13" s="662"/>
      <c r="Z13" s="662"/>
      <c r="AA13" s="662">
        <f>SUM(AG13,AM13)</f>
        <v>0</v>
      </c>
      <c r="AB13" s="662"/>
      <c r="AC13" s="662"/>
      <c r="AD13" s="662"/>
      <c r="AE13" s="662"/>
      <c r="AF13" s="662"/>
      <c r="AG13" s="662"/>
      <c r="AH13" s="662"/>
      <c r="AI13" s="662"/>
      <c r="AJ13" s="662"/>
      <c r="AK13" s="662"/>
      <c r="AL13" s="662"/>
      <c r="AM13" s="662"/>
      <c r="AN13" s="662"/>
      <c r="AO13" s="662"/>
      <c r="AP13" s="662"/>
      <c r="AQ13" s="662"/>
      <c r="AR13" s="662"/>
      <c r="AS13" s="662"/>
      <c r="AT13" s="662"/>
      <c r="AU13" s="662"/>
      <c r="AV13" s="662"/>
      <c r="AW13" s="662"/>
      <c r="AX13" s="662"/>
      <c r="AY13" s="617" t="str">
        <f>IF(_xlfn.AGGREGATE(6,1,F13,O13)=U13,"○","×")</f>
        <v>○</v>
      </c>
      <c r="AZ13" s="617"/>
      <c r="BA13" s="617"/>
      <c r="BB13" s="617"/>
      <c r="BC13" s="617"/>
      <c r="BD13" s="155"/>
    </row>
    <row r="14" spans="1:56" s="79" customFormat="1" ht="18.75" customHeight="1">
      <c r="A14" s="636"/>
      <c r="B14" s="637"/>
      <c r="C14" s="637"/>
      <c r="D14" s="638"/>
      <c r="E14" s="663" t="s">
        <v>336</v>
      </c>
      <c r="F14" s="664"/>
      <c r="G14" s="664"/>
      <c r="H14" s="664"/>
      <c r="I14" s="664"/>
      <c r="J14" s="664"/>
      <c r="K14" s="665" t="s">
        <v>262</v>
      </c>
      <c r="L14" s="665"/>
      <c r="M14" s="665"/>
      <c r="N14" s="665"/>
      <c r="O14" s="665"/>
      <c r="P14" s="666"/>
      <c r="Q14" s="666"/>
      <c r="R14" s="666"/>
      <c r="S14" s="666"/>
      <c r="T14" s="667"/>
      <c r="U14" s="668"/>
      <c r="V14" s="668"/>
      <c r="W14" s="668"/>
      <c r="X14" s="668"/>
      <c r="Y14" s="668"/>
      <c r="Z14" s="668"/>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669"/>
      <c r="AW14" s="669"/>
      <c r="AX14" s="669"/>
    </row>
    <row r="15" spans="1:56" s="79" customFormat="1" ht="18.75" customHeight="1">
      <c r="A15" s="636"/>
      <c r="B15" s="637"/>
      <c r="C15" s="637"/>
      <c r="D15" s="638"/>
      <c r="E15" s="655" t="s">
        <v>263</v>
      </c>
      <c r="F15" s="656"/>
      <c r="G15" s="656"/>
      <c r="H15" s="656"/>
      <c r="I15" s="657"/>
      <c r="J15" s="657"/>
      <c r="K15" s="657"/>
      <c r="L15" s="657"/>
      <c r="M15" s="657"/>
      <c r="N15" s="657"/>
      <c r="O15" s="657"/>
      <c r="P15" s="657"/>
      <c r="Q15" s="657"/>
      <c r="R15" s="657"/>
      <c r="S15" s="657"/>
      <c r="T15" s="658"/>
      <c r="U15" s="659"/>
      <c r="V15" s="660"/>
      <c r="W15" s="660"/>
      <c r="X15" s="660"/>
      <c r="Y15" s="660"/>
      <c r="Z15" s="661"/>
      <c r="AA15" s="648"/>
      <c r="AB15" s="649"/>
      <c r="AC15" s="649"/>
      <c r="AD15" s="649"/>
      <c r="AE15" s="649"/>
      <c r="AF15" s="650"/>
      <c r="AG15" s="648"/>
      <c r="AH15" s="649"/>
      <c r="AI15" s="649"/>
      <c r="AJ15" s="649"/>
      <c r="AK15" s="649"/>
      <c r="AL15" s="650"/>
      <c r="AM15" s="648"/>
      <c r="AN15" s="649"/>
      <c r="AO15" s="649"/>
      <c r="AP15" s="649"/>
      <c r="AQ15" s="649"/>
      <c r="AR15" s="650"/>
      <c r="AS15" s="648"/>
      <c r="AT15" s="649"/>
      <c r="AU15" s="649"/>
      <c r="AV15" s="649"/>
      <c r="AW15" s="649"/>
      <c r="AX15" s="650"/>
    </row>
    <row r="16" spans="1:56" s="79" customFormat="1" ht="30" customHeight="1">
      <c r="A16" s="636"/>
      <c r="B16" s="637"/>
      <c r="C16" s="637"/>
      <c r="D16" s="638"/>
      <c r="E16" s="651"/>
      <c r="F16" s="651"/>
      <c r="G16" s="651"/>
      <c r="H16" s="651"/>
      <c r="I16" s="651"/>
      <c r="J16" s="651"/>
      <c r="K16" s="651"/>
      <c r="L16" s="651"/>
      <c r="M16" s="651"/>
      <c r="N16" s="651"/>
      <c r="O16" s="651"/>
      <c r="P16" s="651"/>
      <c r="Q16" s="651"/>
      <c r="R16" s="651"/>
      <c r="S16" s="651"/>
      <c r="T16" s="651"/>
      <c r="U16" s="673"/>
      <c r="V16" s="673"/>
      <c r="W16" s="673"/>
      <c r="X16" s="673"/>
      <c r="Y16" s="673"/>
      <c r="Z16" s="673"/>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674"/>
      <c r="AX16" s="674"/>
    </row>
    <row r="17" spans="1:56" s="79" customFormat="1" ht="18.75" customHeight="1">
      <c r="A17" s="636"/>
      <c r="B17" s="637"/>
      <c r="C17" s="637"/>
      <c r="D17" s="638"/>
      <c r="E17" s="153" t="s">
        <v>264</v>
      </c>
      <c r="F17" s="670"/>
      <c r="G17" s="670"/>
      <c r="H17" s="670"/>
      <c r="I17" s="670"/>
      <c r="J17" s="670"/>
      <c r="K17" s="671"/>
      <c r="L17" s="671"/>
      <c r="M17" s="671"/>
      <c r="N17" s="154" t="s">
        <v>265</v>
      </c>
      <c r="O17" s="671"/>
      <c r="P17" s="671"/>
      <c r="Q17" s="671"/>
      <c r="R17" s="671"/>
      <c r="S17" s="671"/>
      <c r="T17" s="672"/>
      <c r="U17" s="662">
        <f>SUM(AG17:AX17)</f>
        <v>0</v>
      </c>
      <c r="V17" s="662"/>
      <c r="W17" s="662"/>
      <c r="X17" s="662"/>
      <c r="Y17" s="662"/>
      <c r="Z17" s="662"/>
      <c r="AA17" s="675">
        <f>SUM(AG17,AM17)</f>
        <v>0</v>
      </c>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5"/>
      <c r="AY17" s="617" t="str">
        <f>IF(_xlfn.AGGREGATE(6,1,F17,O17)=U17,"○","×")</f>
        <v>○</v>
      </c>
      <c r="AZ17" s="617"/>
      <c r="BA17" s="617"/>
      <c r="BB17" s="617"/>
      <c r="BC17" s="617"/>
      <c r="BD17" s="155"/>
    </row>
    <row r="18" spans="1:56" s="79" customFormat="1" ht="18.75" customHeight="1">
      <c r="A18" s="636"/>
      <c r="B18" s="637"/>
      <c r="C18" s="637"/>
      <c r="D18" s="638"/>
      <c r="E18" s="663" t="s">
        <v>336</v>
      </c>
      <c r="F18" s="664"/>
      <c r="G18" s="664"/>
      <c r="H18" s="664"/>
      <c r="I18" s="664"/>
      <c r="J18" s="664"/>
      <c r="K18" s="665" t="s">
        <v>262</v>
      </c>
      <c r="L18" s="665"/>
      <c r="M18" s="665"/>
      <c r="N18" s="665"/>
      <c r="O18" s="665"/>
      <c r="P18" s="666"/>
      <c r="Q18" s="666"/>
      <c r="R18" s="666"/>
      <c r="S18" s="666"/>
      <c r="T18" s="667"/>
      <c r="U18" s="668"/>
      <c r="V18" s="668"/>
      <c r="W18" s="668"/>
      <c r="X18" s="668"/>
      <c r="Y18" s="668"/>
      <c r="Z18" s="668"/>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674"/>
      <c r="AX18" s="674"/>
      <c r="AY18" s="676"/>
      <c r="AZ18" s="676"/>
      <c r="BA18" s="676"/>
      <c r="BB18" s="676"/>
      <c r="BC18" s="676"/>
      <c r="BD18" s="155"/>
    </row>
    <row r="19" spans="1:56" s="79" customFormat="1" ht="18.75" customHeight="1">
      <c r="A19" s="636"/>
      <c r="B19" s="637"/>
      <c r="C19" s="637"/>
      <c r="D19" s="638"/>
      <c r="E19" s="655" t="s">
        <v>263</v>
      </c>
      <c r="F19" s="656"/>
      <c r="G19" s="656"/>
      <c r="H19" s="656"/>
      <c r="I19" s="657"/>
      <c r="J19" s="657"/>
      <c r="K19" s="657"/>
      <c r="L19" s="657"/>
      <c r="M19" s="657"/>
      <c r="N19" s="657"/>
      <c r="O19" s="657"/>
      <c r="P19" s="657"/>
      <c r="Q19" s="657"/>
      <c r="R19" s="657"/>
      <c r="S19" s="657"/>
      <c r="T19" s="658"/>
      <c r="U19" s="659"/>
      <c r="V19" s="660"/>
      <c r="W19" s="660"/>
      <c r="X19" s="660"/>
      <c r="Y19" s="660"/>
      <c r="Z19" s="661"/>
      <c r="AA19" s="648"/>
      <c r="AB19" s="649"/>
      <c r="AC19" s="649"/>
      <c r="AD19" s="649"/>
      <c r="AE19" s="649"/>
      <c r="AF19" s="650"/>
      <c r="AG19" s="648"/>
      <c r="AH19" s="649"/>
      <c r="AI19" s="649"/>
      <c r="AJ19" s="649"/>
      <c r="AK19" s="649"/>
      <c r="AL19" s="650"/>
      <c r="AM19" s="648"/>
      <c r="AN19" s="649"/>
      <c r="AO19" s="649"/>
      <c r="AP19" s="649"/>
      <c r="AQ19" s="649"/>
      <c r="AR19" s="650"/>
      <c r="AS19" s="648"/>
      <c r="AT19" s="649"/>
      <c r="AU19" s="649"/>
      <c r="AV19" s="649"/>
      <c r="AW19" s="649"/>
      <c r="AX19" s="650"/>
    </row>
    <row r="20" spans="1:56" s="79" customFormat="1" ht="30" customHeight="1">
      <c r="A20" s="636"/>
      <c r="B20" s="637"/>
      <c r="C20" s="637"/>
      <c r="D20" s="638"/>
      <c r="E20" s="651"/>
      <c r="F20" s="651"/>
      <c r="G20" s="651"/>
      <c r="H20" s="651"/>
      <c r="I20" s="651"/>
      <c r="J20" s="651"/>
      <c r="K20" s="651"/>
      <c r="L20" s="651"/>
      <c r="M20" s="651"/>
      <c r="N20" s="651"/>
      <c r="O20" s="651"/>
      <c r="P20" s="651"/>
      <c r="Q20" s="651"/>
      <c r="R20" s="651"/>
      <c r="S20" s="651"/>
      <c r="T20" s="651"/>
      <c r="U20" s="673"/>
      <c r="V20" s="673"/>
      <c r="W20" s="673"/>
      <c r="X20" s="673"/>
      <c r="Y20" s="673"/>
      <c r="Z20" s="673"/>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158"/>
      <c r="AZ20" s="158"/>
      <c r="BA20" s="158"/>
      <c r="BB20" s="158"/>
      <c r="BC20" s="158"/>
      <c r="BD20" s="155"/>
    </row>
    <row r="21" spans="1:56" s="79" customFormat="1" ht="18.75" customHeight="1" thickBot="1">
      <c r="A21" s="639"/>
      <c r="B21" s="640"/>
      <c r="C21" s="640"/>
      <c r="D21" s="641"/>
      <c r="E21" s="156" t="s">
        <v>264</v>
      </c>
      <c r="F21" s="685"/>
      <c r="G21" s="685"/>
      <c r="H21" s="685"/>
      <c r="I21" s="685"/>
      <c r="J21" s="685"/>
      <c r="K21" s="685"/>
      <c r="L21" s="685"/>
      <c r="M21" s="685"/>
      <c r="N21" s="157" t="s">
        <v>265</v>
      </c>
      <c r="O21" s="685"/>
      <c r="P21" s="685"/>
      <c r="Q21" s="685"/>
      <c r="R21" s="685"/>
      <c r="S21" s="685"/>
      <c r="T21" s="686"/>
      <c r="U21" s="677">
        <f>SUM(AG21:AX21)</f>
        <v>0</v>
      </c>
      <c r="V21" s="677"/>
      <c r="W21" s="677"/>
      <c r="X21" s="677"/>
      <c r="Y21" s="677"/>
      <c r="Z21" s="677"/>
      <c r="AA21" s="677">
        <f>SUM(AG21,AM21)</f>
        <v>0</v>
      </c>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17" t="str">
        <f>IF(_xlfn.AGGREGATE(6,1,F21,O21)=U21,"○","×")</f>
        <v>○</v>
      </c>
      <c r="AZ21" s="617"/>
      <c r="BA21" s="617"/>
      <c r="BB21" s="617"/>
      <c r="BC21" s="617"/>
      <c r="BD21" s="155"/>
    </row>
    <row r="22" spans="1:56" s="79" customFormat="1" ht="18.75" customHeight="1" thickTop="1">
      <c r="A22" s="678" t="s">
        <v>266</v>
      </c>
      <c r="B22" s="678"/>
      <c r="C22" s="678"/>
      <c r="D22" s="678"/>
      <c r="E22" s="678"/>
      <c r="F22" s="678"/>
      <c r="G22" s="678"/>
      <c r="H22" s="678"/>
      <c r="I22" s="678"/>
      <c r="J22" s="678"/>
      <c r="K22" s="678"/>
      <c r="L22" s="678"/>
      <c r="M22" s="678"/>
      <c r="N22" s="678"/>
      <c r="O22" s="678"/>
      <c r="P22" s="678"/>
      <c r="Q22" s="678"/>
      <c r="R22" s="678"/>
      <c r="S22" s="678"/>
      <c r="T22" s="678"/>
      <c r="U22" s="679">
        <f>SUM(U6:Z21)</f>
        <v>0</v>
      </c>
      <c r="V22" s="680"/>
      <c r="W22" s="680"/>
      <c r="X22" s="680"/>
      <c r="Y22" s="680"/>
      <c r="Z22" s="681"/>
      <c r="AA22" s="682">
        <f>SUM(AA6:AF21)</f>
        <v>0</v>
      </c>
      <c r="AB22" s="683"/>
      <c r="AC22" s="683"/>
      <c r="AD22" s="683"/>
      <c r="AE22" s="683"/>
      <c r="AF22" s="684"/>
      <c r="AG22" s="682">
        <f>SUM(AG6:AL21)</f>
        <v>0</v>
      </c>
      <c r="AH22" s="683"/>
      <c r="AI22" s="683"/>
      <c r="AJ22" s="683"/>
      <c r="AK22" s="683"/>
      <c r="AL22" s="684"/>
      <c r="AM22" s="682">
        <f>SUM(AM6:AR21)</f>
        <v>0</v>
      </c>
      <c r="AN22" s="683"/>
      <c r="AO22" s="683"/>
      <c r="AP22" s="683"/>
      <c r="AQ22" s="683"/>
      <c r="AR22" s="684"/>
      <c r="AS22" s="682">
        <f>SUM(AS6:AX21)</f>
        <v>0</v>
      </c>
      <c r="AT22" s="683"/>
      <c r="AU22" s="683"/>
      <c r="AV22" s="683"/>
      <c r="AW22" s="683"/>
      <c r="AX22" s="684"/>
      <c r="AY22" s="617"/>
      <c r="AZ22" s="617"/>
      <c r="BA22" s="617"/>
      <c r="BB22" s="617"/>
      <c r="BC22" s="617"/>
      <c r="BD22" s="155"/>
    </row>
    <row r="23" spans="1:56" s="1" customFormat="1" ht="21.9" customHeight="1">
      <c r="A23" s="1" t="s">
        <v>248</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375</v>
      </c>
      <c r="D24" s="30"/>
      <c r="E24" s="30"/>
      <c r="F24" s="30"/>
      <c r="G24" s="30"/>
      <c r="H24" s="31"/>
      <c r="I24" s="31"/>
      <c r="J24" s="31"/>
      <c r="K24" s="31"/>
      <c r="L24" s="31"/>
      <c r="M24" s="31"/>
      <c r="N24" s="31"/>
      <c r="O24" s="31"/>
      <c r="P24" s="31"/>
      <c r="Q24" s="31"/>
      <c r="R24" s="30"/>
      <c r="S24" s="30"/>
      <c r="T24" s="30"/>
      <c r="U24" s="58"/>
    </row>
    <row r="25" spans="1:56" s="32" customFormat="1" ht="15" customHeight="1">
      <c r="A25" s="32" t="s">
        <v>376</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18" t="s">
        <v>374</v>
      </c>
      <c r="B28" s="618"/>
      <c r="C28" s="618"/>
      <c r="D28" s="618"/>
      <c r="E28" s="619" t="s">
        <v>254</v>
      </c>
      <c r="F28" s="619"/>
      <c r="G28" s="619"/>
      <c r="H28" s="619"/>
      <c r="I28" s="619"/>
      <c r="J28" s="619"/>
      <c r="K28" s="619"/>
      <c r="L28" s="619"/>
      <c r="M28" s="619"/>
      <c r="N28" s="619"/>
      <c r="O28" s="619"/>
      <c r="P28" s="619"/>
      <c r="Q28" s="619"/>
      <c r="R28" s="619"/>
      <c r="S28" s="619"/>
      <c r="T28" s="619"/>
      <c r="V28" s="152"/>
    </row>
    <row r="29" spans="1:56" s="79" customFormat="1" ht="18.75" customHeight="1">
      <c r="T29" s="60"/>
    </row>
    <row r="30" spans="1:56" s="79" customFormat="1" ht="25.2" customHeight="1">
      <c r="A30" s="620" t="s">
        <v>255</v>
      </c>
      <c r="B30" s="574"/>
      <c r="C30" s="574"/>
      <c r="D30" s="575"/>
      <c r="E30" s="620" t="s">
        <v>256</v>
      </c>
      <c r="F30" s="574"/>
      <c r="G30" s="574"/>
      <c r="H30" s="574"/>
      <c r="I30" s="574"/>
      <c r="J30" s="574"/>
      <c r="K30" s="574"/>
      <c r="L30" s="574"/>
      <c r="M30" s="574"/>
      <c r="N30" s="574"/>
      <c r="O30" s="574"/>
      <c r="P30" s="574"/>
      <c r="Q30" s="574"/>
      <c r="R30" s="574"/>
      <c r="S30" s="574"/>
      <c r="T30" s="574"/>
      <c r="U30" s="624" t="s">
        <v>257</v>
      </c>
      <c r="V30" s="625"/>
      <c r="W30" s="625"/>
      <c r="X30" s="625"/>
      <c r="Y30" s="625"/>
      <c r="Z30" s="626"/>
      <c r="AA30" s="579" t="s">
        <v>258</v>
      </c>
      <c r="AB30" s="574"/>
      <c r="AC30" s="574"/>
      <c r="AD30" s="574"/>
      <c r="AE30" s="574"/>
      <c r="AF30" s="574"/>
      <c r="AG30" s="581"/>
      <c r="AH30" s="581"/>
      <c r="AI30" s="581"/>
      <c r="AJ30" s="581"/>
      <c r="AK30" s="581"/>
      <c r="AL30" s="581"/>
      <c r="AM30" s="581"/>
      <c r="AN30" s="581"/>
      <c r="AO30" s="581"/>
      <c r="AP30" s="581"/>
      <c r="AQ30" s="581"/>
      <c r="AR30" s="582"/>
      <c r="AS30" s="533" t="s">
        <v>259</v>
      </c>
      <c r="AT30" s="533"/>
      <c r="AU30" s="533"/>
      <c r="AV30" s="533"/>
      <c r="AW30" s="533"/>
      <c r="AX30" s="534"/>
    </row>
    <row r="31" spans="1:56" s="79" customFormat="1" ht="30.75" customHeight="1" thickBot="1">
      <c r="A31" s="621"/>
      <c r="B31" s="622"/>
      <c r="C31" s="622"/>
      <c r="D31" s="623"/>
      <c r="E31" s="621"/>
      <c r="F31" s="622"/>
      <c r="G31" s="622"/>
      <c r="H31" s="622"/>
      <c r="I31" s="622"/>
      <c r="J31" s="622"/>
      <c r="K31" s="622"/>
      <c r="L31" s="622"/>
      <c r="M31" s="622"/>
      <c r="N31" s="622"/>
      <c r="O31" s="622"/>
      <c r="P31" s="622"/>
      <c r="Q31" s="622"/>
      <c r="R31" s="622"/>
      <c r="S31" s="622"/>
      <c r="T31" s="622"/>
      <c r="U31" s="627"/>
      <c r="V31" s="628"/>
      <c r="W31" s="628"/>
      <c r="X31" s="628"/>
      <c r="Y31" s="628"/>
      <c r="Z31" s="629"/>
      <c r="AA31" s="621"/>
      <c r="AB31" s="622"/>
      <c r="AC31" s="622"/>
      <c r="AD31" s="622"/>
      <c r="AE31" s="622"/>
      <c r="AF31" s="623"/>
      <c r="AG31" s="632" t="s">
        <v>260</v>
      </c>
      <c r="AH31" s="630"/>
      <c r="AI31" s="630"/>
      <c r="AJ31" s="630"/>
      <c r="AK31" s="630"/>
      <c r="AL31" s="631"/>
      <c r="AM31" s="632" t="s">
        <v>261</v>
      </c>
      <c r="AN31" s="630"/>
      <c r="AO31" s="630"/>
      <c r="AP31" s="630"/>
      <c r="AQ31" s="630"/>
      <c r="AR31" s="631"/>
      <c r="AS31" s="630"/>
      <c r="AT31" s="630"/>
      <c r="AU31" s="630"/>
      <c r="AV31" s="630"/>
      <c r="AW31" s="630"/>
      <c r="AX31" s="631"/>
      <c r="AY31" s="556" t="s">
        <v>391</v>
      </c>
      <c r="AZ31" s="616"/>
      <c r="BA31" s="616"/>
      <c r="BB31" s="616"/>
      <c r="BC31" s="616"/>
    </row>
    <row r="32" spans="1:56" s="79" customFormat="1" ht="18.75" customHeight="1" thickTop="1">
      <c r="A32" s="633"/>
      <c r="B32" s="634"/>
      <c r="C32" s="634"/>
      <c r="D32" s="635"/>
      <c r="E32" s="642" t="s">
        <v>336</v>
      </c>
      <c r="F32" s="643"/>
      <c r="G32" s="643"/>
      <c r="H32" s="643"/>
      <c r="I32" s="643"/>
      <c r="J32" s="643"/>
      <c r="K32" s="644" t="s">
        <v>262</v>
      </c>
      <c r="L32" s="644"/>
      <c r="M32" s="644"/>
      <c r="N32" s="644"/>
      <c r="O32" s="644"/>
      <c r="P32" s="645"/>
      <c r="Q32" s="645"/>
      <c r="R32" s="645"/>
      <c r="S32" s="645"/>
      <c r="T32" s="646"/>
      <c r="U32" s="647"/>
      <c r="V32" s="647"/>
      <c r="W32" s="647"/>
      <c r="X32" s="647"/>
      <c r="Y32" s="647"/>
      <c r="Z32" s="647"/>
      <c r="AA32" s="654"/>
      <c r="AB32" s="654"/>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row>
    <row r="33" spans="1:56" s="79" customFormat="1" ht="18.75" customHeight="1">
      <c r="A33" s="636"/>
      <c r="B33" s="637"/>
      <c r="C33" s="637"/>
      <c r="D33" s="638"/>
      <c r="E33" s="655" t="s">
        <v>263</v>
      </c>
      <c r="F33" s="656"/>
      <c r="G33" s="656"/>
      <c r="H33" s="656"/>
      <c r="I33" s="657"/>
      <c r="J33" s="657"/>
      <c r="K33" s="657"/>
      <c r="L33" s="657"/>
      <c r="M33" s="657"/>
      <c r="N33" s="657"/>
      <c r="O33" s="657"/>
      <c r="P33" s="657"/>
      <c r="Q33" s="657"/>
      <c r="R33" s="657"/>
      <c r="S33" s="657"/>
      <c r="T33" s="658"/>
      <c r="U33" s="659"/>
      <c r="V33" s="660"/>
      <c r="W33" s="660"/>
      <c r="X33" s="660"/>
      <c r="Y33" s="660"/>
      <c r="Z33" s="661"/>
      <c r="AA33" s="648"/>
      <c r="AB33" s="649"/>
      <c r="AC33" s="649"/>
      <c r="AD33" s="649"/>
      <c r="AE33" s="649"/>
      <c r="AF33" s="650"/>
      <c r="AG33" s="648"/>
      <c r="AH33" s="649"/>
      <c r="AI33" s="649"/>
      <c r="AJ33" s="649"/>
      <c r="AK33" s="649"/>
      <c r="AL33" s="650"/>
      <c r="AM33" s="648"/>
      <c r="AN33" s="649"/>
      <c r="AO33" s="649"/>
      <c r="AP33" s="649"/>
      <c r="AQ33" s="649"/>
      <c r="AR33" s="650"/>
      <c r="AS33" s="648"/>
      <c r="AT33" s="649"/>
      <c r="AU33" s="649"/>
      <c r="AV33" s="649"/>
      <c r="AW33" s="649"/>
      <c r="AX33" s="650"/>
    </row>
    <row r="34" spans="1:56" s="79" customFormat="1" ht="30" customHeight="1">
      <c r="A34" s="636"/>
      <c r="B34" s="637"/>
      <c r="C34" s="637"/>
      <c r="D34" s="638"/>
      <c r="E34" s="651"/>
      <c r="F34" s="651"/>
      <c r="G34" s="651"/>
      <c r="H34" s="651"/>
      <c r="I34" s="651"/>
      <c r="J34" s="651"/>
      <c r="K34" s="651"/>
      <c r="L34" s="651"/>
      <c r="M34" s="651"/>
      <c r="N34" s="651"/>
      <c r="O34" s="651"/>
      <c r="P34" s="651"/>
      <c r="Q34" s="651"/>
      <c r="R34" s="651"/>
      <c r="S34" s="651"/>
      <c r="T34" s="651"/>
      <c r="U34" s="652"/>
      <c r="V34" s="652"/>
      <c r="W34" s="652"/>
      <c r="X34" s="652"/>
      <c r="Y34" s="652"/>
      <c r="Z34" s="652"/>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row>
    <row r="35" spans="1:56" s="79" customFormat="1" ht="18.75" customHeight="1">
      <c r="A35" s="636"/>
      <c r="B35" s="637"/>
      <c r="C35" s="637"/>
      <c r="D35" s="638"/>
      <c r="E35" s="153" t="s">
        <v>264</v>
      </c>
      <c r="F35" s="670"/>
      <c r="G35" s="670"/>
      <c r="H35" s="670"/>
      <c r="I35" s="670"/>
      <c r="J35" s="670"/>
      <c r="K35" s="671"/>
      <c r="L35" s="671"/>
      <c r="M35" s="671"/>
      <c r="N35" s="154" t="s">
        <v>265</v>
      </c>
      <c r="O35" s="671"/>
      <c r="P35" s="671"/>
      <c r="Q35" s="671"/>
      <c r="R35" s="671"/>
      <c r="S35" s="671"/>
      <c r="T35" s="672"/>
      <c r="U35" s="662">
        <f>SUM(AG35:AX35)</f>
        <v>0</v>
      </c>
      <c r="V35" s="662"/>
      <c r="W35" s="662"/>
      <c r="X35" s="662"/>
      <c r="Y35" s="662"/>
      <c r="Z35" s="662"/>
      <c r="AA35" s="662">
        <f>SUM(AG35,AM35)</f>
        <v>0</v>
      </c>
      <c r="AB35" s="662"/>
      <c r="AC35" s="662"/>
      <c r="AD35" s="662"/>
      <c r="AE35" s="662"/>
      <c r="AF35" s="662"/>
      <c r="AG35" s="662"/>
      <c r="AH35" s="662"/>
      <c r="AI35" s="662"/>
      <c r="AJ35" s="662"/>
      <c r="AK35" s="662"/>
      <c r="AL35" s="662"/>
      <c r="AM35" s="662"/>
      <c r="AN35" s="662"/>
      <c r="AO35" s="662"/>
      <c r="AP35" s="662"/>
      <c r="AQ35" s="662"/>
      <c r="AR35" s="662"/>
      <c r="AS35" s="662"/>
      <c r="AT35" s="662"/>
      <c r="AU35" s="662"/>
      <c r="AV35" s="662"/>
      <c r="AW35" s="662"/>
      <c r="AX35" s="662"/>
      <c r="AY35" s="617" t="str">
        <f>IF(_xlfn.AGGREGATE(6,1,F35,O35)=U35,"○","×")</f>
        <v>○</v>
      </c>
      <c r="AZ35" s="617"/>
      <c r="BA35" s="617"/>
      <c r="BB35" s="617"/>
      <c r="BC35" s="617"/>
      <c r="BD35" s="155"/>
    </row>
    <row r="36" spans="1:56" s="79" customFormat="1" ht="18.75" customHeight="1">
      <c r="A36" s="636"/>
      <c r="B36" s="637"/>
      <c r="C36" s="637"/>
      <c r="D36" s="638"/>
      <c r="E36" s="663" t="s">
        <v>336</v>
      </c>
      <c r="F36" s="664"/>
      <c r="G36" s="664"/>
      <c r="H36" s="664"/>
      <c r="I36" s="664"/>
      <c r="J36" s="664"/>
      <c r="K36" s="665" t="s">
        <v>262</v>
      </c>
      <c r="L36" s="665"/>
      <c r="M36" s="665"/>
      <c r="N36" s="665"/>
      <c r="O36" s="665"/>
      <c r="P36" s="666"/>
      <c r="Q36" s="666"/>
      <c r="R36" s="666"/>
      <c r="S36" s="666"/>
      <c r="T36" s="667"/>
      <c r="U36" s="668"/>
      <c r="V36" s="668"/>
      <c r="W36" s="668"/>
      <c r="X36" s="668"/>
      <c r="Y36" s="668"/>
      <c r="Z36" s="668"/>
      <c r="AA36" s="669"/>
      <c r="AB36" s="669"/>
      <c r="AC36" s="669"/>
      <c r="AD36" s="669"/>
      <c r="AE36" s="669"/>
      <c r="AF36" s="669"/>
      <c r="AG36" s="669"/>
      <c r="AH36" s="669"/>
      <c r="AI36" s="669"/>
      <c r="AJ36" s="669"/>
      <c r="AK36" s="669"/>
      <c r="AL36" s="669"/>
      <c r="AM36" s="669"/>
      <c r="AN36" s="669"/>
      <c r="AO36" s="669"/>
      <c r="AP36" s="669"/>
      <c r="AQ36" s="669"/>
      <c r="AR36" s="669"/>
      <c r="AS36" s="669"/>
      <c r="AT36" s="669"/>
      <c r="AU36" s="669"/>
      <c r="AV36" s="669"/>
      <c r="AW36" s="669"/>
      <c r="AX36" s="669"/>
    </row>
    <row r="37" spans="1:56" s="79" customFormat="1" ht="18.75" customHeight="1">
      <c r="A37" s="636"/>
      <c r="B37" s="637"/>
      <c r="C37" s="637"/>
      <c r="D37" s="638"/>
      <c r="E37" s="655" t="s">
        <v>263</v>
      </c>
      <c r="F37" s="656"/>
      <c r="G37" s="656"/>
      <c r="H37" s="656"/>
      <c r="I37" s="657"/>
      <c r="J37" s="657"/>
      <c r="K37" s="657"/>
      <c r="L37" s="657"/>
      <c r="M37" s="657"/>
      <c r="N37" s="657"/>
      <c r="O37" s="657"/>
      <c r="P37" s="657"/>
      <c r="Q37" s="657"/>
      <c r="R37" s="657"/>
      <c r="S37" s="657"/>
      <c r="T37" s="658"/>
      <c r="U37" s="659"/>
      <c r="V37" s="660"/>
      <c r="W37" s="660"/>
      <c r="X37" s="660"/>
      <c r="Y37" s="660"/>
      <c r="Z37" s="661"/>
      <c r="AA37" s="648"/>
      <c r="AB37" s="649"/>
      <c r="AC37" s="649"/>
      <c r="AD37" s="649"/>
      <c r="AE37" s="649"/>
      <c r="AF37" s="650"/>
      <c r="AG37" s="648"/>
      <c r="AH37" s="649"/>
      <c r="AI37" s="649"/>
      <c r="AJ37" s="649"/>
      <c r="AK37" s="649"/>
      <c r="AL37" s="650"/>
      <c r="AM37" s="648"/>
      <c r="AN37" s="649"/>
      <c r="AO37" s="649"/>
      <c r="AP37" s="649"/>
      <c r="AQ37" s="649"/>
      <c r="AR37" s="650"/>
      <c r="AS37" s="648"/>
      <c r="AT37" s="649"/>
      <c r="AU37" s="649"/>
      <c r="AV37" s="649"/>
      <c r="AW37" s="649"/>
      <c r="AX37" s="650"/>
    </row>
    <row r="38" spans="1:56" s="79" customFormat="1" ht="30" customHeight="1">
      <c r="A38" s="636"/>
      <c r="B38" s="637"/>
      <c r="C38" s="637"/>
      <c r="D38" s="638"/>
      <c r="E38" s="651"/>
      <c r="F38" s="651"/>
      <c r="G38" s="651"/>
      <c r="H38" s="651"/>
      <c r="I38" s="651"/>
      <c r="J38" s="651"/>
      <c r="K38" s="651"/>
      <c r="L38" s="651"/>
      <c r="M38" s="651"/>
      <c r="N38" s="651"/>
      <c r="O38" s="651"/>
      <c r="P38" s="651"/>
      <c r="Q38" s="651"/>
      <c r="R38" s="651"/>
      <c r="S38" s="651"/>
      <c r="T38" s="651"/>
      <c r="U38" s="673"/>
      <c r="V38" s="673"/>
      <c r="W38" s="673"/>
      <c r="X38" s="673"/>
      <c r="Y38" s="673"/>
      <c r="Z38" s="673"/>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row>
    <row r="39" spans="1:56" s="79" customFormat="1" ht="18.75" customHeight="1">
      <c r="A39" s="636"/>
      <c r="B39" s="637"/>
      <c r="C39" s="637"/>
      <c r="D39" s="638"/>
      <c r="E39" s="153" t="s">
        <v>264</v>
      </c>
      <c r="F39" s="670"/>
      <c r="G39" s="670"/>
      <c r="H39" s="670"/>
      <c r="I39" s="670"/>
      <c r="J39" s="670"/>
      <c r="K39" s="671"/>
      <c r="L39" s="671"/>
      <c r="M39" s="671"/>
      <c r="N39" s="154" t="s">
        <v>265</v>
      </c>
      <c r="O39" s="671"/>
      <c r="P39" s="671"/>
      <c r="Q39" s="671"/>
      <c r="R39" s="671"/>
      <c r="S39" s="671"/>
      <c r="T39" s="672"/>
      <c r="U39" s="662">
        <f>SUM(AG39:AX39)</f>
        <v>0</v>
      </c>
      <c r="V39" s="662"/>
      <c r="W39" s="662"/>
      <c r="X39" s="662"/>
      <c r="Y39" s="662"/>
      <c r="Z39" s="662"/>
      <c r="AA39" s="662">
        <f>SUM(AG39,AM39)</f>
        <v>0</v>
      </c>
      <c r="AB39" s="662"/>
      <c r="AC39" s="662"/>
      <c r="AD39" s="662"/>
      <c r="AE39" s="662"/>
      <c r="AF39" s="662"/>
      <c r="AG39" s="662"/>
      <c r="AH39" s="662"/>
      <c r="AI39" s="662"/>
      <c r="AJ39" s="662"/>
      <c r="AK39" s="662"/>
      <c r="AL39" s="662"/>
      <c r="AM39" s="662"/>
      <c r="AN39" s="662"/>
      <c r="AO39" s="662"/>
      <c r="AP39" s="662"/>
      <c r="AQ39" s="662"/>
      <c r="AR39" s="662"/>
      <c r="AS39" s="662"/>
      <c r="AT39" s="662"/>
      <c r="AU39" s="662"/>
      <c r="AV39" s="662"/>
      <c r="AW39" s="662"/>
      <c r="AX39" s="662"/>
      <c r="AY39" s="617" t="str">
        <f>IF(_xlfn.AGGREGATE(6,1,F39,O39)=U39,"○","×")</f>
        <v>○</v>
      </c>
      <c r="AZ39" s="617"/>
      <c r="BA39" s="617"/>
      <c r="BB39" s="617"/>
      <c r="BC39" s="617"/>
      <c r="BD39" s="155"/>
    </row>
    <row r="40" spans="1:56" s="79" customFormat="1" ht="18.75" customHeight="1">
      <c r="A40" s="636"/>
      <c r="B40" s="637"/>
      <c r="C40" s="637"/>
      <c r="D40" s="638"/>
      <c r="E40" s="663" t="s">
        <v>336</v>
      </c>
      <c r="F40" s="664"/>
      <c r="G40" s="664"/>
      <c r="H40" s="664"/>
      <c r="I40" s="664"/>
      <c r="J40" s="664"/>
      <c r="K40" s="665" t="s">
        <v>262</v>
      </c>
      <c r="L40" s="665"/>
      <c r="M40" s="665"/>
      <c r="N40" s="665"/>
      <c r="O40" s="665"/>
      <c r="P40" s="666"/>
      <c r="Q40" s="666"/>
      <c r="R40" s="666"/>
      <c r="S40" s="666"/>
      <c r="T40" s="667"/>
      <c r="U40" s="668"/>
      <c r="V40" s="668"/>
      <c r="W40" s="668"/>
      <c r="X40" s="668"/>
      <c r="Y40" s="668"/>
      <c r="Z40" s="668"/>
      <c r="AA40" s="669"/>
      <c r="AB40" s="669"/>
      <c r="AC40" s="669"/>
      <c r="AD40" s="669"/>
      <c r="AE40" s="669"/>
      <c r="AF40" s="669"/>
      <c r="AG40" s="669"/>
      <c r="AH40" s="669"/>
      <c r="AI40" s="669"/>
      <c r="AJ40" s="669"/>
      <c r="AK40" s="669"/>
      <c r="AL40" s="669"/>
      <c r="AM40" s="669"/>
      <c r="AN40" s="669"/>
      <c r="AO40" s="669"/>
      <c r="AP40" s="669"/>
      <c r="AQ40" s="669"/>
      <c r="AR40" s="669"/>
      <c r="AS40" s="669"/>
      <c r="AT40" s="669"/>
      <c r="AU40" s="669"/>
      <c r="AV40" s="669"/>
      <c r="AW40" s="669"/>
      <c r="AX40" s="669"/>
    </row>
    <row r="41" spans="1:56" s="79" customFormat="1" ht="18.75" customHeight="1">
      <c r="A41" s="636"/>
      <c r="B41" s="637"/>
      <c r="C41" s="637"/>
      <c r="D41" s="638"/>
      <c r="E41" s="655" t="s">
        <v>263</v>
      </c>
      <c r="F41" s="656"/>
      <c r="G41" s="656"/>
      <c r="H41" s="656"/>
      <c r="I41" s="657"/>
      <c r="J41" s="657"/>
      <c r="K41" s="657"/>
      <c r="L41" s="657"/>
      <c r="M41" s="657"/>
      <c r="N41" s="657"/>
      <c r="O41" s="657"/>
      <c r="P41" s="657"/>
      <c r="Q41" s="657"/>
      <c r="R41" s="657"/>
      <c r="S41" s="657"/>
      <c r="T41" s="658"/>
      <c r="U41" s="659"/>
      <c r="V41" s="660"/>
      <c r="W41" s="660"/>
      <c r="X41" s="660"/>
      <c r="Y41" s="660"/>
      <c r="Z41" s="661"/>
      <c r="AA41" s="648"/>
      <c r="AB41" s="649"/>
      <c r="AC41" s="649"/>
      <c r="AD41" s="649"/>
      <c r="AE41" s="649"/>
      <c r="AF41" s="650"/>
      <c r="AG41" s="648"/>
      <c r="AH41" s="649"/>
      <c r="AI41" s="649"/>
      <c r="AJ41" s="649"/>
      <c r="AK41" s="649"/>
      <c r="AL41" s="650"/>
      <c r="AM41" s="648"/>
      <c r="AN41" s="649"/>
      <c r="AO41" s="649"/>
      <c r="AP41" s="649"/>
      <c r="AQ41" s="649"/>
      <c r="AR41" s="650"/>
      <c r="AS41" s="648"/>
      <c r="AT41" s="649"/>
      <c r="AU41" s="649"/>
      <c r="AV41" s="649"/>
      <c r="AW41" s="649"/>
      <c r="AX41" s="650"/>
    </row>
    <row r="42" spans="1:56" s="79" customFormat="1" ht="30" customHeight="1">
      <c r="A42" s="636"/>
      <c r="B42" s="637"/>
      <c r="C42" s="637"/>
      <c r="D42" s="638"/>
      <c r="E42" s="651"/>
      <c r="F42" s="651"/>
      <c r="G42" s="651"/>
      <c r="H42" s="651"/>
      <c r="I42" s="651"/>
      <c r="J42" s="651"/>
      <c r="K42" s="651"/>
      <c r="L42" s="651"/>
      <c r="M42" s="651"/>
      <c r="N42" s="651"/>
      <c r="O42" s="651"/>
      <c r="P42" s="651"/>
      <c r="Q42" s="651"/>
      <c r="R42" s="651"/>
      <c r="S42" s="651"/>
      <c r="T42" s="651"/>
      <c r="U42" s="673"/>
      <c r="V42" s="673"/>
      <c r="W42" s="673"/>
      <c r="X42" s="673"/>
      <c r="Y42" s="673"/>
      <c r="Z42" s="673"/>
      <c r="AA42" s="674"/>
      <c r="AB42" s="674"/>
      <c r="AC42" s="674"/>
      <c r="AD42" s="674"/>
      <c r="AE42" s="674"/>
      <c r="AF42" s="674"/>
      <c r="AG42" s="674"/>
      <c r="AH42" s="674"/>
      <c r="AI42" s="674"/>
      <c r="AJ42" s="674"/>
      <c r="AK42" s="674"/>
      <c r="AL42" s="674"/>
      <c r="AM42" s="674"/>
      <c r="AN42" s="674"/>
      <c r="AO42" s="674"/>
      <c r="AP42" s="674"/>
      <c r="AQ42" s="674"/>
      <c r="AR42" s="674"/>
      <c r="AS42" s="674"/>
      <c r="AT42" s="674"/>
      <c r="AU42" s="674"/>
      <c r="AV42" s="674"/>
      <c r="AW42" s="674"/>
      <c r="AX42" s="674"/>
    </row>
    <row r="43" spans="1:56" s="79" customFormat="1" ht="18.75" customHeight="1">
      <c r="A43" s="636"/>
      <c r="B43" s="637"/>
      <c r="C43" s="637"/>
      <c r="D43" s="638"/>
      <c r="E43" s="153" t="s">
        <v>264</v>
      </c>
      <c r="F43" s="670"/>
      <c r="G43" s="670"/>
      <c r="H43" s="670"/>
      <c r="I43" s="670"/>
      <c r="J43" s="670"/>
      <c r="K43" s="671"/>
      <c r="L43" s="671"/>
      <c r="M43" s="671"/>
      <c r="N43" s="154" t="s">
        <v>265</v>
      </c>
      <c r="O43" s="671"/>
      <c r="P43" s="671"/>
      <c r="Q43" s="671"/>
      <c r="R43" s="671"/>
      <c r="S43" s="671"/>
      <c r="T43" s="672"/>
      <c r="U43" s="662">
        <f>SUM(AG43:AX43)</f>
        <v>0</v>
      </c>
      <c r="V43" s="662"/>
      <c r="W43" s="662"/>
      <c r="X43" s="662"/>
      <c r="Y43" s="662"/>
      <c r="Z43" s="662"/>
      <c r="AA43" s="675">
        <f>SUM(AG43,AM43)</f>
        <v>0</v>
      </c>
      <c r="AB43" s="675"/>
      <c r="AC43" s="675"/>
      <c r="AD43" s="675"/>
      <c r="AE43" s="675"/>
      <c r="AF43" s="675"/>
      <c r="AG43" s="675"/>
      <c r="AH43" s="675"/>
      <c r="AI43" s="675"/>
      <c r="AJ43" s="675"/>
      <c r="AK43" s="675"/>
      <c r="AL43" s="675"/>
      <c r="AM43" s="675"/>
      <c r="AN43" s="675"/>
      <c r="AO43" s="675"/>
      <c r="AP43" s="675"/>
      <c r="AQ43" s="675"/>
      <c r="AR43" s="675"/>
      <c r="AS43" s="675"/>
      <c r="AT43" s="675"/>
      <c r="AU43" s="675"/>
      <c r="AV43" s="675"/>
      <c r="AW43" s="675"/>
      <c r="AX43" s="675"/>
      <c r="AY43" s="617" t="str">
        <f>IF(_xlfn.AGGREGATE(6,1,F43,O43)=U43,"○","×")</f>
        <v>○</v>
      </c>
      <c r="AZ43" s="617"/>
      <c r="BA43" s="617"/>
      <c r="BB43" s="617"/>
      <c r="BC43" s="617"/>
      <c r="BD43" s="155"/>
    </row>
    <row r="44" spans="1:56" s="79" customFormat="1" ht="18.75" customHeight="1">
      <c r="A44" s="636"/>
      <c r="B44" s="637"/>
      <c r="C44" s="637"/>
      <c r="D44" s="638"/>
      <c r="E44" s="663" t="s">
        <v>336</v>
      </c>
      <c r="F44" s="664"/>
      <c r="G44" s="664"/>
      <c r="H44" s="664"/>
      <c r="I44" s="664"/>
      <c r="J44" s="664"/>
      <c r="K44" s="665" t="s">
        <v>262</v>
      </c>
      <c r="L44" s="665"/>
      <c r="M44" s="665"/>
      <c r="N44" s="665"/>
      <c r="O44" s="665"/>
      <c r="P44" s="666"/>
      <c r="Q44" s="666"/>
      <c r="R44" s="666"/>
      <c r="S44" s="666"/>
      <c r="T44" s="667"/>
      <c r="U44" s="668"/>
      <c r="V44" s="668"/>
      <c r="W44" s="668"/>
      <c r="X44" s="668"/>
      <c r="Y44" s="668"/>
      <c r="Z44" s="668"/>
      <c r="AA44" s="674"/>
      <c r="AB44" s="674"/>
      <c r="AC44" s="674"/>
      <c r="AD44" s="674"/>
      <c r="AE44" s="674"/>
      <c r="AF44" s="674"/>
      <c r="AG44" s="674"/>
      <c r="AH44" s="674"/>
      <c r="AI44" s="674"/>
      <c r="AJ44" s="674"/>
      <c r="AK44" s="674"/>
      <c r="AL44" s="674"/>
      <c r="AM44" s="674"/>
      <c r="AN44" s="674"/>
      <c r="AO44" s="674"/>
      <c r="AP44" s="674"/>
      <c r="AQ44" s="674"/>
      <c r="AR44" s="674"/>
      <c r="AS44" s="674"/>
      <c r="AT44" s="674"/>
      <c r="AU44" s="674"/>
      <c r="AV44" s="674"/>
      <c r="AW44" s="674"/>
      <c r="AX44" s="674"/>
      <c r="AY44" s="676"/>
      <c r="AZ44" s="676"/>
      <c r="BA44" s="676"/>
      <c r="BB44" s="676"/>
      <c r="BC44" s="676"/>
      <c r="BD44" s="155"/>
    </row>
    <row r="45" spans="1:56" s="79" customFormat="1" ht="18.75" customHeight="1">
      <c r="A45" s="636"/>
      <c r="B45" s="637"/>
      <c r="C45" s="637"/>
      <c r="D45" s="638"/>
      <c r="E45" s="655" t="s">
        <v>263</v>
      </c>
      <c r="F45" s="656"/>
      <c r="G45" s="656"/>
      <c r="H45" s="656"/>
      <c r="I45" s="657"/>
      <c r="J45" s="657"/>
      <c r="K45" s="657"/>
      <c r="L45" s="657"/>
      <c r="M45" s="657"/>
      <c r="N45" s="657"/>
      <c r="O45" s="657"/>
      <c r="P45" s="657"/>
      <c r="Q45" s="657"/>
      <c r="R45" s="657"/>
      <c r="S45" s="657"/>
      <c r="T45" s="658"/>
      <c r="U45" s="659"/>
      <c r="V45" s="660"/>
      <c r="W45" s="660"/>
      <c r="X45" s="660"/>
      <c r="Y45" s="660"/>
      <c r="Z45" s="661"/>
      <c r="AA45" s="648"/>
      <c r="AB45" s="649"/>
      <c r="AC45" s="649"/>
      <c r="AD45" s="649"/>
      <c r="AE45" s="649"/>
      <c r="AF45" s="650"/>
      <c r="AG45" s="648"/>
      <c r="AH45" s="649"/>
      <c r="AI45" s="649"/>
      <c r="AJ45" s="649"/>
      <c r="AK45" s="649"/>
      <c r="AL45" s="650"/>
      <c r="AM45" s="648"/>
      <c r="AN45" s="649"/>
      <c r="AO45" s="649"/>
      <c r="AP45" s="649"/>
      <c r="AQ45" s="649"/>
      <c r="AR45" s="650"/>
      <c r="AS45" s="648"/>
      <c r="AT45" s="649"/>
      <c r="AU45" s="649"/>
      <c r="AV45" s="649"/>
      <c r="AW45" s="649"/>
      <c r="AX45" s="650"/>
    </row>
    <row r="46" spans="1:56" s="79" customFormat="1" ht="30" customHeight="1">
      <c r="A46" s="636"/>
      <c r="B46" s="637"/>
      <c r="C46" s="637"/>
      <c r="D46" s="638"/>
      <c r="E46" s="651"/>
      <c r="F46" s="651"/>
      <c r="G46" s="651"/>
      <c r="H46" s="651"/>
      <c r="I46" s="651"/>
      <c r="J46" s="651"/>
      <c r="K46" s="651"/>
      <c r="L46" s="651"/>
      <c r="M46" s="651"/>
      <c r="N46" s="651"/>
      <c r="O46" s="651"/>
      <c r="P46" s="651"/>
      <c r="Q46" s="651"/>
      <c r="R46" s="651"/>
      <c r="S46" s="651"/>
      <c r="T46" s="651"/>
      <c r="U46" s="673"/>
      <c r="V46" s="673"/>
      <c r="W46" s="673"/>
      <c r="X46" s="673"/>
      <c r="Y46" s="673"/>
      <c r="Z46" s="673"/>
      <c r="AA46" s="674"/>
      <c r="AB46" s="674"/>
      <c r="AC46" s="674"/>
      <c r="AD46" s="674"/>
      <c r="AE46" s="674"/>
      <c r="AF46" s="674"/>
      <c r="AG46" s="674"/>
      <c r="AH46" s="674"/>
      <c r="AI46" s="674"/>
      <c r="AJ46" s="674"/>
      <c r="AK46" s="674"/>
      <c r="AL46" s="674"/>
      <c r="AM46" s="674"/>
      <c r="AN46" s="674"/>
      <c r="AO46" s="674"/>
      <c r="AP46" s="674"/>
      <c r="AQ46" s="674"/>
      <c r="AR46" s="674"/>
      <c r="AS46" s="674"/>
      <c r="AT46" s="674"/>
      <c r="AU46" s="674"/>
      <c r="AV46" s="674"/>
      <c r="AW46" s="674"/>
      <c r="AX46" s="674"/>
      <c r="AY46" s="158"/>
      <c r="AZ46" s="158"/>
      <c r="BA46" s="158"/>
      <c r="BB46" s="158"/>
      <c r="BC46" s="158"/>
      <c r="BD46" s="155"/>
    </row>
    <row r="47" spans="1:56" s="79" customFormat="1" ht="18.75" customHeight="1" thickBot="1">
      <c r="A47" s="639"/>
      <c r="B47" s="640"/>
      <c r="C47" s="640"/>
      <c r="D47" s="641"/>
      <c r="E47" s="156" t="s">
        <v>264</v>
      </c>
      <c r="F47" s="685"/>
      <c r="G47" s="685"/>
      <c r="H47" s="685"/>
      <c r="I47" s="685"/>
      <c r="J47" s="685"/>
      <c r="K47" s="685"/>
      <c r="L47" s="685"/>
      <c r="M47" s="685"/>
      <c r="N47" s="157" t="s">
        <v>265</v>
      </c>
      <c r="O47" s="685"/>
      <c r="P47" s="685"/>
      <c r="Q47" s="685"/>
      <c r="R47" s="685"/>
      <c r="S47" s="685"/>
      <c r="T47" s="686"/>
      <c r="U47" s="677">
        <f>SUM(AG47:AX47)</f>
        <v>0</v>
      </c>
      <c r="V47" s="677"/>
      <c r="W47" s="677"/>
      <c r="X47" s="677"/>
      <c r="Y47" s="677"/>
      <c r="Z47" s="677"/>
      <c r="AA47" s="677">
        <f>SUM(AG47,AM47)</f>
        <v>0</v>
      </c>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17" t="str">
        <f>IF(_xlfn.AGGREGATE(6,1,F47,O47)=U47,"○","×")</f>
        <v>○</v>
      </c>
      <c r="AZ47" s="617"/>
      <c r="BA47" s="617"/>
      <c r="BB47" s="617"/>
      <c r="BC47" s="617"/>
      <c r="BD47" s="155"/>
    </row>
    <row r="48" spans="1:56" s="79" customFormat="1" ht="18.75" customHeight="1" thickTop="1">
      <c r="A48" s="687" t="s">
        <v>266</v>
      </c>
      <c r="B48" s="687"/>
      <c r="C48" s="687"/>
      <c r="D48" s="687"/>
      <c r="E48" s="687"/>
      <c r="F48" s="687"/>
      <c r="G48" s="687"/>
      <c r="H48" s="687"/>
      <c r="I48" s="687"/>
      <c r="J48" s="687"/>
      <c r="K48" s="687"/>
      <c r="L48" s="687"/>
      <c r="M48" s="687"/>
      <c r="N48" s="687"/>
      <c r="O48" s="687"/>
      <c r="P48" s="687"/>
      <c r="Q48" s="687"/>
      <c r="R48" s="687"/>
      <c r="S48" s="687"/>
      <c r="T48" s="687"/>
      <c r="U48" s="679">
        <f>SUM(U32:Z47)</f>
        <v>0</v>
      </c>
      <c r="V48" s="680"/>
      <c r="W48" s="680"/>
      <c r="X48" s="680"/>
      <c r="Y48" s="680"/>
      <c r="Z48" s="681"/>
      <c r="AA48" s="682">
        <f>SUM(AA32:AF47)</f>
        <v>0</v>
      </c>
      <c r="AB48" s="683"/>
      <c r="AC48" s="683"/>
      <c r="AD48" s="683"/>
      <c r="AE48" s="683"/>
      <c r="AF48" s="684"/>
      <c r="AG48" s="682">
        <f>SUM(AG32:AL47)</f>
        <v>0</v>
      </c>
      <c r="AH48" s="683"/>
      <c r="AI48" s="683"/>
      <c r="AJ48" s="683"/>
      <c r="AK48" s="683"/>
      <c r="AL48" s="684"/>
      <c r="AM48" s="682">
        <f>SUM(AM32:AR47)</f>
        <v>0</v>
      </c>
      <c r="AN48" s="683"/>
      <c r="AO48" s="683"/>
      <c r="AP48" s="683"/>
      <c r="AQ48" s="683"/>
      <c r="AR48" s="684"/>
      <c r="AS48" s="682">
        <f>SUM(AS32:AX47)</f>
        <v>0</v>
      </c>
      <c r="AT48" s="683"/>
      <c r="AU48" s="683"/>
      <c r="AV48" s="683"/>
      <c r="AW48" s="683"/>
      <c r="AX48" s="684"/>
      <c r="AY48" s="617"/>
      <c r="AZ48" s="617"/>
      <c r="BA48" s="617"/>
      <c r="BB48" s="617"/>
      <c r="BC48" s="617"/>
      <c r="BD48" s="155"/>
    </row>
    <row r="49" spans="1:22" s="1" customFormat="1" ht="21.9" customHeight="1">
      <c r="A49" s="1" t="s">
        <v>248</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375</v>
      </c>
      <c r="D50" s="30"/>
      <c r="E50" s="30"/>
      <c r="F50" s="30"/>
      <c r="G50" s="30"/>
      <c r="H50" s="31"/>
      <c r="I50" s="31"/>
      <c r="J50" s="31"/>
      <c r="K50" s="31"/>
      <c r="L50" s="31"/>
      <c r="M50" s="31"/>
      <c r="N50" s="31"/>
      <c r="O50" s="31"/>
      <c r="P50" s="31"/>
      <c r="Q50" s="31"/>
      <c r="R50" s="30"/>
      <c r="S50" s="30"/>
      <c r="T50" s="30"/>
      <c r="U50" s="58"/>
    </row>
    <row r="51" spans="1:22" s="32" customFormat="1" ht="15" customHeight="1">
      <c r="A51" s="32" t="s">
        <v>376</v>
      </c>
      <c r="D51" s="30"/>
      <c r="E51" s="30"/>
      <c r="F51" s="30"/>
      <c r="G51" s="30"/>
      <c r="H51" s="30"/>
      <c r="I51" s="31"/>
      <c r="J51" s="31"/>
      <c r="K51" s="31"/>
      <c r="L51" s="31"/>
      <c r="M51" s="31"/>
      <c r="N51" s="31"/>
      <c r="O51" s="31"/>
      <c r="P51" s="31"/>
      <c r="Q51" s="31"/>
      <c r="R51" s="31"/>
      <c r="S51" s="30"/>
      <c r="T51" s="30"/>
      <c r="U51" s="59"/>
    </row>
  </sheetData>
  <mergeCells count="274">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78</v>
      </c>
    </row>
    <row r="2" spans="1:5" ht="20.25" customHeight="1">
      <c r="C2" s="81"/>
      <c r="E2" s="81"/>
    </row>
    <row r="3" spans="1:5" ht="25.5" customHeight="1">
      <c r="B3" t="s">
        <v>79</v>
      </c>
    </row>
    <row r="4" spans="1:5" ht="27.75" customHeight="1">
      <c r="B4" s="82"/>
      <c r="C4" s="688" t="s">
        <v>80</v>
      </c>
      <c r="D4" s="688"/>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518" t="s">
        <v>87</v>
      </c>
      <c r="C10" s="518"/>
      <c r="D10" s="518"/>
      <c r="E10" s="518"/>
    </row>
    <row r="11" spans="1:5" ht="32.25" customHeight="1">
      <c r="A11" s="86" t="s">
        <v>86</v>
      </c>
      <c r="B11" s="518" t="s">
        <v>88</v>
      </c>
      <c r="C11" s="518"/>
      <c r="D11" s="518"/>
      <c r="E11" s="518"/>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zoomScaleNormal="100" zoomScaleSheetLayoutView="100" workbookViewId="0"/>
  </sheetViews>
  <sheetFormatPr defaultRowHeight="13.2"/>
  <cols>
    <col min="1" max="1" width="10.33203125" customWidth="1"/>
    <col min="8" max="9" width="4.6640625" customWidth="1"/>
    <col min="10" max="11" width="12.66406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377</v>
      </c>
      <c r="B3" s="689" t="s">
        <v>254</v>
      </c>
      <c r="C3" s="689"/>
      <c r="D3" s="29" t="s">
        <v>378</v>
      </c>
      <c r="E3" s="690"/>
      <c r="F3" s="691"/>
      <c r="G3" s="691"/>
      <c r="H3" s="691"/>
      <c r="I3" s="691"/>
      <c r="J3" s="691"/>
      <c r="K3" s="692"/>
    </row>
    <row r="4" spans="1:11" ht="30.75" customHeight="1">
      <c r="A4" s="205" t="s">
        <v>12</v>
      </c>
      <c r="B4" s="693" t="s">
        <v>379</v>
      </c>
      <c r="C4" s="693"/>
      <c r="D4" s="82" t="s">
        <v>380</v>
      </c>
      <c r="E4" s="694"/>
      <c r="F4" s="695"/>
      <c r="G4" s="695"/>
      <c r="H4" s="695"/>
      <c r="I4" s="695"/>
      <c r="J4" s="695"/>
      <c r="K4" s="696"/>
    </row>
    <row r="5" spans="1:11" ht="13.5" customHeight="1">
      <c r="A5" s="697" t="s">
        <v>381</v>
      </c>
      <c r="B5" s="698"/>
      <c r="C5" s="698"/>
      <c r="D5" s="698"/>
      <c r="E5" s="698"/>
      <c r="F5" s="698"/>
      <c r="G5" s="698"/>
      <c r="H5" s="698"/>
      <c r="I5" s="698"/>
      <c r="J5" s="698"/>
      <c r="K5" s="699"/>
    </row>
    <row r="6" spans="1:11">
      <c r="A6" s="697"/>
      <c r="B6" s="698"/>
      <c r="C6" s="698"/>
      <c r="D6" s="698"/>
      <c r="E6" s="698"/>
      <c r="F6" s="698"/>
      <c r="G6" s="698"/>
      <c r="H6" s="698"/>
      <c r="I6" s="698"/>
      <c r="J6" s="698"/>
      <c r="K6" s="699"/>
    </row>
    <row r="7" spans="1:11">
      <c r="A7" s="697"/>
      <c r="B7" s="698"/>
      <c r="C7" s="698"/>
      <c r="D7" s="698"/>
      <c r="E7" s="698"/>
      <c r="F7" s="698"/>
      <c r="G7" s="698"/>
      <c r="H7" s="698"/>
      <c r="I7" s="698"/>
      <c r="J7" s="698"/>
      <c r="K7" s="699"/>
    </row>
    <row r="8" spans="1:11">
      <c r="A8" s="697"/>
      <c r="B8" s="698"/>
      <c r="C8" s="698"/>
      <c r="D8" s="698"/>
      <c r="E8" s="698"/>
      <c r="F8" s="698"/>
      <c r="G8" s="698"/>
      <c r="H8" s="698"/>
      <c r="I8" s="698"/>
      <c r="J8" s="698"/>
      <c r="K8" s="699"/>
    </row>
    <row r="9" spans="1:11">
      <c r="A9" s="697"/>
      <c r="B9" s="698"/>
      <c r="C9" s="698"/>
      <c r="D9" s="698"/>
      <c r="E9" s="698"/>
      <c r="F9" s="698"/>
      <c r="G9" s="698"/>
      <c r="H9" s="698"/>
      <c r="I9" s="698"/>
      <c r="J9" s="698"/>
      <c r="K9" s="699"/>
    </row>
    <row r="10" spans="1:11">
      <c r="A10" s="697"/>
      <c r="B10" s="698"/>
      <c r="C10" s="698"/>
      <c r="D10" s="698"/>
      <c r="E10" s="698"/>
      <c r="F10" s="698"/>
      <c r="G10" s="698"/>
      <c r="H10" s="698"/>
      <c r="I10" s="698"/>
      <c r="J10" s="698"/>
      <c r="K10" s="699"/>
    </row>
    <row r="11" spans="1:11">
      <c r="A11" s="697"/>
      <c r="B11" s="698"/>
      <c r="C11" s="698"/>
      <c r="D11" s="698"/>
      <c r="E11" s="698"/>
      <c r="F11" s="698"/>
      <c r="G11" s="698"/>
      <c r="H11" s="698"/>
      <c r="I11" s="698"/>
      <c r="J11" s="698"/>
      <c r="K11" s="699"/>
    </row>
    <row r="12" spans="1:11">
      <c r="A12" s="697"/>
      <c r="B12" s="698"/>
      <c r="C12" s="698"/>
      <c r="D12" s="698"/>
      <c r="E12" s="698"/>
      <c r="F12" s="698"/>
      <c r="G12" s="698"/>
      <c r="H12" s="698"/>
      <c r="I12" s="698"/>
      <c r="J12" s="698"/>
      <c r="K12" s="699"/>
    </row>
    <row r="13" spans="1:11">
      <c r="A13" s="697"/>
      <c r="B13" s="698"/>
      <c r="C13" s="698"/>
      <c r="D13" s="698"/>
      <c r="E13" s="698"/>
      <c r="F13" s="698"/>
      <c r="G13" s="698"/>
      <c r="H13" s="698"/>
      <c r="I13" s="698"/>
      <c r="J13" s="698"/>
      <c r="K13" s="699"/>
    </row>
    <row r="14" spans="1:11">
      <c r="A14" s="697"/>
      <c r="B14" s="698"/>
      <c r="C14" s="698"/>
      <c r="D14" s="698"/>
      <c r="E14" s="698"/>
      <c r="F14" s="698"/>
      <c r="G14" s="698"/>
      <c r="H14" s="698"/>
      <c r="I14" s="698"/>
      <c r="J14" s="698"/>
      <c r="K14" s="699"/>
    </row>
    <row r="15" spans="1:11">
      <c r="A15" s="697"/>
      <c r="B15" s="698"/>
      <c r="C15" s="698"/>
      <c r="D15" s="698"/>
      <c r="E15" s="698"/>
      <c r="F15" s="698"/>
      <c r="G15" s="698"/>
      <c r="H15" s="698"/>
      <c r="I15" s="698"/>
      <c r="J15" s="698"/>
      <c r="K15" s="699"/>
    </row>
    <row r="16" spans="1:11">
      <c r="A16" s="697"/>
      <c r="B16" s="698"/>
      <c r="C16" s="698"/>
      <c r="D16" s="698"/>
      <c r="E16" s="698"/>
      <c r="F16" s="698"/>
      <c r="G16" s="698"/>
      <c r="H16" s="698"/>
      <c r="I16" s="698"/>
      <c r="J16" s="698"/>
      <c r="K16" s="699"/>
    </row>
    <row r="17" spans="1:11">
      <c r="A17" s="697"/>
      <c r="B17" s="698"/>
      <c r="C17" s="698"/>
      <c r="D17" s="698"/>
      <c r="E17" s="698"/>
      <c r="F17" s="698"/>
      <c r="G17" s="698"/>
      <c r="H17" s="698"/>
      <c r="I17" s="698"/>
      <c r="J17" s="698"/>
      <c r="K17" s="699"/>
    </row>
    <row r="18" spans="1:11">
      <c r="A18" s="697"/>
      <c r="B18" s="698"/>
      <c r="C18" s="698"/>
      <c r="D18" s="698"/>
      <c r="E18" s="698"/>
      <c r="F18" s="698"/>
      <c r="G18" s="698"/>
      <c r="H18" s="698"/>
      <c r="I18" s="698"/>
      <c r="J18" s="698"/>
      <c r="K18" s="699"/>
    </row>
    <row r="19" spans="1:11">
      <c r="A19" s="697"/>
      <c r="B19" s="698"/>
      <c r="C19" s="698"/>
      <c r="D19" s="698"/>
      <c r="E19" s="698"/>
      <c r="F19" s="698"/>
      <c r="G19" s="698"/>
      <c r="H19" s="698"/>
      <c r="I19" s="698"/>
      <c r="J19" s="698"/>
      <c r="K19" s="699"/>
    </row>
    <row r="20" spans="1:11" ht="14.25" customHeight="1">
      <c r="A20" s="697"/>
      <c r="B20" s="698"/>
      <c r="C20" s="698"/>
      <c r="D20" s="698"/>
      <c r="E20" s="698"/>
      <c r="F20" s="698"/>
      <c r="G20" s="698"/>
      <c r="H20" s="698"/>
      <c r="I20" s="698"/>
      <c r="J20" s="698"/>
      <c r="K20" s="699"/>
    </row>
    <row r="21" spans="1:11">
      <c r="A21" s="697"/>
      <c r="B21" s="698"/>
      <c r="C21" s="698"/>
      <c r="D21" s="698"/>
      <c r="E21" s="698"/>
      <c r="F21" s="698"/>
      <c r="G21" s="698"/>
      <c r="H21" s="698"/>
      <c r="I21" s="698"/>
      <c r="J21" s="698"/>
      <c r="K21" s="699"/>
    </row>
    <row r="22" spans="1:11">
      <c r="A22" s="697"/>
      <c r="B22" s="698"/>
      <c r="C22" s="698"/>
      <c r="D22" s="698"/>
      <c r="E22" s="698"/>
      <c r="F22" s="698"/>
      <c r="G22" s="698"/>
      <c r="H22" s="698"/>
      <c r="I22" s="698"/>
      <c r="J22" s="698"/>
      <c r="K22" s="699"/>
    </row>
    <row r="23" spans="1:11">
      <c r="A23" s="697"/>
      <c r="B23" s="698"/>
      <c r="C23" s="698"/>
      <c r="D23" s="698"/>
      <c r="E23" s="698"/>
      <c r="F23" s="698"/>
      <c r="G23" s="698"/>
      <c r="H23" s="698"/>
      <c r="I23" s="698"/>
      <c r="J23" s="698"/>
      <c r="K23" s="699"/>
    </row>
    <row r="24" spans="1:11">
      <c r="A24" s="697"/>
      <c r="B24" s="698"/>
      <c r="C24" s="698"/>
      <c r="D24" s="698"/>
      <c r="E24" s="698"/>
      <c r="F24" s="698"/>
      <c r="G24" s="698"/>
      <c r="H24" s="698"/>
      <c r="I24" s="698"/>
      <c r="J24" s="698"/>
      <c r="K24" s="699"/>
    </row>
    <row r="25" spans="1:11">
      <c r="A25" s="697"/>
      <c r="B25" s="698"/>
      <c r="C25" s="698"/>
      <c r="D25" s="698"/>
      <c r="E25" s="698"/>
      <c r="F25" s="698"/>
      <c r="G25" s="698"/>
      <c r="H25" s="698"/>
      <c r="I25" s="698"/>
      <c r="J25" s="698"/>
      <c r="K25" s="699"/>
    </row>
    <row r="26" spans="1:11">
      <c r="A26" s="697"/>
      <c r="B26" s="698"/>
      <c r="C26" s="698"/>
      <c r="D26" s="698"/>
      <c r="E26" s="698"/>
      <c r="F26" s="698"/>
      <c r="G26" s="698"/>
      <c r="H26" s="698"/>
      <c r="I26" s="698"/>
      <c r="J26" s="698"/>
      <c r="K26" s="699"/>
    </row>
    <row r="27" spans="1:11">
      <c r="A27" s="697"/>
      <c r="B27" s="698"/>
      <c r="C27" s="698"/>
      <c r="D27" s="698"/>
      <c r="E27" s="698"/>
      <c r="F27" s="698"/>
      <c r="G27" s="698"/>
      <c r="H27" s="698"/>
      <c r="I27" s="698"/>
      <c r="J27" s="698"/>
      <c r="K27" s="699"/>
    </row>
    <row r="28" spans="1:11">
      <c r="A28" s="697"/>
      <c r="B28" s="698"/>
      <c r="C28" s="698"/>
      <c r="D28" s="698"/>
      <c r="E28" s="698"/>
      <c r="F28" s="698"/>
      <c r="G28" s="698"/>
      <c r="H28" s="698"/>
      <c r="I28" s="698"/>
      <c r="J28" s="698"/>
      <c r="K28" s="699"/>
    </row>
    <row r="29" spans="1:11">
      <c r="A29" s="697"/>
      <c r="B29" s="698"/>
      <c r="C29" s="698"/>
      <c r="D29" s="698"/>
      <c r="E29" s="698"/>
      <c r="F29" s="698"/>
      <c r="G29" s="698"/>
      <c r="H29" s="698"/>
      <c r="I29" s="698"/>
      <c r="J29" s="698"/>
      <c r="K29" s="699"/>
    </row>
    <row r="30" spans="1:11">
      <c r="A30" s="697"/>
      <c r="B30" s="698"/>
      <c r="C30" s="698"/>
      <c r="D30" s="698"/>
      <c r="E30" s="698"/>
      <c r="F30" s="698"/>
      <c r="G30" s="698"/>
      <c r="H30" s="698"/>
      <c r="I30" s="698"/>
      <c r="J30" s="698"/>
      <c r="K30" s="699"/>
    </row>
    <row r="31" spans="1:11">
      <c r="A31" s="697"/>
      <c r="B31" s="698"/>
      <c r="C31" s="698"/>
      <c r="D31" s="698"/>
      <c r="E31" s="698"/>
      <c r="F31" s="698"/>
      <c r="G31" s="698"/>
      <c r="H31" s="698"/>
      <c r="I31" s="698"/>
      <c r="J31" s="698"/>
      <c r="K31" s="699"/>
    </row>
    <row r="32" spans="1:11">
      <c r="A32" s="697"/>
      <c r="B32" s="698"/>
      <c r="C32" s="698"/>
      <c r="D32" s="698"/>
      <c r="E32" s="698"/>
      <c r="F32" s="698"/>
      <c r="G32" s="698"/>
      <c r="H32" s="698"/>
      <c r="I32" s="698"/>
      <c r="J32" s="698"/>
      <c r="K32" s="699"/>
    </row>
    <row r="33" spans="1:11">
      <c r="A33" s="697"/>
      <c r="B33" s="698"/>
      <c r="C33" s="698"/>
      <c r="D33" s="698"/>
      <c r="E33" s="698"/>
      <c r="F33" s="698"/>
      <c r="G33" s="698"/>
      <c r="H33" s="698"/>
      <c r="I33" s="698"/>
      <c r="J33" s="698"/>
      <c r="K33" s="699"/>
    </row>
    <row r="34" spans="1:11">
      <c r="A34" s="697"/>
      <c r="B34" s="698"/>
      <c r="C34" s="698"/>
      <c r="D34" s="698"/>
      <c r="E34" s="698"/>
      <c r="F34" s="698"/>
      <c r="G34" s="698"/>
      <c r="H34" s="698"/>
      <c r="I34" s="698"/>
      <c r="J34" s="698"/>
      <c r="K34" s="699"/>
    </row>
    <row r="35" spans="1:11">
      <c r="A35" s="697"/>
      <c r="B35" s="698"/>
      <c r="C35" s="698"/>
      <c r="D35" s="698"/>
      <c r="E35" s="698"/>
      <c r="F35" s="698"/>
      <c r="G35" s="698"/>
      <c r="H35" s="698"/>
      <c r="I35" s="698"/>
      <c r="J35" s="698"/>
      <c r="K35" s="699"/>
    </row>
    <row r="36" spans="1:11">
      <c r="A36" s="697"/>
      <c r="B36" s="698"/>
      <c r="C36" s="698"/>
      <c r="D36" s="698"/>
      <c r="E36" s="698"/>
      <c r="F36" s="698"/>
      <c r="G36" s="698"/>
      <c r="H36" s="698"/>
      <c r="I36" s="698"/>
      <c r="J36" s="698"/>
      <c r="K36" s="699"/>
    </row>
    <row r="37" spans="1:11">
      <c r="A37" s="697"/>
      <c r="B37" s="698"/>
      <c r="C37" s="698"/>
      <c r="D37" s="698"/>
      <c r="E37" s="698"/>
      <c r="F37" s="698"/>
      <c r="G37" s="698"/>
      <c r="H37" s="698"/>
      <c r="I37" s="698"/>
      <c r="J37" s="698"/>
      <c r="K37" s="699"/>
    </row>
    <row r="38" spans="1:11">
      <c r="A38" s="697"/>
      <c r="B38" s="698"/>
      <c r="C38" s="698"/>
      <c r="D38" s="698"/>
      <c r="E38" s="698"/>
      <c r="F38" s="698"/>
      <c r="G38" s="698"/>
      <c r="H38" s="698"/>
      <c r="I38" s="698"/>
      <c r="J38" s="698"/>
      <c r="K38" s="699"/>
    </row>
    <row r="39" spans="1:11">
      <c r="A39" s="697"/>
      <c r="B39" s="698"/>
      <c r="C39" s="698"/>
      <c r="D39" s="698"/>
      <c r="E39" s="698"/>
      <c r="F39" s="698"/>
      <c r="G39" s="698"/>
      <c r="H39" s="698"/>
      <c r="I39" s="698"/>
      <c r="J39" s="698"/>
      <c r="K39" s="699"/>
    </row>
    <row r="40" spans="1:11">
      <c r="A40" s="697"/>
      <c r="B40" s="698"/>
      <c r="C40" s="698"/>
      <c r="D40" s="698"/>
      <c r="E40" s="698"/>
      <c r="F40" s="698"/>
      <c r="G40" s="698"/>
      <c r="H40" s="698"/>
      <c r="I40" s="698"/>
      <c r="J40" s="698"/>
      <c r="K40" s="699"/>
    </row>
    <row r="41" spans="1:11">
      <c r="A41" s="697"/>
      <c r="B41" s="698"/>
      <c r="C41" s="698"/>
      <c r="D41" s="698"/>
      <c r="E41" s="698"/>
      <c r="F41" s="698"/>
      <c r="G41" s="698"/>
      <c r="H41" s="698"/>
      <c r="I41" s="698"/>
      <c r="J41" s="698"/>
      <c r="K41" s="699"/>
    </row>
    <row r="42" spans="1:11">
      <c r="A42" s="697"/>
      <c r="B42" s="698"/>
      <c r="C42" s="698"/>
      <c r="D42" s="698"/>
      <c r="E42" s="698"/>
      <c r="F42" s="698"/>
      <c r="G42" s="698"/>
      <c r="H42" s="698"/>
      <c r="I42" s="698"/>
      <c r="J42" s="698"/>
      <c r="K42" s="699"/>
    </row>
    <row r="43" spans="1:11">
      <c r="A43" s="697"/>
      <c r="B43" s="698"/>
      <c r="C43" s="698"/>
      <c r="D43" s="698"/>
      <c r="E43" s="698"/>
      <c r="F43" s="698"/>
      <c r="G43" s="698"/>
      <c r="H43" s="698"/>
      <c r="I43" s="698"/>
      <c r="J43" s="698"/>
      <c r="K43" s="699"/>
    </row>
    <row r="44" spans="1:11">
      <c r="A44" s="697"/>
      <c r="B44" s="698"/>
      <c r="C44" s="698"/>
      <c r="D44" s="698"/>
      <c r="E44" s="698"/>
      <c r="F44" s="698"/>
      <c r="G44" s="698"/>
      <c r="H44" s="698"/>
      <c r="I44" s="698"/>
      <c r="J44" s="698"/>
      <c r="K44" s="699"/>
    </row>
    <row r="45" spans="1:11">
      <c r="A45" s="697"/>
      <c r="B45" s="698"/>
      <c r="C45" s="698"/>
      <c r="D45" s="698"/>
      <c r="E45" s="698"/>
      <c r="F45" s="698"/>
      <c r="G45" s="698"/>
      <c r="H45" s="698"/>
      <c r="I45" s="698"/>
      <c r="J45" s="698"/>
      <c r="K45" s="699"/>
    </row>
    <row r="46" spans="1:11">
      <c r="A46" s="697"/>
      <c r="B46" s="698"/>
      <c r="C46" s="698"/>
      <c r="D46" s="698"/>
      <c r="E46" s="698"/>
      <c r="F46" s="698"/>
      <c r="G46" s="698"/>
      <c r="H46" s="698"/>
      <c r="I46" s="698"/>
      <c r="J46" s="698"/>
      <c r="K46" s="699"/>
    </row>
    <row r="47" spans="1:11">
      <c r="A47" s="697"/>
      <c r="B47" s="698"/>
      <c r="C47" s="698"/>
      <c r="D47" s="698"/>
      <c r="E47" s="698"/>
      <c r="F47" s="698"/>
      <c r="G47" s="698"/>
      <c r="H47" s="698"/>
      <c r="I47" s="698"/>
      <c r="J47" s="698"/>
      <c r="K47" s="699"/>
    </row>
    <row r="48" spans="1:11">
      <c r="A48" s="697"/>
      <c r="B48" s="698"/>
      <c r="C48" s="698"/>
      <c r="D48" s="698"/>
      <c r="E48" s="698"/>
      <c r="F48" s="698"/>
      <c r="G48" s="698"/>
      <c r="H48" s="698"/>
      <c r="I48" s="698"/>
      <c r="J48" s="698"/>
      <c r="K48" s="699"/>
    </row>
    <row r="49" spans="1:11">
      <c r="A49" s="697"/>
      <c r="B49" s="698"/>
      <c r="C49" s="698"/>
      <c r="D49" s="698"/>
      <c r="E49" s="698"/>
      <c r="F49" s="698"/>
      <c r="G49" s="698"/>
      <c r="H49" s="698"/>
      <c r="I49" s="698"/>
      <c r="J49" s="698"/>
      <c r="K49" s="699"/>
    </row>
    <row r="50" spans="1:11">
      <c r="A50" s="697"/>
      <c r="B50" s="698"/>
      <c r="C50" s="698"/>
      <c r="D50" s="698"/>
      <c r="E50" s="698"/>
      <c r="F50" s="698"/>
      <c r="G50" s="698"/>
      <c r="H50" s="698"/>
      <c r="I50" s="698"/>
      <c r="J50" s="698"/>
      <c r="K50" s="699"/>
    </row>
    <row r="51" spans="1:11">
      <c r="A51" s="697"/>
      <c r="B51" s="698"/>
      <c r="C51" s="698"/>
      <c r="D51" s="698"/>
      <c r="E51" s="698"/>
      <c r="F51" s="698"/>
      <c r="G51" s="698"/>
      <c r="H51" s="698"/>
      <c r="I51" s="698"/>
      <c r="J51" s="698"/>
      <c r="K51" s="699"/>
    </row>
    <row r="52" spans="1:11">
      <c r="A52" s="697"/>
      <c r="B52" s="698"/>
      <c r="C52" s="698"/>
      <c r="D52" s="698"/>
      <c r="E52" s="698"/>
      <c r="F52" s="698"/>
      <c r="G52" s="698"/>
      <c r="H52" s="698"/>
      <c r="I52" s="698"/>
      <c r="J52" s="698"/>
      <c r="K52" s="699"/>
    </row>
    <row r="53" spans="1:11">
      <c r="A53" s="697"/>
      <c r="B53" s="698"/>
      <c r="C53" s="698"/>
      <c r="D53" s="698"/>
      <c r="E53" s="698"/>
      <c r="F53" s="698"/>
      <c r="G53" s="698"/>
      <c r="H53" s="698"/>
      <c r="I53" s="698"/>
      <c r="J53" s="698"/>
      <c r="K53" s="699"/>
    </row>
    <row r="54" spans="1:11" ht="13.8" thickBot="1">
      <c r="A54" s="700"/>
      <c r="B54" s="701"/>
      <c r="C54" s="701"/>
      <c r="D54" s="701"/>
      <c r="E54" s="701"/>
      <c r="F54" s="701"/>
      <c r="G54" s="701"/>
      <c r="H54" s="701"/>
      <c r="I54" s="701"/>
      <c r="J54" s="701"/>
      <c r="K54" s="702"/>
    </row>
    <row r="55" spans="1:11" ht="13.8"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2017-03-30T08:06:31Z</dcterms:created>
  <dcterms:modified xsi:type="dcterms:W3CDTF">2025-06-16T05:04:19Z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