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/>
  <xr:revisionPtr revIDLastSave="0" documentId="13_ncr:1_{EDC8CB17-BA61-4AC8-AD63-F34295B8B3C0}" xr6:coauthVersionLast="47" xr6:coauthVersionMax="47" xr10:uidLastSave="{00000000-0000-0000-0000-000000000000}"/>
  <bookViews>
    <workbookView xWindow="15" yWindow="-16320" windowWidth="29040" windowHeight="15840" tabRatio="942" xr2:uid="{00000000-000D-0000-FFFF-FFFF00000000}"/>
  </bookViews>
  <sheets>
    <sheet name="様式1" sheetId="5" r:id="rId1"/>
    <sheet name="様式2" sheetId="1" r:id="rId2"/>
    <sheet name="様式3" sheetId="2" r:id="rId3"/>
    <sheet name="様式4" sheetId="3" r:id="rId4"/>
    <sheet name="リスト" sheetId="4" state="hidden" r:id="rId5"/>
  </sheets>
  <definedNames>
    <definedName name="_xlnm.Print_Area" localSheetId="1">様式2!$A$1:$D$19</definedName>
    <definedName name="_xlnm.Print_Area" localSheetId="2">様式3!$A$1:$H$15</definedName>
    <definedName name="_xlnm.Print_Area" localSheetId="3">様式4!$A$1:$P$36</definedName>
    <definedName name="ああああ">#REF!</definedName>
    <definedName name="その他">#REF!</definedName>
    <definedName name="記録作成">#REF!</definedName>
    <definedName name="後継者養成">#REF!</definedName>
    <definedName name="事務経費">#REF!</definedName>
    <definedName name="情報発信">#REF!</definedName>
    <definedName name="人材育成">#REF!</definedName>
    <definedName name="世界文化遺産活性化">#REF!</definedName>
    <definedName name="地域の文化資源を核としたコミュニティの再生・活性化">#REF!</definedName>
    <definedName name="地域の文化資源を活用した集客・交流">#REF!</definedName>
    <definedName name="地域文化遺産活性化">#REF!</definedName>
    <definedName name="伝統文化の継承体制の維持・確立">#REF!</definedName>
    <definedName name="普及啓発">#REF!</definedName>
    <definedName name="用具等整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3" l="1"/>
  <c r="M32" i="3"/>
  <c r="M30" i="3"/>
  <c r="M28" i="3"/>
  <c r="M26" i="3"/>
  <c r="M24" i="3"/>
  <c r="M22" i="3"/>
  <c r="M20" i="3"/>
  <c r="M18" i="3"/>
  <c r="M16" i="3"/>
  <c r="M14" i="3"/>
  <c r="M12" i="3"/>
  <c r="M10" i="3"/>
  <c r="M8" i="3"/>
  <c r="D5" i="2"/>
  <c r="O35" i="3"/>
  <c r="H14" i="2" s="1"/>
  <c r="H15" i="2" s="1"/>
  <c r="K34" i="3"/>
  <c r="L34" i="3" s="1"/>
  <c r="K32" i="3"/>
  <c r="L32" i="3" s="1"/>
  <c r="K30" i="3"/>
  <c r="K28" i="3"/>
  <c r="L28" i="3" s="1"/>
  <c r="K26" i="3"/>
  <c r="K24" i="3"/>
  <c r="L24" i="3" s="1"/>
  <c r="K22" i="3"/>
  <c r="K20" i="3"/>
  <c r="L20" i="3" s="1"/>
  <c r="K18" i="3"/>
  <c r="L18" i="3" s="1"/>
  <c r="K16" i="3"/>
  <c r="L16" i="3" s="1"/>
  <c r="L14" i="3"/>
  <c r="K14" i="3"/>
  <c r="K12" i="3"/>
  <c r="L12" i="3" s="1"/>
  <c r="K10" i="3"/>
  <c r="L10" i="3" s="1"/>
  <c r="K8" i="3"/>
  <c r="L8" i="3" s="1"/>
  <c r="K6" i="3"/>
  <c r="L6" i="3" s="1"/>
  <c r="M6" i="3" s="1"/>
  <c r="B5" i="1"/>
  <c r="R7" i="3" l="1"/>
  <c r="R19" i="3"/>
  <c r="L22" i="3"/>
  <c r="L30" i="3"/>
  <c r="R29" i="3" s="1"/>
  <c r="R9" i="3"/>
  <c r="R31" i="3"/>
  <c r="R13" i="3"/>
  <c r="L26" i="3"/>
  <c r="K35" i="3"/>
  <c r="D14" i="2" s="1"/>
  <c r="D15" i="2" s="1"/>
  <c r="L35" i="3"/>
  <c r="R35" i="3" s="1"/>
  <c r="R33" i="3" l="1"/>
  <c r="R17" i="3"/>
  <c r="R15" i="3"/>
  <c r="R21" i="3"/>
  <c r="R23" i="3"/>
  <c r="R5" i="3"/>
  <c r="R27" i="3"/>
  <c r="M35" i="3"/>
  <c r="E14" i="2"/>
  <c r="R11" i="3"/>
  <c r="C15" i="5" l="1"/>
  <c r="E15" i="2"/>
  <c r="N35" i="3"/>
  <c r="G14" i="2" s="1"/>
  <c r="F14" i="2" s="1"/>
  <c r="R25" i="3"/>
  <c r="G15" i="2" l="1"/>
  <c r="F15" i="2"/>
  <c r="D7" i="2" s="1"/>
  <c r="C16" i="5"/>
  <c r="D8" i="2" l="1"/>
  <c r="J8" i="2" s="1"/>
  <c r="C19" i="5"/>
</calcChain>
</file>

<file path=xl/sharedStrings.xml><?xml version="1.0" encoding="utf-8"?>
<sst xmlns="http://schemas.openxmlformats.org/spreadsheetml/2006/main" count="158" uniqueCount="90">
  <si>
    <t>文 書 番 号</t>
  </si>
  <si>
    <t>提 出 年 月 日</t>
  </si>
  <si>
    <t>文化庁長官　殿</t>
  </si>
  <si>
    <t>団　体　名</t>
  </si>
  <si>
    <t>住　　　所</t>
  </si>
  <si>
    <t>代表者職名</t>
  </si>
  <si>
    <t>代表者氏名</t>
  </si>
  <si>
    <t>補助対象経費の配分
（補助対象外経費は含まない）</t>
  </si>
  <si>
    <t>主たる事業費</t>
  </si>
  <si>
    <t>合計</t>
  </si>
  <si>
    <t>補助事業の着手及び
完了の予定期日</t>
  </si>
  <si>
    <t>着手</t>
  </si>
  <si>
    <t>完了</t>
  </si>
  <si>
    <t>補助金の交付要望額</t>
  </si>
  <si>
    <t>その他参考となるべき事項</t>
  </si>
  <si>
    <t>＜担当者連絡先＞※実務担当者の連絡先をご記載ください。</t>
  </si>
  <si>
    <t>所属</t>
  </si>
  <si>
    <t>（ふりがな）</t>
  </si>
  <si>
    <t>氏名</t>
  </si>
  <si>
    <t>電話番号</t>
  </si>
  <si>
    <t>E-MAIL</t>
  </si>
  <si>
    <t>郵便番号</t>
  </si>
  <si>
    <t>住所</t>
  </si>
  <si>
    <t>その他（日中連絡先）</t>
  </si>
  <si>
    <t>＜事業計画書＞</t>
  </si>
  <si>
    <t>事業期間</t>
  </si>
  <si>
    <t>～</t>
  </si>
  <si>
    <t>＜収支予算書＞</t>
  </si>
  <si>
    <t>▼収入の部</t>
  </si>
  <si>
    <t>区分</t>
  </si>
  <si>
    <t>金額
（予定を含む）</t>
  </si>
  <si>
    <t>内訳</t>
  </si>
  <si>
    <t>備考</t>
  </si>
  <si>
    <t>収入の部</t>
  </si>
  <si>
    <t>総事業費のうち本事業以外の
補助金・助成金等</t>
  </si>
  <si>
    <t>小計（A)</t>
  </si>
  <si>
    <t>自己負担金（B）</t>
  </si>
  <si>
    <t>本事業による補助金の
交付要望額（C）</t>
  </si>
  <si>
    <t>収支一致のチェック欄</t>
  </si>
  <si>
    <t>①収入合計
（A）＋（B）＋（C）</t>
  </si>
  <si>
    <t>総事業費</t>
  </si>
  <si>
    <t>補助対象経費</t>
  </si>
  <si>
    <t>補助対象外経費</t>
  </si>
  <si>
    <t>自己負担額等</t>
  </si>
  <si>
    <t>②支出合計</t>
  </si>
  <si>
    <t>＜支出内訳明細＞</t>
  </si>
  <si>
    <t>経費内訳</t>
  </si>
  <si>
    <t>見積書
番号</t>
  </si>
  <si>
    <t>チェック欄</t>
  </si>
  <si>
    <t>補助対象額計</t>
  </si>
  <si>
    <t>交付要望額</t>
  </si>
  <si>
    <t>【】</t>
  </si>
  <si>
    <t>×</t>
  </si>
  <si>
    <t>計</t>
  </si>
  <si>
    <t>施設名</t>
  </si>
  <si>
    <t>施設の
所在地</t>
  </si>
  <si>
    <t>【共済費】</t>
  </si>
  <si>
    <t>【報償費】</t>
  </si>
  <si>
    <t>【旅費】</t>
  </si>
  <si>
    <t>【役務費】</t>
  </si>
  <si>
    <t>【使用料及び借料】</t>
  </si>
  <si>
    <t>【需用費】</t>
  </si>
  <si>
    <t>【委託費】</t>
  </si>
  <si>
    <t>文化施設サービス刷新・活動活性化等運営改善推進支援事業　交付要望書</t>
    <phoneticPr fontId="12"/>
  </si>
  <si>
    <t>　文化施設サービス刷新・活動活性化等運営改善推進支援事業について、補助金の交付を受けたいので、関係書類を添えて下記のとおり申請します。</t>
    <phoneticPr fontId="12"/>
  </si>
  <si>
    <t>▼支出の部　→詳細は＜支出内訳明細＞（様式4）に記載</t>
    <phoneticPr fontId="12"/>
  </si>
  <si>
    <t>【人件費】</t>
    <rPh sb="1" eb="4">
      <t>ジンケンヒ</t>
    </rPh>
    <phoneticPr fontId="12"/>
  </si>
  <si>
    <t>●様式4</t>
    <phoneticPr fontId="12"/>
  </si>
  <si>
    <t>交付要望額</t>
    <phoneticPr fontId="12"/>
  </si>
  <si>
    <t>支出の部</t>
    <rPh sb="0" eb="2">
      <t>シシュツ</t>
    </rPh>
    <rPh sb="3" eb="4">
      <t>ブ</t>
    </rPh>
    <phoneticPr fontId="12"/>
  </si>
  <si>
    <t>補助対象経費計</t>
    <phoneticPr fontId="12"/>
  </si>
  <si>
    <t>主たる事業費</t>
    <rPh sb="3" eb="6">
      <t>ジギョウヒ</t>
    </rPh>
    <phoneticPr fontId="12"/>
  </si>
  <si>
    <t>区分</t>
    <phoneticPr fontId="12"/>
  </si>
  <si>
    <t>３月</t>
  </si>
  <si>
    <t>〇年度</t>
    <rPh sb="1" eb="3">
      <t>ネンド</t>
    </rPh>
    <phoneticPr fontId="12"/>
  </si>
  <si>
    <t>令和７年度の事業スケジュール（具体的に記入のこと）</t>
    <rPh sb="0" eb="2">
      <t>レイワ</t>
    </rPh>
    <rPh sb="3" eb="5">
      <t>ネンド</t>
    </rPh>
    <rPh sb="6" eb="8">
      <t>ジギョウ</t>
    </rPh>
    <rPh sb="15" eb="18">
      <t>グタイテキ</t>
    </rPh>
    <rPh sb="19" eb="21">
      <t>キニュウ</t>
    </rPh>
    <phoneticPr fontId="12"/>
  </si>
  <si>
    <t xml:space="preserve">その他
</t>
    <rPh sb="2" eb="3">
      <t>タ</t>
    </rPh>
    <phoneticPr fontId="12"/>
  </si>
  <si>
    <t>本事業での
最終到達目標</t>
    <rPh sb="0" eb="3">
      <t>ホンジギョウ</t>
    </rPh>
    <rPh sb="6" eb="8">
      <t>サイシュウ</t>
    </rPh>
    <rPh sb="8" eb="10">
      <t>トウタツ</t>
    </rPh>
    <rPh sb="10" eb="12">
      <t>モクヒョウ</t>
    </rPh>
    <phoneticPr fontId="12"/>
  </si>
  <si>
    <t>事項（例：サウンディング調査の実施、実施方針策定開始　など）</t>
    <rPh sb="0" eb="2">
      <t>ジコウ</t>
    </rPh>
    <rPh sb="3" eb="4">
      <t>レイ</t>
    </rPh>
    <phoneticPr fontId="12"/>
  </si>
  <si>
    <t>左記に係る説明</t>
    <rPh sb="0" eb="2">
      <t>サキ</t>
    </rPh>
    <rPh sb="3" eb="4">
      <t>カカ</t>
    </rPh>
    <rPh sb="5" eb="7">
      <t>セツメイ</t>
    </rPh>
    <phoneticPr fontId="12"/>
  </si>
  <si>
    <t>〇月～〇月</t>
    <rPh sb="1" eb="2">
      <t>ガツ</t>
    </rPh>
    <rPh sb="4" eb="5">
      <t>ガツ</t>
    </rPh>
    <phoneticPr fontId="12"/>
  </si>
  <si>
    <t>８年度～〇年度</t>
    <rPh sb="1" eb="3">
      <t>ネンド</t>
    </rPh>
    <rPh sb="5" eb="7">
      <t>ネンド</t>
    </rPh>
    <phoneticPr fontId="12"/>
  </si>
  <si>
    <t>令和８年度以降、施設運営開始までのスケジュール（具体的に記入のこと）</t>
    <rPh sb="0" eb="2">
      <t>レイワ</t>
    </rPh>
    <rPh sb="3" eb="5">
      <t>ネンド</t>
    </rPh>
    <rPh sb="5" eb="7">
      <t>イコウ</t>
    </rPh>
    <rPh sb="8" eb="10">
      <t>シセツ</t>
    </rPh>
    <rPh sb="10" eb="12">
      <t>ウンエイ</t>
    </rPh>
    <rPh sb="12" eb="14">
      <t>カイシ</t>
    </rPh>
    <rPh sb="24" eb="27">
      <t>グタイテキ</t>
    </rPh>
    <rPh sb="28" eb="30">
      <t>キニュウ</t>
    </rPh>
    <phoneticPr fontId="12"/>
  </si>
  <si>
    <t>事業趣旨</t>
    <phoneticPr fontId="12"/>
  </si>
  <si>
    <t>事業名</t>
    <rPh sb="2" eb="3">
      <t>メイ</t>
    </rPh>
    <phoneticPr fontId="12"/>
  </si>
  <si>
    <t>※必要に応じ、行を追加して記載してください</t>
    <rPh sb="1" eb="3">
      <t>ヒツヨウ</t>
    </rPh>
    <rPh sb="4" eb="5">
      <t>オウ</t>
    </rPh>
    <rPh sb="7" eb="8">
      <t>ギョウ</t>
    </rPh>
    <rPh sb="9" eb="11">
      <t>ツイカ</t>
    </rPh>
    <rPh sb="13" eb="15">
      <t>キサイ</t>
    </rPh>
    <phoneticPr fontId="12"/>
  </si>
  <si>
    <t>※年度末時点での最終的な到達想定を明記していただくため３月については他の月と纏めて記載するのではなく、１箇月分を１行で記載してください</t>
    <rPh sb="1" eb="4">
      <t>ネンドマツ</t>
    </rPh>
    <rPh sb="4" eb="6">
      <t>ジテン</t>
    </rPh>
    <rPh sb="8" eb="11">
      <t>サイシュウテキ</t>
    </rPh>
    <rPh sb="12" eb="14">
      <t>トウタツ</t>
    </rPh>
    <rPh sb="14" eb="16">
      <t>ソウテイ</t>
    </rPh>
    <rPh sb="17" eb="19">
      <t>メイキ</t>
    </rPh>
    <rPh sb="28" eb="29">
      <t>ガツ</t>
    </rPh>
    <rPh sb="34" eb="35">
      <t>ホカ</t>
    </rPh>
    <rPh sb="36" eb="37">
      <t>ツキ</t>
    </rPh>
    <rPh sb="38" eb="39">
      <t>マト</t>
    </rPh>
    <rPh sb="41" eb="43">
      <t>キサイ</t>
    </rPh>
    <rPh sb="52" eb="53">
      <t>カ</t>
    </rPh>
    <rPh sb="53" eb="54">
      <t>ゲツ</t>
    </rPh>
    <rPh sb="54" eb="55">
      <t>ブン</t>
    </rPh>
    <rPh sb="57" eb="58">
      <t>ギョウ</t>
    </rPh>
    <rPh sb="59" eb="61">
      <t>キサイ</t>
    </rPh>
    <phoneticPr fontId="12"/>
  </si>
  <si>
    <t>必要に応じて行を追加すること</t>
    <rPh sb="0" eb="2">
      <t>ヒツヨウ</t>
    </rPh>
    <rPh sb="3" eb="4">
      <t>オウ</t>
    </rPh>
    <rPh sb="6" eb="7">
      <t>ギョウ</t>
    </rPh>
    <rPh sb="8" eb="10">
      <t>ツイカ</t>
    </rPh>
    <phoneticPr fontId="12"/>
  </si>
  <si>
    <t>※運営開始の年度まで、必要に応じ、行を追加して記載してください</t>
    <rPh sb="1" eb="5">
      <t>ウンエイカイシ</t>
    </rPh>
    <rPh sb="6" eb="8">
      <t>ネンド</t>
    </rPh>
    <rPh sb="11" eb="13">
      <t>ヒツヨウ</t>
    </rPh>
    <rPh sb="14" eb="15">
      <t>オウ</t>
    </rPh>
    <rPh sb="17" eb="18">
      <t>ギョウ</t>
    </rPh>
    <rPh sb="19" eb="21">
      <t>ツイカ</t>
    </rPh>
    <rPh sb="23" eb="25">
      <t>キサイ</t>
    </rPh>
    <phoneticPr fontId="12"/>
  </si>
  <si>
    <t>※様式１～５の内容で補足すべき点、特記すべき内容等を記載してください。何もなければ空欄で構いません。</t>
    <rPh sb="1" eb="3">
      <t>ヨウシキ</t>
    </rPh>
    <rPh sb="7" eb="9">
      <t>ナイヨウ</t>
    </rPh>
    <rPh sb="10" eb="12">
      <t>ホソク</t>
    </rPh>
    <rPh sb="17" eb="19">
      <t>トッキ</t>
    </rPh>
    <rPh sb="22" eb="24">
      <t>ナイヨウ</t>
    </rPh>
    <rPh sb="24" eb="25">
      <t>トウ</t>
    </rPh>
    <rPh sb="26" eb="28">
      <t>キサイ</t>
    </rPh>
    <rPh sb="35" eb="36">
      <t>ナニ</t>
    </rPh>
    <rPh sb="41" eb="43">
      <t>クウラン</t>
    </rPh>
    <rPh sb="44" eb="45">
      <t>カマ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</si>
</sst>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#,##0;&quot;△ &quot;#,##0"/>
    <numFmt numFmtId="178" formatCode="[$-411]ggge&quot;年&quot;m&quot;月&quot;d&quot;日&quot;;@"/>
    <numFmt numFmtId="179" formatCode="&quot;@&quot;#,##0&quot;円&quot;"/>
    <numFmt numFmtId="180" formatCode="[$]ggge&quot;年&quot;m&quot;月&quot;d&quot;日&quot;;@"/>
    <numFmt numFmtId="181" formatCode="[$-411]ggge&quot;年&quot;m&quot;月&quot;"/>
  </numFmts>
  <fonts count="16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/>
    <xf numFmtId="0" fontId="2" fillId="0" borderId="0" xfId="8" applyFont="1">
      <alignment vertical="center"/>
    </xf>
    <xf numFmtId="0" fontId="3" fillId="0" borderId="0" xfId="8" applyFont="1">
      <alignment vertical="center"/>
    </xf>
    <xf numFmtId="0" fontId="2" fillId="0" borderId="4" xfId="8" applyFont="1" applyBorder="1" applyAlignment="1" applyProtection="1">
      <alignment vertical="center" shrinkToFit="1"/>
      <protection locked="0"/>
    </xf>
    <xf numFmtId="179" fontId="2" fillId="2" borderId="7" xfId="8" applyNumberFormat="1" applyFont="1" applyFill="1" applyBorder="1" applyAlignment="1" applyProtection="1">
      <alignment vertical="center" shrinkToFit="1"/>
      <protection locked="0"/>
    </xf>
    <xf numFmtId="0" fontId="2" fillId="0" borderId="8" xfId="8" applyFont="1" applyBorder="1" applyAlignment="1">
      <alignment vertical="center" shrinkToFit="1"/>
    </xf>
    <xf numFmtId="0" fontId="2" fillId="2" borderId="8" xfId="8" applyFont="1" applyFill="1" applyBorder="1" applyAlignment="1" applyProtection="1">
      <alignment vertical="center" shrinkToFit="1"/>
      <protection locked="0"/>
    </xf>
    <xf numFmtId="0" fontId="2" fillId="0" borderId="2" xfId="8" applyFont="1" applyBorder="1" applyAlignment="1">
      <alignment horizontal="center" vertical="center" shrinkToFit="1"/>
    </xf>
    <xf numFmtId="0" fontId="2" fillId="0" borderId="5" xfId="8" applyFont="1" applyBorder="1" applyAlignment="1">
      <alignment vertical="center" shrinkToFit="1"/>
    </xf>
    <xf numFmtId="177" fontId="2" fillId="0" borderId="12" xfId="8" applyNumberFormat="1" applyFont="1" applyBorder="1" applyAlignment="1">
      <alignment vertical="center" shrinkToFit="1"/>
    </xf>
    <xf numFmtId="177" fontId="2" fillId="2" borderId="12" xfId="8" applyNumberFormat="1" applyFont="1" applyFill="1" applyBorder="1" applyAlignment="1" applyProtection="1">
      <alignment vertical="center" shrinkToFit="1"/>
      <protection locked="0"/>
    </xf>
    <xf numFmtId="177" fontId="2" fillId="0" borderId="2" xfId="8" applyNumberFormat="1" applyFont="1" applyBorder="1">
      <alignment vertical="center"/>
    </xf>
    <xf numFmtId="0" fontId="2" fillId="0" borderId="0" xfId="8" applyFont="1" applyAlignment="1">
      <alignment vertical="center" shrinkToFit="1"/>
    </xf>
    <xf numFmtId="0" fontId="7" fillId="0" borderId="2" xfId="8" applyFont="1" applyBorder="1" applyAlignment="1">
      <alignment horizontal="center" vertical="center" shrinkToFit="1"/>
    </xf>
    <xf numFmtId="177" fontId="2" fillId="2" borderId="12" xfId="8" applyNumberFormat="1" applyFont="1" applyFill="1" applyBorder="1" applyProtection="1">
      <alignment vertical="center"/>
      <protection locked="0"/>
    </xf>
    <xf numFmtId="177" fontId="2" fillId="2" borderId="2" xfId="8" applyNumberFormat="1" applyFont="1" applyFill="1" applyBorder="1" applyProtection="1">
      <alignment vertical="center"/>
      <protection locked="0"/>
    </xf>
    <xf numFmtId="177" fontId="2" fillId="0" borderId="5" xfId="8" applyNumberFormat="1" applyFont="1" applyBorder="1">
      <alignment vertical="center"/>
    </xf>
    <xf numFmtId="177" fontId="2" fillId="0" borderId="17" xfId="8" applyNumberFormat="1" applyFont="1" applyBorder="1">
      <alignment vertical="center"/>
    </xf>
    <xf numFmtId="0" fontId="2" fillId="0" borderId="14" xfId="8" applyFont="1" applyBorder="1" applyAlignment="1">
      <alignment horizontal="center" vertical="center" wrapText="1"/>
    </xf>
    <xf numFmtId="0" fontId="2" fillId="0" borderId="13" xfId="8" applyFont="1" applyBorder="1">
      <alignment vertical="center"/>
    </xf>
    <xf numFmtId="0" fontId="2" fillId="0" borderId="20" xfId="8" applyFont="1" applyBorder="1" applyAlignment="1">
      <alignment vertical="center" wrapText="1"/>
    </xf>
    <xf numFmtId="177" fontId="2" fillId="0" borderId="20" xfId="8" applyNumberFormat="1" applyFont="1" applyBorder="1">
      <alignment vertical="center"/>
    </xf>
    <xf numFmtId="0" fontId="7" fillId="0" borderId="2" xfId="8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8" applyFont="1">
      <alignment vertical="center"/>
    </xf>
    <xf numFmtId="0" fontId="9" fillId="0" borderId="0" xfId="8" applyFont="1" applyAlignment="1">
      <alignment horizontal="right" vertical="center"/>
    </xf>
    <xf numFmtId="0" fontId="9" fillId="2" borderId="0" xfId="8" applyFont="1" applyFill="1" applyAlignment="1" applyProtection="1">
      <alignment horizontal="right" vertical="center"/>
      <protection locked="0"/>
    </xf>
    <xf numFmtId="178" fontId="9" fillId="2" borderId="0" xfId="8" applyNumberFormat="1" applyFont="1" applyFill="1" applyProtection="1">
      <alignment vertical="center"/>
      <protection locked="0"/>
    </xf>
    <xf numFmtId="0" fontId="9" fillId="0" borderId="0" xfId="8" applyFont="1" applyAlignment="1">
      <alignment horizontal="right" indent="1"/>
    </xf>
    <xf numFmtId="0" fontId="9" fillId="0" borderId="2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7" xfId="8" applyFont="1" applyBorder="1" applyAlignment="1">
      <alignment horizontal="center" vertical="center"/>
    </xf>
    <xf numFmtId="176" fontId="9" fillId="0" borderId="10" xfId="8" applyNumberFormat="1" applyFont="1" applyBorder="1" applyAlignment="1">
      <alignment horizontal="right" vertical="center" indent="7"/>
    </xf>
    <xf numFmtId="176" fontId="9" fillId="0" borderId="11" xfId="8" applyNumberFormat="1" applyFont="1" applyBorder="1" applyAlignment="1">
      <alignment horizontal="right" vertical="center" indent="7"/>
    </xf>
    <xf numFmtId="0" fontId="9" fillId="0" borderId="3" xfId="8" applyFont="1" applyBorder="1">
      <alignment vertical="center"/>
    </xf>
    <xf numFmtId="176" fontId="9" fillId="0" borderId="9" xfId="8" applyNumberFormat="1" applyFont="1" applyBorder="1" applyAlignment="1">
      <alignment horizontal="right" vertical="center" indent="7"/>
    </xf>
    <xf numFmtId="0" fontId="9" fillId="0" borderId="0" xfId="3" applyFont="1">
      <alignment vertical="center"/>
    </xf>
    <xf numFmtId="0" fontId="8" fillId="0" borderId="0" xfId="8" applyFont="1">
      <alignment vertical="center"/>
    </xf>
    <xf numFmtId="0" fontId="8" fillId="0" borderId="2" xfId="8" applyFont="1" applyBorder="1">
      <alignment vertical="center"/>
    </xf>
    <xf numFmtId="177" fontId="2" fillId="0" borderId="0" xfId="8" applyNumberFormat="1" applyFont="1" applyProtection="1">
      <alignment vertical="center"/>
      <protection locked="0"/>
    </xf>
    <xf numFmtId="0" fontId="2" fillId="0" borderId="0" xfId="8" applyFont="1" applyProtection="1">
      <alignment vertical="center"/>
      <protection locked="0"/>
    </xf>
    <xf numFmtId="0" fontId="7" fillId="4" borderId="2" xfId="8" applyFont="1" applyFill="1" applyBorder="1" applyAlignment="1">
      <alignment horizontal="center" vertical="center"/>
    </xf>
    <xf numFmtId="181" fontId="9" fillId="2" borderId="3" xfId="0" applyNumberFormat="1" applyFont="1" applyFill="1" applyBorder="1" applyAlignment="1" applyProtection="1">
      <alignment horizontal="center" vertical="center"/>
      <protection locked="0"/>
    </xf>
    <xf numFmtId="181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0" xfId="8" applyFont="1" applyFill="1" applyAlignment="1" applyProtection="1">
      <alignment wrapText="1"/>
      <protection locked="0"/>
    </xf>
    <xf numFmtId="180" fontId="9" fillId="2" borderId="10" xfId="8" applyNumberFormat="1" applyFont="1" applyFill="1" applyBorder="1" applyAlignment="1" applyProtection="1">
      <alignment horizontal="distributed" vertical="center" indent="5"/>
      <protection locked="0"/>
    </xf>
    <xf numFmtId="180" fontId="9" fillId="2" borderId="11" xfId="8" applyNumberFormat="1" applyFont="1" applyFill="1" applyBorder="1" applyAlignment="1" applyProtection="1">
      <alignment horizontal="distributed" vertical="center" indent="5"/>
      <protection locked="0"/>
    </xf>
    <xf numFmtId="0" fontId="9" fillId="0" borderId="20" xfId="8" applyFont="1" applyBorder="1" applyAlignment="1">
      <alignment horizontal="center" vertical="center"/>
    </xf>
    <xf numFmtId="0" fontId="9" fillId="0" borderId="21" xfId="8" applyFont="1" applyBorder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7" fillId="0" borderId="0" xfId="8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181" fontId="13" fillId="2" borderId="0" xfId="0" applyNumberFormat="1" applyFont="1" applyFill="1" applyAlignment="1" applyProtection="1">
      <alignment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181" fontId="15" fillId="0" borderId="0" xfId="0" applyNumberFormat="1" applyFont="1" applyAlignment="1" applyProtection="1">
      <alignment vertical="top" wrapText="1"/>
      <protection locked="0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3" xfId="8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9" fillId="2" borderId="3" xfId="8" applyFont="1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9" fillId="0" borderId="2" xfId="8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2" borderId="22" xfId="8" applyFont="1" applyFill="1" applyBorder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9" fillId="2" borderId="24" xfId="8" applyFont="1" applyFill="1" applyBorder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181" fontId="13" fillId="2" borderId="3" xfId="0" applyNumberFormat="1" applyFont="1" applyFill="1" applyBorder="1" applyAlignment="1" applyProtection="1">
      <alignment horizontal="left" vertical="top" wrapText="1"/>
      <protection locked="0"/>
    </xf>
    <xf numFmtId="181" fontId="13" fillId="2" borderId="1" xfId="0" applyNumberFormat="1" applyFont="1" applyFill="1" applyBorder="1" applyAlignment="1" applyProtection="1">
      <alignment horizontal="left" vertical="top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81" fontId="9" fillId="2" borderId="3" xfId="0" applyNumberFormat="1" applyFont="1" applyFill="1" applyBorder="1" applyAlignment="1" applyProtection="1">
      <alignment horizontal="left" vertical="top"/>
      <protection locked="0"/>
    </xf>
    <xf numFmtId="181" fontId="9" fillId="2" borderId="1" xfId="0" applyNumberFormat="1" applyFont="1" applyFill="1" applyBorder="1" applyAlignment="1" applyProtection="1">
      <alignment horizontal="left" vertical="top"/>
      <protection locked="0"/>
    </xf>
    <xf numFmtId="181" fontId="9" fillId="2" borderId="9" xfId="0" applyNumberFormat="1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9" fillId="2" borderId="3" xfId="3" applyFont="1" applyFill="1" applyBorder="1" applyProtection="1">
      <alignment vertical="center"/>
      <protection locked="0"/>
    </xf>
    <xf numFmtId="0" fontId="9" fillId="2" borderId="1" xfId="3" applyFont="1" applyFill="1" applyBorder="1" applyProtection="1">
      <alignment vertical="center"/>
      <protection locked="0"/>
    </xf>
    <xf numFmtId="0" fontId="9" fillId="2" borderId="9" xfId="3" applyFont="1" applyFill="1" applyBorder="1" applyProtection="1">
      <alignment vertical="center"/>
      <protection locked="0"/>
    </xf>
    <xf numFmtId="0" fontId="9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4" xfId="8" applyFont="1" applyBorder="1" applyAlignment="1">
      <alignment horizontal="center" vertical="center"/>
    </xf>
    <xf numFmtId="0" fontId="2" fillId="0" borderId="15" xfId="8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7" fontId="5" fillId="2" borderId="7" xfId="8" applyNumberFormat="1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177" fontId="5" fillId="2" borderId="3" xfId="8" applyNumberFormat="1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2" fillId="0" borderId="3" xfId="8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2" fillId="0" borderId="18" xfId="8" applyNumberFormat="1" applyFont="1" applyBorder="1">
      <alignment vertical="center"/>
    </xf>
    <xf numFmtId="0" fontId="0" fillId="0" borderId="19" xfId="0" applyBorder="1" applyAlignment="1">
      <alignment vertical="center"/>
    </xf>
    <xf numFmtId="0" fontId="2" fillId="0" borderId="2" xfId="8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7" fontId="5" fillId="2" borderId="4" xfId="8" applyNumberFormat="1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2" fillId="0" borderId="17" xfId="8" applyFont="1" applyBorder="1" applyAlignment="1">
      <alignment horizontal="center" vertical="center"/>
    </xf>
    <xf numFmtId="0" fontId="2" fillId="0" borderId="12" xfId="8" applyFont="1" applyBorder="1" applyAlignment="1">
      <alignment vertical="center" textRotation="255"/>
    </xf>
    <xf numFmtId="0" fontId="2" fillId="0" borderId="2" xfId="8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2" xfId="8" applyFont="1" applyBorder="1" applyAlignment="1">
      <alignment horizontal="center" vertical="center"/>
    </xf>
    <xf numFmtId="0" fontId="2" fillId="0" borderId="17" xfId="8" applyFont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2" fillId="0" borderId="1" xfId="8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2" xfId="8" applyFont="1" applyBorder="1" applyAlignment="1">
      <alignment horizontal="center" vertical="center" shrinkToFit="1"/>
    </xf>
    <xf numFmtId="0" fontId="2" fillId="0" borderId="4" xfId="8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6" fillId="2" borderId="5" xfId="8" applyFont="1" applyFill="1" applyBorder="1" applyAlignment="1" applyProtection="1">
      <alignment horizontal="center" vertical="center" shrinkToFit="1"/>
      <protection locked="0"/>
    </xf>
    <xf numFmtId="0" fontId="6" fillId="2" borderId="12" xfId="8" applyFont="1" applyFill="1" applyBorder="1" applyAlignment="1" applyProtection="1">
      <alignment horizontal="center" vertical="center" shrinkToFit="1"/>
      <protection locked="0"/>
    </xf>
    <xf numFmtId="0" fontId="5" fillId="0" borderId="5" xfId="8" applyFont="1" applyBorder="1" applyAlignment="1">
      <alignment horizontal="center" vertical="center" wrapText="1" shrinkToFit="1"/>
    </xf>
    <xf numFmtId="0" fontId="5" fillId="0" borderId="12" xfId="8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3" borderId="5" xfId="8" applyFont="1" applyFill="1" applyBorder="1" applyAlignment="1">
      <alignment horizontal="center" vertical="center" shrinkToFit="1"/>
    </xf>
    <xf numFmtId="0" fontId="7" fillId="3" borderId="12" xfId="8" applyFont="1" applyFill="1" applyBorder="1" applyAlignment="1">
      <alignment horizontal="center" vertical="center" shrinkToFit="1"/>
    </xf>
  </cellXfs>
  <cellStyles count="14">
    <cellStyle name="桁区切り 2" xfId="5" xr:uid="{00000000-0005-0000-0000-00002C000000}"/>
    <cellStyle name="標準" xfId="0" builtinId="0"/>
    <cellStyle name="標準 12" xfId="7" xr:uid="{00000000-0005-0000-0000-000037000000}"/>
    <cellStyle name="標準 2" xfId="8" xr:uid="{00000000-0005-0000-0000-000038000000}"/>
    <cellStyle name="標準 2 2" xfId="9" xr:uid="{00000000-0005-0000-0000-000039000000}"/>
    <cellStyle name="標準 3" xfId="10" xr:uid="{00000000-0005-0000-0000-00003A000000}"/>
    <cellStyle name="標準 4" xfId="1" xr:uid="{00000000-0005-0000-0000-00000D000000}"/>
    <cellStyle name="標準 4 3 2 2 2 2" xfId="3" xr:uid="{00000000-0005-0000-0000-000020000000}"/>
    <cellStyle name="標準 4 3 2 3" xfId="11" xr:uid="{00000000-0005-0000-0000-00003B000000}"/>
    <cellStyle name="標準 4 3 2 3 2" xfId="2" xr:uid="{00000000-0005-0000-0000-000012000000}"/>
    <cellStyle name="標準 5" xfId="12" xr:uid="{00000000-0005-0000-0000-00003C000000}"/>
    <cellStyle name="標準 6 2" xfId="13" xr:uid="{00000000-0005-0000-0000-00003D000000}"/>
    <cellStyle name="標準 9 3" xfId="4" xr:uid="{00000000-0005-0000-0000-000027000000}"/>
    <cellStyle name="標準 9 3 2 2" xfId="6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1674495</xdr:colOff>
      <xdr:row>0</xdr:row>
      <xdr:rowOff>0</xdr:rowOff>
    </xdr:from>
    <xdr:to>
      <xdr:col>2</xdr:col>
      <xdr:colOff>2659613</xdr:colOff>
      <xdr:row>0</xdr:row>
      <xdr:rowOff>301037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0145" y="0"/>
          <a:ext cx="984885" cy="30099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1249680</xdr:colOff>
      <xdr:row>0</xdr:row>
      <xdr:rowOff>15240</xdr:rowOff>
    </xdr:from>
    <xdr:to>
      <xdr:col>3</xdr:col>
      <xdr:colOff>2139548</xdr:colOff>
      <xdr:row>1</xdr:row>
      <xdr:rowOff>146732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05400" y="15240"/>
          <a:ext cx="889868" cy="283892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781050</xdr:colOff>
      <xdr:row>0</xdr:row>
      <xdr:rowOff>1905</xdr:rowOff>
    </xdr:from>
    <xdr:to>
      <xdr:col>7</xdr:col>
      <xdr:colOff>872723</xdr:colOff>
      <xdr:row>1</xdr:row>
      <xdr:rowOff>47672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43550" y="1905"/>
          <a:ext cx="986790" cy="2984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240030</xdr:colOff>
      <xdr:row>0</xdr:row>
      <xdr:rowOff>19050</xdr:rowOff>
    </xdr:from>
    <xdr:to>
      <xdr:col>15</xdr:col>
      <xdr:colOff>421238</xdr:colOff>
      <xdr:row>1</xdr:row>
      <xdr:rowOff>74342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21780" y="19050"/>
          <a:ext cx="1000125" cy="3079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anose="02010609010101010101" pitchFamily="1" charset="-128"/>
            </a:rPr>
            <a:t>様式</a:t>
          </a:r>
          <a:r>
            <a:rPr kumimoji="1" lang="en-US" altLang="ja-JP" sz="1100">
              <a:solidFill>
                <a:schemeClr val="tx1"/>
              </a:solidFill>
              <a:ea typeface="ＤＦ特太ゴシック体" panose="02010609010101010101" pitchFamily="1" charset="-128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C30"/>
  <sheetViews>
    <sheetView showGridLines="0" tabSelected="1" view="pageBreakPreview" zoomScaleNormal="100" zoomScaleSheetLayoutView="100" workbookViewId="0">
      <selection activeCell="H15" sqref="H15"/>
    </sheetView>
  </sheetViews>
  <sheetFormatPr defaultColWidth="8.69921875" defaultRowHeight="12" x14ac:dyDescent="0.45"/>
  <cols>
    <col min="1" max="1" width="26.19921875" style="26" customWidth="1"/>
    <col min="2" max="2" width="17" style="26" customWidth="1"/>
    <col min="3" max="3" width="35.69921875" style="26" customWidth="1"/>
    <col min="4" max="16384" width="8.69921875" style="26"/>
  </cols>
  <sheetData>
    <row r="1" spans="1:3" ht="27" customHeight="1" x14ac:dyDescent="0.45"/>
    <row r="2" spans="1:3" x14ac:dyDescent="0.45">
      <c r="B2" s="27" t="s">
        <v>0</v>
      </c>
      <c r="C2" s="28"/>
    </row>
    <row r="3" spans="1:3" x14ac:dyDescent="0.45">
      <c r="B3" s="27" t="s">
        <v>1</v>
      </c>
      <c r="C3" s="29"/>
    </row>
    <row r="4" spans="1:3" x14ac:dyDescent="0.45">
      <c r="A4" s="26" t="s">
        <v>2</v>
      </c>
    </row>
    <row r="5" spans="1:3" ht="40.200000000000003" customHeight="1" x14ac:dyDescent="0.15">
      <c r="B5" s="30" t="s">
        <v>3</v>
      </c>
      <c r="C5" s="46"/>
    </row>
    <row r="6" spans="1:3" ht="19.95" customHeight="1" x14ac:dyDescent="0.15">
      <c r="B6" s="30" t="s">
        <v>4</v>
      </c>
      <c r="C6" s="46"/>
    </row>
    <row r="7" spans="1:3" ht="19.95" customHeight="1" x14ac:dyDescent="0.15">
      <c r="B7" s="30" t="s">
        <v>5</v>
      </c>
      <c r="C7" s="46"/>
    </row>
    <row r="8" spans="1:3" ht="19.95" customHeight="1" x14ac:dyDescent="0.15">
      <c r="B8" s="30" t="s">
        <v>6</v>
      </c>
      <c r="C8" s="46"/>
    </row>
    <row r="10" spans="1:3" ht="19.95" customHeight="1" x14ac:dyDescent="0.45">
      <c r="A10" s="70" t="s">
        <v>63</v>
      </c>
      <c r="B10" s="70"/>
      <c r="C10" s="70"/>
    </row>
    <row r="12" spans="1:3" ht="31.95" customHeight="1" x14ac:dyDescent="0.45">
      <c r="A12" s="71" t="s">
        <v>64</v>
      </c>
      <c r="B12" s="72"/>
      <c r="C12" s="72"/>
    </row>
    <row r="14" spans="1:3" ht="50.1" customHeight="1" x14ac:dyDescent="0.45">
      <c r="A14" s="54" t="s">
        <v>84</v>
      </c>
      <c r="B14" s="73"/>
      <c r="C14" s="74"/>
    </row>
    <row r="15" spans="1:3" ht="19.95" customHeight="1" x14ac:dyDescent="0.45">
      <c r="A15" s="77" t="s">
        <v>7</v>
      </c>
      <c r="B15" s="32" t="s">
        <v>8</v>
      </c>
      <c r="C15" s="34">
        <f>様式3!E14</f>
        <v>0</v>
      </c>
    </row>
    <row r="16" spans="1:3" ht="19.95" customHeight="1" x14ac:dyDescent="0.45">
      <c r="A16" s="78"/>
      <c r="B16" s="33" t="s">
        <v>9</v>
      </c>
      <c r="C16" s="35">
        <f>様式3!E15</f>
        <v>0</v>
      </c>
    </row>
    <row r="17" spans="1:3" ht="19.95" customHeight="1" x14ac:dyDescent="0.45">
      <c r="A17" s="77" t="s">
        <v>10</v>
      </c>
      <c r="B17" s="32" t="s">
        <v>11</v>
      </c>
      <c r="C17" s="47"/>
    </row>
    <row r="18" spans="1:3" ht="19.95" customHeight="1" x14ac:dyDescent="0.45">
      <c r="A18" s="79"/>
      <c r="B18" s="33" t="s">
        <v>12</v>
      </c>
      <c r="C18" s="48"/>
    </row>
    <row r="19" spans="1:3" ht="30" customHeight="1" x14ac:dyDescent="0.45">
      <c r="A19" s="31" t="s">
        <v>13</v>
      </c>
      <c r="B19" s="36"/>
      <c r="C19" s="37">
        <f>様式3!F15</f>
        <v>0</v>
      </c>
    </row>
    <row r="20" spans="1:3" ht="45" customHeight="1" x14ac:dyDescent="0.45">
      <c r="A20" s="31" t="s">
        <v>14</v>
      </c>
      <c r="B20" s="73"/>
      <c r="C20" s="74"/>
    </row>
    <row r="21" spans="1:3" ht="19.95" customHeight="1" x14ac:dyDescent="0.45"/>
    <row r="22" spans="1:3" ht="19.95" customHeight="1" x14ac:dyDescent="0.45">
      <c r="A22" s="26" t="s">
        <v>15</v>
      </c>
    </row>
    <row r="23" spans="1:3" ht="25.2" customHeight="1" x14ac:dyDescent="0.45">
      <c r="A23" s="31" t="s">
        <v>16</v>
      </c>
      <c r="B23" s="75"/>
      <c r="C23" s="76"/>
    </row>
    <row r="24" spans="1:3" ht="18" customHeight="1" x14ac:dyDescent="0.45">
      <c r="A24" s="49" t="s">
        <v>17</v>
      </c>
      <c r="B24" s="80"/>
      <c r="C24" s="81"/>
    </row>
    <row r="25" spans="1:3" ht="25.2" customHeight="1" x14ac:dyDescent="0.45">
      <c r="A25" s="50" t="s">
        <v>18</v>
      </c>
      <c r="B25" s="82"/>
      <c r="C25" s="83"/>
    </row>
    <row r="26" spans="1:3" ht="25.2" customHeight="1" x14ac:dyDescent="0.45">
      <c r="A26" s="31" t="s">
        <v>19</v>
      </c>
      <c r="B26" s="75"/>
      <c r="C26" s="76"/>
    </row>
    <row r="27" spans="1:3" ht="25.2" customHeight="1" x14ac:dyDescent="0.45">
      <c r="A27" s="31" t="s">
        <v>20</v>
      </c>
      <c r="B27" s="75"/>
      <c r="C27" s="76"/>
    </row>
    <row r="28" spans="1:3" ht="25.2" customHeight="1" x14ac:dyDescent="0.45">
      <c r="A28" s="31" t="s">
        <v>21</v>
      </c>
      <c r="B28" s="75"/>
      <c r="C28" s="76"/>
    </row>
    <row r="29" spans="1:3" ht="25.2" customHeight="1" x14ac:dyDescent="0.45">
      <c r="A29" s="31" t="s">
        <v>22</v>
      </c>
      <c r="B29" s="73"/>
      <c r="C29" s="74"/>
    </row>
    <row r="30" spans="1:3" ht="25.2" customHeight="1" x14ac:dyDescent="0.45">
      <c r="A30" s="31" t="s">
        <v>23</v>
      </c>
      <c r="B30" s="75"/>
      <c r="C30" s="76"/>
    </row>
  </sheetData>
  <mergeCells count="14">
    <mergeCell ref="B29:C29"/>
    <mergeCell ref="B30:C30"/>
    <mergeCell ref="A15:A16"/>
    <mergeCell ref="A17:A18"/>
    <mergeCell ref="B24:C24"/>
    <mergeCell ref="B25:C25"/>
    <mergeCell ref="B26:C26"/>
    <mergeCell ref="B27:C27"/>
    <mergeCell ref="B28:C28"/>
    <mergeCell ref="A10:C10"/>
    <mergeCell ref="A12:C12"/>
    <mergeCell ref="B14:C14"/>
    <mergeCell ref="B20:C20"/>
    <mergeCell ref="B23:C23"/>
  </mergeCells>
  <phoneticPr fontId="12"/>
  <printOptions horizontalCentered="1"/>
  <pageMargins left="0.70866141732283505" right="0.70866141732283505" top="0.55118110236220497" bottom="0.55118110236220497" header="0.31496062992126" footer="0.3149606299212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2:G19"/>
  <sheetViews>
    <sheetView showGridLines="0" view="pageBreakPreview" zoomScaleNormal="100" zoomScaleSheetLayoutView="100" workbookViewId="0">
      <selection activeCell="B7" sqref="B7:D7"/>
    </sheetView>
  </sheetViews>
  <sheetFormatPr defaultColWidth="8.69921875" defaultRowHeight="12" x14ac:dyDescent="0.45"/>
  <cols>
    <col min="1" max="1" width="14.8984375" style="23" customWidth="1"/>
    <col min="2" max="2" width="29.3984375" style="23" customWidth="1"/>
    <col min="3" max="3" width="3.19921875" style="23" customWidth="1"/>
    <col min="4" max="4" width="30" style="23" customWidth="1"/>
    <col min="5" max="5" width="58.796875" style="23" customWidth="1"/>
    <col min="6" max="16384" width="8.69921875" style="23"/>
  </cols>
  <sheetData>
    <row r="2" spans="1:7" ht="19.95" customHeight="1" x14ac:dyDescent="0.45">
      <c r="A2" s="24" t="s">
        <v>24</v>
      </c>
      <c r="B2" s="24"/>
      <c r="C2" s="24"/>
      <c r="D2" s="24"/>
    </row>
    <row r="3" spans="1:7" s="38" customFormat="1" ht="27.6" customHeight="1" x14ac:dyDescent="0.45">
      <c r="A3" s="55" t="s">
        <v>54</v>
      </c>
      <c r="B3" s="105"/>
      <c r="C3" s="106"/>
      <c r="D3" s="107"/>
    </row>
    <row r="4" spans="1:7" s="38" customFormat="1" ht="27.6" customHeight="1" x14ac:dyDescent="0.45">
      <c r="A4" s="56" t="s">
        <v>55</v>
      </c>
      <c r="B4" s="105"/>
      <c r="C4" s="106"/>
      <c r="D4" s="107"/>
    </row>
    <row r="5" spans="1:7" ht="19.8" customHeight="1" x14ac:dyDescent="0.45">
      <c r="A5" s="57" t="s">
        <v>84</v>
      </c>
      <c r="B5" s="108">
        <f>様式1!B14</f>
        <v>0</v>
      </c>
      <c r="C5" s="109"/>
      <c r="D5" s="110"/>
    </row>
    <row r="6" spans="1:7" ht="30" customHeight="1" x14ac:dyDescent="0.45">
      <c r="A6" s="57" t="s">
        <v>25</v>
      </c>
      <c r="B6" s="44"/>
      <c r="C6" s="25" t="s">
        <v>26</v>
      </c>
      <c r="D6" s="45"/>
    </row>
    <row r="7" spans="1:7" ht="91.2" customHeight="1" x14ac:dyDescent="0.45">
      <c r="A7" s="57" t="s">
        <v>83</v>
      </c>
      <c r="B7" s="99"/>
      <c r="C7" s="100"/>
      <c r="D7" s="101"/>
    </row>
    <row r="8" spans="1:7" ht="36.6" customHeight="1" x14ac:dyDescent="0.45">
      <c r="A8" s="58" t="s">
        <v>77</v>
      </c>
      <c r="B8" s="102"/>
      <c r="C8" s="103"/>
      <c r="D8" s="104"/>
    </row>
    <row r="9" spans="1:7" ht="57.6" customHeight="1" x14ac:dyDescent="0.45">
      <c r="A9" s="58" t="s">
        <v>76</v>
      </c>
      <c r="B9" s="84"/>
      <c r="C9" s="85"/>
      <c r="D9" s="85"/>
      <c r="E9" s="69" t="s">
        <v>89</v>
      </c>
      <c r="F9" s="67"/>
      <c r="G9" s="67"/>
    </row>
    <row r="10" spans="1:7" ht="24" customHeight="1" x14ac:dyDescent="0.45">
      <c r="A10" s="94" t="s">
        <v>75</v>
      </c>
      <c r="B10" s="95"/>
      <c r="C10" s="95"/>
      <c r="D10" s="96"/>
    </row>
    <row r="11" spans="1:7" ht="28.2" customHeight="1" x14ac:dyDescent="0.45">
      <c r="A11" s="63"/>
      <c r="B11" s="61" t="s">
        <v>78</v>
      </c>
      <c r="C11" s="88" t="s">
        <v>79</v>
      </c>
      <c r="D11" s="89"/>
    </row>
    <row r="12" spans="1:7" ht="36.6" customHeight="1" x14ac:dyDescent="0.45">
      <c r="A12" s="59" t="s">
        <v>80</v>
      </c>
      <c r="B12" s="62"/>
      <c r="C12" s="86"/>
      <c r="D12" s="87"/>
      <c r="E12" s="68" t="s">
        <v>85</v>
      </c>
    </row>
    <row r="13" spans="1:7" ht="36.6" customHeight="1" x14ac:dyDescent="0.45">
      <c r="A13" s="59" t="s">
        <v>80</v>
      </c>
      <c r="B13" s="62"/>
      <c r="C13" s="86"/>
      <c r="D13" s="87"/>
    </row>
    <row r="14" spans="1:7" ht="36.6" customHeight="1" x14ac:dyDescent="0.45">
      <c r="A14" s="59" t="s">
        <v>80</v>
      </c>
      <c r="B14" s="62"/>
      <c r="C14" s="86"/>
      <c r="D14" s="87"/>
    </row>
    <row r="15" spans="1:7" ht="36.6" customHeight="1" x14ac:dyDescent="0.45">
      <c r="A15" s="59" t="s">
        <v>73</v>
      </c>
      <c r="B15" s="62"/>
      <c r="C15" s="86"/>
      <c r="D15" s="87"/>
      <c r="E15" s="68" t="s">
        <v>86</v>
      </c>
    </row>
    <row r="16" spans="1:7" ht="27" customHeight="1" x14ac:dyDescent="0.45">
      <c r="A16" s="94" t="s">
        <v>82</v>
      </c>
      <c r="B16" s="97"/>
      <c r="C16" s="97"/>
      <c r="D16" s="98"/>
    </row>
    <row r="17" spans="1:5" ht="28.2" customHeight="1" x14ac:dyDescent="0.45">
      <c r="A17" s="64"/>
      <c r="B17" s="61" t="s">
        <v>78</v>
      </c>
      <c r="C17" s="88" t="s">
        <v>79</v>
      </c>
      <c r="D17" s="89"/>
    </row>
    <row r="18" spans="1:5" ht="34.799999999999997" customHeight="1" x14ac:dyDescent="0.45">
      <c r="A18" s="61" t="s">
        <v>81</v>
      </c>
      <c r="B18" s="65"/>
      <c r="C18" s="90"/>
      <c r="D18" s="91"/>
    </row>
    <row r="19" spans="1:5" ht="31.2" customHeight="1" x14ac:dyDescent="0.45">
      <c r="A19" s="60" t="s">
        <v>74</v>
      </c>
      <c r="B19" s="66"/>
      <c r="C19" s="92"/>
      <c r="D19" s="93"/>
      <c r="E19" s="23" t="s">
        <v>88</v>
      </c>
    </row>
  </sheetData>
  <sheetProtection formatRows="0"/>
  <mergeCells count="16">
    <mergeCell ref="B7:D7"/>
    <mergeCell ref="B8:D8"/>
    <mergeCell ref="B3:D3"/>
    <mergeCell ref="B4:D4"/>
    <mergeCell ref="B5:D5"/>
    <mergeCell ref="C19:D19"/>
    <mergeCell ref="C14:D14"/>
    <mergeCell ref="C15:D15"/>
    <mergeCell ref="C11:D11"/>
    <mergeCell ref="A10:D10"/>
    <mergeCell ref="A16:D16"/>
    <mergeCell ref="B9:D9"/>
    <mergeCell ref="C12:D12"/>
    <mergeCell ref="C13:D13"/>
    <mergeCell ref="C17:D17"/>
    <mergeCell ref="C18:D18"/>
  </mergeCells>
  <phoneticPr fontId="12"/>
  <printOptions verticalCentered="1"/>
  <pageMargins left="0.70866141732283505" right="0.70866141732283505" top="0.55118110236220497" bottom="0.55118110236220497" header="0.31496062992126" footer="0.31496062992126"/>
  <pageSetup paperSize="9" scale="99" fitToWidth="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J15"/>
  <sheetViews>
    <sheetView showGridLines="0" view="pageBreakPreview" zoomScaleNormal="100" zoomScaleSheetLayoutView="100" workbookViewId="0">
      <selection activeCell="D14" sqref="D14"/>
    </sheetView>
  </sheetViews>
  <sheetFormatPr defaultColWidth="8.69921875" defaultRowHeight="10.8" x14ac:dyDescent="0.45"/>
  <cols>
    <col min="1" max="2" width="3.19921875" style="1" customWidth="1"/>
    <col min="3" max="3" width="20.69921875" style="1" customWidth="1"/>
    <col min="4" max="8" width="11.69921875" style="1" customWidth="1"/>
    <col min="9" max="9" width="8.69921875" style="1"/>
    <col min="10" max="10" width="37.5" style="1" customWidth="1"/>
    <col min="11" max="16384" width="8.69921875" style="1"/>
  </cols>
  <sheetData>
    <row r="1" spans="1:10" ht="19.95" customHeight="1" x14ac:dyDescent="0.45">
      <c r="A1" s="1" t="s">
        <v>27</v>
      </c>
    </row>
    <row r="2" spans="1:10" ht="19.95" customHeight="1" x14ac:dyDescent="0.45">
      <c r="A2" s="1" t="s">
        <v>28</v>
      </c>
    </row>
    <row r="3" spans="1:10" ht="34.950000000000003" customHeight="1" x14ac:dyDescent="0.45">
      <c r="A3" s="111" t="s">
        <v>29</v>
      </c>
      <c r="B3" s="111"/>
      <c r="C3" s="111"/>
      <c r="D3" s="53" t="s">
        <v>30</v>
      </c>
      <c r="E3" s="112" t="s">
        <v>31</v>
      </c>
      <c r="F3" s="113"/>
      <c r="G3" s="111" t="s">
        <v>32</v>
      </c>
      <c r="H3" s="114"/>
    </row>
    <row r="4" spans="1:10" ht="42" customHeight="1" x14ac:dyDescent="0.45">
      <c r="A4" s="132" t="s">
        <v>33</v>
      </c>
      <c r="B4" s="115" t="s">
        <v>34</v>
      </c>
      <c r="C4" s="116"/>
      <c r="D4" s="14"/>
      <c r="E4" s="117"/>
      <c r="F4" s="118"/>
      <c r="G4" s="117"/>
      <c r="H4" s="118"/>
    </row>
    <row r="5" spans="1:10" ht="42" customHeight="1" x14ac:dyDescent="0.45">
      <c r="A5" s="133"/>
      <c r="B5" s="121" t="s">
        <v>35</v>
      </c>
      <c r="C5" s="122"/>
      <c r="D5" s="11">
        <f>SUM(D4)</f>
        <v>0</v>
      </c>
      <c r="E5" s="119"/>
      <c r="F5" s="120"/>
      <c r="G5" s="119"/>
      <c r="H5" s="120"/>
    </row>
    <row r="6" spans="1:10" ht="42" customHeight="1" x14ac:dyDescent="0.45">
      <c r="A6" s="133"/>
      <c r="B6" s="121" t="s">
        <v>36</v>
      </c>
      <c r="C6" s="122"/>
      <c r="D6" s="15"/>
      <c r="E6" s="119"/>
      <c r="F6" s="120"/>
      <c r="G6" s="119"/>
      <c r="H6" s="120"/>
    </row>
    <row r="7" spans="1:10" ht="42" customHeight="1" x14ac:dyDescent="0.45">
      <c r="A7" s="134"/>
      <c r="B7" s="127" t="s">
        <v>37</v>
      </c>
      <c r="C7" s="128"/>
      <c r="D7" s="16">
        <f>F15</f>
        <v>0</v>
      </c>
      <c r="E7" s="129"/>
      <c r="F7" s="130"/>
      <c r="G7" s="129"/>
      <c r="H7" s="130"/>
      <c r="J7" s="43" t="s">
        <v>38</v>
      </c>
    </row>
    <row r="8" spans="1:10" ht="34.950000000000003" customHeight="1" x14ac:dyDescent="0.45">
      <c r="A8" s="136" t="s">
        <v>39</v>
      </c>
      <c r="B8" s="131"/>
      <c r="C8" s="131"/>
      <c r="D8" s="17">
        <f>D5+D6+D7</f>
        <v>0</v>
      </c>
      <c r="E8" s="123"/>
      <c r="F8" s="124"/>
      <c r="G8" s="123"/>
      <c r="H8" s="124"/>
      <c r="J8" s="22" t="str">
        <f>IF(D8=D15,"OK","①収入合計と②支出合計を一致させてください")</f>
        <v>OK</v>
      </c>
    </row>
    <row r="10" spans="1:10" ht="19.95" customHeight="1" x14ac:dyDescent="0.45"/>
    <row r="11" spans="1:10" ht="19.95" customHeight="1" x14ac:dyDescent="0.45">
      <c r="A11" s="1" t="s">
        <v>65</v>
      </c>
    </row>
    <row r="12" spans="1:10" ht="15" x14ac:dyDescent="0.45">
      <c r="A12" s="135" t="s">
        <v>72</v>
      </c>
      <c r="B12" s="135"/>
      <c r="C12" s="135"/>
      <c r="D12" s="135" t="s">
        <v>40</v>
      </c>
      <c r="E12" s="125" t="s">
        <v>41</v>
      </c>
      <c r="F12" s="126"/>
      <c r="G12" s="126"/>
      <c r="H12" s="7" t="s">
        <v>42</v>
      </c>
    </row>
    <row r="13" spans="1:10" ht="34.950000000000003" customHeight="1" thickBot="1" x14ac:dyDescent="0.5">
      <c r="A13" s="111"/>
      <c r="B13" s="111"/>
      <c r="C13" s="111"/>
      <c r="D13" s="114"/>
      <c r="E13" s="18" t="s">
        <v>70</v>
      </c>
      <c r="F13" s="18" t="s">
        <v>68</v>
      </c>
      <c r="G13" s="111" t="s">
        <v>43</v>
      </c>
      <c r="H13" s="114"/>
    </row>
    <row r="14" spans="1:10" ht="63" customHeight="1" thickTop="1" thickBot="1" x14ac:dyDescent="0.5">
      <c r="A14" s="51" t="s">
        <v>69</v>
      </c>
      <c r="B14" s="19" t="s">
        <v>71</v>
      </c>
      <c r="C14" s="20"/>
      <c r="D14" s="21">
        <f>様式4!K35</f>
        <v>0</v>
      </c>
      <c r="E14" s="21">
        <f>D14-H14</f>
        <v>0</v>
      </c>
      <c r="F14" s="21">
        <f>E14-G14</f>
        <v>0</v>
      </c>
      <c r="G14" s="21">
        <f>様式4!N35</f>
        <v>0</v>
      </c>
      <c r="H14" s="21">
        <f>様式4!O35</f>
        <v>0</v>
      </c>
      <c r="J14" s="52"/>
    </row>
    <row r="15" spans="1:10" ht="34.950000000000003" customHeight="1" thickTop="1" x14ac:dyDescent="0.45">
      <c r="A15" s="131" t="s">
        <v>44</v>
      </c>
      <c r="B15" s="131"/>
      <c r="C15" s="131"/>
      <c r="D15" s="17">
        <f>D14</f>
        <v>0</v>
      </c>
      <c r="E15" s="17">
        <f>E14</f>
        <v>0</v>
      </c>
      <c r="F15" s="17">
        <f>FLOOR(F14,1000)</f>
        <v>0</v>
      </c>
      <c r="G15" s="17">
        <f>RIGHT(F14,3)+G14</f>
        <v>0</v>
      </c>
      <c r="H15" s="17">
        <f>H14</f>
        <v>0</v>
      </c>
    </row>
  </sheetData>
  <mergeCells count="24">
    <mergeCell ref="A15:C15"/>
    <mergeCell ref="A4:A7"/>
    <mergeCell ref="D12:D13"/>
    <mergeCell ref="A12:C13"/>
    <mergeCell ref="A8:C8"/>
    <mergeCell ref="B5:C5"/>
    <mergeCell ref="E8:F8"/>
    <mergeCell ref="G8:H8"/>
    <mergeCell ref="E12:G12"/>
    <mergeCell ref="G13:H13"/>
    <mergeCell ref="B7:C7"/>
    <mergeCell ref="E7:F7"/>
    <mergeCell ref="G7:H7"/>
    <mergeCell ref="E5:F5"/>
    <mergeCell ref="G5:H5"/>
    <mergeCell ref="B6:C6"/>
    <mergeCell ref="E6:F6"/>
    <mergeCell ref="G6:H6"/>
    <mergeCell ref="A3:C3"/>
    <mergeCell ref="E3:F3"/>
    <mergeCell ref="G3:H3"/>
    <mergeCell ref="B4:C4"/>
    <mergeCell ref="E4:F4"/>
    <mergeCell ref="G4:H4"/>
  </mergeCells>
  <phoneticPr fontId="12"/>
  <conditionalFormatting sqref="J8">
    <cfRule type="cellIs" dxfId="2" priority="2" operator="equal">
      <formula>"①収入合計と②支出合計を一致させてください"</formula>
    </cfRule>
  </conditionalFormatting>
  <conditionalFormatting sqref="J14">
    <cfRule type="cellIs" dxfId="1" priority="1" operator="equal">
      <formula>"補助上限額オーバー！"</formula>
    </cfRule>
  </conditionalFormatting>
  <pageMargins left="0.31496062992126" right="0.31496062992126" top="0.74803149606299202" bottom="0.74803149606299202" header="0.31496062992126" footer="0.3149606299212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R311"/>
  <sheetViews>
    <sheetView showGridLines="0" view="pageBreakPreview" zoomScaleNormal="100" zoomScaleSheetLayoutView="100" workbookViewId="0">
      <selection activeCell="A5" sqref="A5"/>
    </sheetView>
  </sheetViews>
  <sheetFormatPr defaultColWidth="8.69921875" defaultRowHeight="10.8" x14ac:dyDescent="0.45"/>
  <cols>
    <col min="1" max="1" width="10.69921875" style="1" customWidth="1"/>
    <col min="2" max="2" width="3" style="1" customWidth="1"/>
    <col min="3" max="3" width="3.69921875" style="1" customWidth="1"/>
    <col min="4" max="4" width="3.19921875" style="1" customWidth="1"/>
    <col min="5" max="5" width="3" style="1" customWidth="1"/>
    <col min="6" max="6" width="3.69921875" style="1" customWidth="1"/>
    <col min="7" max="7" width="3.19921875" style="1" customWidth="1"/>
    <col min="8" max="8" width="3" style="1" customWidth="1"/>
    <col min="9" max="9" width="3.69921875" style="1" customWidth="1"/>
    <col min="10" max="10" width="3.19921875" style="1" customWidth="1"/>
    <col min="11" max="15" width="10.69921875" style="1" customWidth="1"/>
    <col min="16" max="16" width="6" style="1" customWidth="1"/>
    <col min="17" max="17" width="1.59765625" style="1" customWidth="1"/>
    <col min="18" max="18" width="18.59765625" style="12" customWidth="1"/>
    <col min="19" max="16384" width="8.69921875" style="1"/>
  </cols>
  <sheetData>
    <row r="1" spans="1:18" ht="19.95" customHeight="1" x14ac:dyDescent="0.45">
      <c r="A1" s="1" t="s">
        <v>45</v>
      </c>
    </row>
    <row r="2" spans="1:18" ht="19.95" customHeight="1" x14ac:dyDescent="0.45">
      <c r="A2" s="2"/>
    </row>
    <row r="3" spans="1:18" ht="19.95" customHeight="1" x14ac:dyDescent="0.45">
      <c r="A3" s="143" t="s">
        <v>46</v>
      </c>
      <c r="B3" s="144"/>
      <c r="C3" s="144"/>
      <c r="D3" s="144"/>
      <c r="E3" s="144"/>
      <c r="F3" s="144"/>
      <c r="G3" s="144"/>
      <c r="H3" s="144"/>
      <c r="I3" s="144"/>
      <c r="J3" s="145"/>
      <c r="K3" s="135" t="s">
        <v>40</v>
      </c>
      <c r="L3" s="142" t="s">
        <v>41</v>
      </c>
      <c r="M3" s="142"/>
      <c r="N3" s="142"/>
      <c r="O3" s="7" t="s">
        <v>42</v>
      </c>
      <c r="P3" s="151" t="s">
        <v>47</v>
      </c>
      <c r="R3" s="155" t="s">
        <v>48</v>
      </c>
    </row>
    <row r="4" spans="1:18" ht="19.95" customHeight="1" x14ac:dyDescent="0.45">
      <c r="A4" s="146"/>
      <c r="B4" s="147"/>
      <c r="C4" s="147"/>
      <c r="D4" s="147"/>
      <c r="E4" s="147"/>
      <c r="F4" s="147"/>
      <c r="G4" s="147"/>
      <c r="H4" s="147"/>
      <c r="I4" s="147"/>
      <c r="J4" s="148"/>
      <c r="K4" s="135"/>
      <c r="L4" s="7" t="s">
        <v>49</v>
      </c>
      <c r="M4" s="7" t="s">
        <v>50</v>
      </c>
      <c r="N4" s="142" t="s">
        <v>43</v>
      </c>
      <c r="O4" s="142"/>
      <c r="P4" s="152"/>
      <c r="R4" s="156"/>
    </row>
    <row r="5" spans="1:18" ht="19.95" customHeight="1" x14ac:dyDescent="0.45">
      <c r="A5" s="3" t="s">
        <v>51</v>
      </c>
      <c r="B5" s="137"/>
      <c r="C5" s="138"/>
      <c r="D5" s="138"/>
      <c r="E5" s="138"/>
      <c r="F5" s="138"/>
      <c r="G5" s="138"/>
      <c r="H5" s="138"/>
      <c r="I5" s="138"/>
      <c r="J5" s="139"/>
      <c r="K5" s="8"/>
      <c r="L5" s="8"/>
      <c r="M5" s="8"/>
      <c r="N5" s="8"/>
      <c r="O5" s="8"/>
      <c r="P5" s="149"/>
      <c r="R5" s="153" t="str">
        <f>IF((K6-SUM(M6:O6))=0,"ＯＫ","エラー")</f>
        <v>ＯＫ</v>
      </c>
    </row>
    <row r="6" spans="1:18" ht="19.5" customHeight="1" x14ac:dyDescent="0.45">
      <c r="A6" s="4"/>
      <c r="B6" s="5" t="s">
        <v>52</v>
      </c>
      <c r="C6" s="6"/>
      <c r="D6" s="6"/>
      <c r="E6" s="5" t="s">
        <v>52</v>
      </c>
      <c r="F6" s="6"/>
      <c r="G6" s="6"/>
      <c r="H6" s="5" t="s">
        <v>52</v>
      </c>
      <c r="I6" s="6"/>
      <c r="J6" s="6"/>
      <c r="K6" s="9">
        <f>IF(I6&gt;0,A6*C6*F6*I6,IF(F6&gt;0,A6*C6*F6,A6*C6))</f>
        <v>0</v>
      </c>
      <c r="L6" s="9">
        <f>K6-O6</f>
        <v>0</v>
      </c>
      <c r="M6" s="9">
        <f>L6-N6</f>
        <v>0</v>
      </c>
      <c r="N6" s="9">
        <v>0</v>
      </c>
      <c r="O6" s="10">
        <v>0</v>
      </c>
      <c r="P6" s="150"/>
      <c r="R6" s="154"/>
    </row>
    <row r="7" spans="1:18" ht="19.95" customHeight="1" x14ac:dyDescent="0.45">
      <c r="A7" s="3" t="s">
        <v>51</v>
      </c>
      <c r="B7" s="137"/>
      <c r="C7" s="138"/>
      <c r="D7" s="138"/>
      <c r="E7" s="138"/>
      <c r="F7" s="138"/>
      <c r="G7" s="138"/>
      <c r="H7" s="138"/>
      <c r="I7" s="138"/>
      <c r="J7" s="139"/>
      <c r="K7" s="8"/>
      <c r="L7" s="8"/>
      <c r="M7" s="8"/>
      <c r="N7" s="8"/>
      <c r="O7" s="8"/>
      <c r="P7" s="149"/>
      <c r="R7" s="153" t="str">
        <f>IF((K8-SUM(M8:O8))=0,"ＯＫ","エラー")</f>
        <v>ＯＫ</v>
      </c>
    </row>
    <row r="8" spans="1:18" ht="19.95" customHeight="1" x14ac:dyDescent="0.45">
      <c r="A8" s="4"/>
      <c r="B8" s="5" t="s">
        <v>52</v>
      </c>
      <c r="C8" s="6"/>
      <c r="D8" s="6"/>
      <c r="E8" s="5" t="s">
        <v>52</v>
      </c>
      <c r="F8" s="6"/>
      <c r="G8" s="6"/>
      <c r="H8" s="5" t="s">
        <v>52</v>
      </c>
      <c r="I8" s="6"/>
      <c r="J8" s="6"/>
      <c r="K8" s="9">
        <f>IF(I8&gt;0,A8*C8*F8*I8,IF(F8&gt;0,A8*C8*F8,A8*C8))</f>
        <v>0</v>
      </c>
      <c r="L8" s="9">
        <f>K8-O8</f>
        <v>0</v>
      </c>
      <c r="M8" s="9">
        <f t="shared" ref="M8" si="0">L8-N8</f>
        <v>0</v>
      </c>
      <c r="N8" s="9">
        <v>0</v>
      </c>
      <c r="O8" s="10">
        <v>0</v>
      </c>
      <c r="P8" s="150"/>
      <c r="R8" s="154"/>
    </row>
    <row r="9" spans="1:18" ht="19.95" customHeight="1" x14ac:dyDescent="0.45">
      <c r="A9" s="3" t="s">
        <v>51</v>
      </c>
      <c r="B9" s="137"/>
      <c r="C9" s="138"/>
      <c r="D9" s="138"/>
      <c r="E9" s="138"/>
      <c r="F9" s="138"/>
      <c r="G9" s="138"/>
      <c r="H9" s="138"/>
      <c r="I9" s="138"/>
      <c r="J9" s="139"/>
      <c r="K9" s="8"/>
      <c r="L9" s="8"/>
      <c r="M9" s="8"/>
      <c r="N9" s="8"/>
      <c r="O9" s="8"/>
      <c r="P9" s="149"/>
      <c r="R9" s="153" t="str">
        <f>IF((K10-SUM(M10:O10))=0,"ＯＫ","エラー")</f>
        <v>ＯＫ</v>
      </c>
    </row>
    <row r="10" spans="1:18" ht="19.95" customHeight="1" x14ac:dyDescent="0.45">
      <c r="A10" s="4"/>
      <c r="B10" s="5" t="s">
        <v>52</v>
      </c>
      <c r="C10" s="6"/>
      <c r="D10" s="6"/>
      <c r="E10" s="5" t="s">
        <v>52</v>
      </c>
      <c r="F10" s="6"/>
      <c r="G10" s="6"/>
      <c r="H10" s="5" t="s">
        <v>52</v>
      </c>
      <c r="I10" s="6"/>
      <c r="J10" s="6"/>
      <c r="K10" s="9">
        <f>IF(I10&gt;0,A10*C10*F10*I10,IF(F10&gt;0,A10*C10*F10,A10*C10))</f>
        <v>0</v>
      </c>
      <c r="L10" s="9">
        <f>K10-O10</f>
        <v>0</v>
      </c>
      <c r="M10" s="9">
        <f t="shared" ref="M10" si="1">L10-N10</f>
        <v>0</v>
      </c>
      <c r="N10" s="9">
        <v>0</v>
      </c>
      <c r="O10" s="10">
        <v>0</v>
      </c>
      <c r="P10" s="150"/>
      <c r="R10" s="154"/>
    </row>
    <row r="11" spans="1:18" ht="19.95" customHeight="1" x14ac:dyDescent="0.45">
      <c r="A11" s="3" t="s">
        <v>51</v>
      </c>
      <c r="B11" s="137"/>
      <c r="C11" s="138"/>
      <c r="D11" s="138"/>
      <c r="E11" s="138"/>
      <c r="F11" s="138"/>
      <c r="G11" s="138"/>
      <c r="H11" s="138"/>
      <c r="I11" s="138"/>
      <c r="J11" s="139"/>
      <c r="K11" s="8"/>
      <c r="L11" s="8"/>
      <c r="M11" s="8"/>
      <c r="N11" s="8"/>
      <c r="O11" s="8"/>
      <c r="P11" s="149"/>
      <c r="R11" s="153" t="str">
        <f>IF((K12-SUM(M12:O12))=0,"ＯＫ","エラー")</f>
        <v>ＯＫ</v>
      </c>
    </row>
    <row r="12" spans="1:18" ht="19.95" customHeight="1" x14ac:dyDescent="0.45">
      <c r="A12" s="4"/>
      <c r="B12" s="5" t="s">
        <v>52</v>
      </c>
      <c r="C12" s="6"/>
      <c r="D12" s="6"/>
      <c r="E12" s="5" t="s">
        <v>52</v>
      </c>
      <c r="F12" s="6"/>
      <c r="G12" s="6"/>
      <c r="H12" s="5" t="s">
        <v>52</v>
      </c>
      <c r="I12" s="6"/>
      <c r="J12" s="6"/>
      <c r="K12" s="9">
        <f>IF(I12&gt;0,A12*C12*F12*I12,IF(F12&gt;0,A12*C12*F12,A12*C12))</f>
        <v>0</v>
      </c>
      <c r="L12" s="9">
        <f>K12-O12</f>
        <v>0</v>
      </c>
      <c r="M12" s="9">
        <f t="shared" ref="M12" si="2">L12-N12</f>
        <v>0</v>
      </c>
      <c r="N12" s="9">
        <v>0</v>
      </c>
      <c r="O12" s="10">
        <v>0</v>
      </c>
      <c r="P12" s="150"/>
      <c r="R12" s="154"/>
    </row>
    <row r="13" spans="1:18" ht="19.95" customHeight="1" x14ac:dyDescent="0.45">
      <c r="A13" s="3" t="s">
        <v>51</v>
      </c>
      <c r="B13" s="137"/>
      <c r="C13" s="138"/>
      <c r="D13" s="138"/>
      <c r="E13" s="138"/>
      <c r="F13" s="138"/>
      <c r="G13" s="138"/>
      <c r="H13" s="138"/>
      <c r="I13" s="138"/>
      <c r="J13" s="139"/>
      <c r="K13" s="8"/>
      <c r="L13" s="8"/>
      <c r="M13" s="8"/>
      <c r="N13" s="8"/>
      <c r="O13" s="8"/>
      <c r="P13" s="149"/>
      <c r="R13" s="153" t="str">
        <f>IF((K14-SUM(M14:O14))=0,"ＯＫ","エラー")</f>
        <v>ＯＫ</v>
      </c>
    </row>
    <row r="14" spans="1:18" ht="19.95" customHeight="1" x14ac:dyDescent="0.45">
      <c r="A14" s="4"/>
      <c r="B14" s="5" t="s">
        <v>52</v>
      </c>
      <c r="C14" s="6"/>
      <c r="D14" s="6"/>
      <c r="E14" s="5" t="s">
        <v>52</v>
      </c>
      <c r="F14" s="6"/>
      <c r="G14" s="6"/>
      <c r="H14" s="5" t="s">
        <v>52</v>
      </c>
      <c r="I14" s="6"/>
      <c r="J14" s="6"/>
      <c r="K14" s="9">
        <f>IF(I14&gt;0,A14*C14*F14*I14,IF(F14&gt;0,A14*C14*F14,A14*C14))</f>
        <v>0</v>
      </c>
      <c r="L14" s="9">
        <f>K14-O14</f>
        <v>0</v>
      </c>
      <c r="M14" s="9">
        <f t="shared" ref="M14" si="3">L14-N14</f>
        <v>0</v>
      </c>
      <c r="N14" s="9">
        <v>0</v>
      </c>
      <c r="O14" s="10">
        <v>0</v>
      </c>
      <c r="P14" s="150"/>
      <c r="R14" s="154"/>
    </row>
    <row r="15" spans="1:18" ht="19.95" customHeight="1" x14ac:dyDescent="0.45">
      <c r="A15" s="3" t="s">
        <v>51</v>
      </c>
      <c r="B15" s="137"/>
      <c r="C15" s="138"/>
      <c r="D15" s="138"/>
      <c r="E15" s="138"/>
      <c r="F15" s="138"/>
      <c r="G15" s="138"/>
      <c r="H15" s="138"/>
      <c r="I15" s="138"/>
      <c r="J15" s="139"/>
      <c r="K15" s="8"/>
      <c r="L15" s="8"/>
      <c r="M15" s="8"/>
      <c r="N15" s="8"/>
      <c r="O15" s="8"/>
      <c r="P15" s="149"/>
      <c r="R15" s="153" t="str">
        <f>IF((K16-SUM(M16:O16))=0,"ＯＫ","エラー")</f>
        <v>ＯＫ</v>
      </c>
    </row>
    <row r="16" spans="1:18" ht="19.95" customHeight="1" x14ac:dyDescent="0.45">
      <c r="A16" s="4"/>
      <c r="B16" s="5" t="s">
        <v>52</v>
      </c>
      <c r="C16" s="6"/>
      <c r="D16" s="6"/>
      <c r="E16" s="5" t="s">
        <v>52</v>
      </c>
      <c r="F16" s="6"/>
      <c r="G16" s="6"/>
      <c r="H16" s="5" t="s">
        <v>52</v>
      </c>
      <c r="I16" s="6"/>
      <c r="J16" s="6"/>
      <c r="K16" s="9">
        <f>IF(I16&gt;0,A16*C16*F16*I16,IF(F16&gt;0,A16*C16*F16,A16*C16))</f>
        <v>0</v>
      </c>
      <c r="L16" s="9">
        <f>K16-O16</f>
        <v>0</v>
      </c>
      <c r="M16" s="9">
        <f t="shared" ref="M16" si="4">L16-N16</f>
        <v>0</v>
      </c>
      <c r="N16" s="9">
        <v>0</v>
      </c>
      <c r="O16" s="10">
        <v>0</v>
      </c>
      <c r="P16" s="150"/>
      <c r="R16" s="154"/>
    </row>
    <row r="17" spans="1:18" ht="19.95" customHeight="1" x14ac:dyDescent="0.45">
      <c r="A17" s="3" t="s">
        <v>51</v>
      </c>
      <c r="B17" s="137"/>
      <c r="C17" s="138"/>
      <c r="D17" s="138"/>
      <c r="E17" s="138"/>
      <c r="F17" s="138"/>
      <c r="G17" s="138"/>
      <c r="H17" s="138"/>
      <c r="I17" s="138"/>
      <c r="J17" s="139"/>
      <c r="K17" s="8"/>
      <c r="L17" s="8"/>
      <c r="M17" s="8"/>
      <c r="N17" s="8"/>
      <c r="O17" s="8"/>
      <c r="P17" s="149"/>
      <c r="R17" s="153" t="str">
        <f>IF((K18-SUM(M18:O18))=0,"ＯＫ","エラー")</f>
        <v>ＯＫ</v>
      </c>
    </row>
    <row r="18" spans="1:18" ht="19.95" customHeight="1" x14ac:dyDescent="0.45">
      <c r="A18" s="4"/>
      <c r="B18" s="5" t="s">
        <v>52</v>
      </c>
      <c r="C18" s="6"/>
      <c r="D18" s="6"/>
      <c r="E18" s="5" t="s">
        <v>52</v>
      </c>
      <c r="F18" s="6"/>
      <c r="G18" s="6"/>
      <c r="H18" s="5" t="s">
        <v>52</v>
      </c>
      <c r="I18" s="6"/>
      <c r="J18" s="6"/>
      <c r="K18" s="9">
        <f>IF(I18&gt;0,A18*C18*F18*I18,IF(F18&gt;0,A18*C18*F18,A18*C18))</f>
        <v>0</v>
      </c>
      <c r="L18" s="9">
        <f>K18-O18</f>
        <v>0</v>
      </c>
      <c r="M18" s="9">
        <f t="shared" ref="M18" si="5">L18-N18</f>
        <v>0</v>
      </c>
      <c r="N18" s="9">
        <v>0</v>
      </c>
      <c r="O18" s="10">
        <v>0</v>
      </c>
      <c r="P18" s="150"/>
      <c r="R18" s="154"/>
    </row>
    <row r="19" spans="1:18" ht="19.95" customHeight="1" x14ac:dyDescent="0.45">
      <c r="A19" s="3" t="s">
        <v>51</v>
      </c>
      <c r="B19" s="137"/>
      <c r="C19" s="138"/>
      <c r="D19" s="138"/>
      <c r="E19" s="138"/>
      <c r="F19" s="138"/>
      <c r="G19" s="138"/>
      <c r="H19" s="138"/>
      <c r="I19" s="138"/>
      <c r="J19" s="139"/>
      <c r="K19" s="8"/>
      <c r="L19" s="8"/>
      <c r="M19" s="8"/>
      <c r="N19" s="8"/>
      <c r="O19" s="8"/>
      <c r="P19" s="149"/>
      <c r="R19" s="153" t="str">
        <f>IF((K20-SUM(M20:O20))=0,"ＯＫ","エラー")</f>
        <v>ＯＫ</v>
      </c>
    </row>
    <row r="20" spans="1:18" ht="19.95" customHeight="1" x14ac:dyDescent="0.45">
      <c r="A20" s="4"/>
      <c r="B20" s="5" t="s">
        <v>52</v>
      </c>
      <c r="C20" s="6"/>
      <c r="D20" s="6"/>
      <c r="E20" s="5" t="s">
        <v>52</v>
      </c>
      <c r="F20" s="6"/>
      <c r="G20" s="6"/>
      <c r="H20" s="5" t="s">
        <v>52</v>
      </c>
      <c r="I20" s="6"/>
      <c r="J20" s="6"/>
      <c r="K20" s="9">
        <f>IF(I20&gt;0,A20*C20*F20*I20,IF(F20&gt;0,A20*C20*F20,A20*C20))</f>
        <v>0</v>
      </c>
      <c r="L20" s="9">
        <f>K20-O20</f>
        <v>0</v>
      </c>
      <c r="M20" s="9">
        <f t="shared" ref="M20" si="6">L20-N20</f>
        <v>0</v>
      </c>
      <c r="N20" s="9">
        <v>0</v>
      </c>
      <c r="O20" s="10">
        <v>0</v>
      </c>
      <c r="P20" s="150"/>
      <c r="R20" s="154"/>
    </row>
    <row r="21" spans="1:18" ht="19.95" customHeight="1" x14ac:dyDescent="0.45">
      <c r="A21" s="3" t="s">
        <v>51</v>
      </c>
      <c r="B21" s="137"/>
      <c r="C21" s="138"/>
      <c r="D21" s="138"/>
      <c r="E21" s="138"/>
      <c r="F21" s="138"/>
      <c r="G21" s="138"/>
      <c r="H21" s="138"/>
      <c r="I21" s="138"/>
      <c r="J21" s="139"/>
      <c r="K21" s="8"/>
      <c r="L21" s="8"/>
      <c r="M21" s="8"/>
      <c r="N21" s="8"/>
      <c r="O21" s="8"/>
      <c r="P21" s="149"/>
      <c r="R21" s="153" t="str">
        <f>IF((K22-SUM(M22:O22))=0,"ＯＫ","エラー")</f>
        <v>ＯＫ</v>
      </c>
    </row>
    <row r="22" spans="1:18" ht="19.95" customHeight="1" x14ac:dyDescent="0.45">
      <c r="A22" s="4"/>
      <c r="B22" s="5" t="s">
        <v>52</v>
      </c>
      <c r="C22" s="6"/>
      <c r="D22" s="6"/>
      <c r="E22" s="5" t="s">
        <v>52</v>
      </c>
      <c r="F22" s="6"/>
      <c r="G22" s="6"/>
      <c r="H22" s="5" t="s">
        <v>52</v>
      </c>
      <c r="I22" s="6"/>
      <c r="J22" s="6"/>
      <c r="K22" s="9">
        <f>IF(I22&gt;0,A22*C22*F22*I22,IF(F22&gt;0,A22*C22*F22,A22*C22))</f>
        <v>0</v>
      </c>
      <c r="L22" s="9">
        <f>K22-O22</f>
        <v>0</v>
      </c>
      <c r="M22" s="9">
        <f t="shared" ref="M22" si="7">L22-N22</f>
        <v>0</v>
      </c>
      <c r="N22" s="9">
        <v>0</v>
      </c>
      <c r="O22" s="10">
        <v>0</v>
      </c>
      <c r="P22" s="150"/>
      <c r="R22" s="154"/>
    </row>
    <row r="23" spans="1:18" ht="19.95" customHeight="1" x14ac:dyDescent="0.45">
      <c r="A23" s="3" t="s">
        <v>51</v>
      </c>
      <c r="B23" s="137"/>
      <c r="C23" s="138"/>
      <c r="D23" s="138"/>
      <c r="E23" s="138"/>
      <c r="F23" s="138"/>
      <c r="G23" s="138"/>
      <c r="H23" s="138"/>
      <c r="I23" s="138"/>
      <c r="J23" s="139"/>
      <c r="K23" s="8"/>
      <c r="L23" s="8"/>
      <c r="M23" s="8"/>
      <c r="N23" s="8"/>
      <c r="O23" s="8"/>
      <c r="P23" s="149"/>
      <c r="R23" s="153" t="str">
        <f>IF((K24-SUM(M24:O24))=0,"ＯＫ","エラー")</f>
        <v>ＯＫ</v>
      </c>
    </row>
    <row r="24" spans="1:18" ht="19.95" customHeight="1" x14ac:dyDescent="0.45">
      <c r="A24" s="4"/>
      <c r="B24" s="5" t="s">
        <v>52</v>
      </c>
      <c r="C24" s="6"/>
      <c r="D24" s="6"/>
      <c r="E24" s="5" t="s">
        <v>52</v>
      </c>
      <c r="F24" s="6"/>
      <c r="G24" s="6"/>
      <c r="H24" s="5" t="s">
        <v>52</v>
      </c>
      <c r="I24" s="6"/>
      <c r="J24" s="6"/>
      <c r="K24" s="9">
        <f>IF(I24&gt;0,A24*C24*F24*I24,IF(F24&gt;0,A24*C24*F24,A24*C24))</f>
        <v>0</v>
      </c>
      <c r="L24" s="9">
        <f>K24-O24</f>
        <v>0</v>
      </c>
      <c r="M24" s="9">
        <f t="shared" ref="M24" si="8">L24-N24</f>
        <v>0</v>
      </c>
      <c r="N24" s="9">
        <v>0</v>
      </c>
      <c r="O24" s="10">
        <v>0</v>
      </c>
      <c r="P24" s="150"/>
      <c r="R24" s="154"/>
    </row>
    <row r="25" spans="1:18" ht="19.95" customHeight="1" x14ac:dyDescent="0.45">
      <c r="A25" s="3" t="s">
        <v>51</v>
      </c>
      <c r="B25" s="137"/>
      <c r="C25" s="138"/>
      <c r="D25" s="138"/>
      <c r="E25" s="138"/>
      <c r="F25" s="138"/>
      <c r="G25" s="138"/>
      <c r="H25" s="138"/>
      <c r="I25" s="138"/>
      <c r="J25" s="139"/>
      <c r="K25" s="8"/>
      <c r="L25" s="8"/>
      <c r="M25" s="8"/>
      <c r="N25" s="8"/>
      <c r="O25" s="8"/>
      <c r="P25" s="149"/>
      <c r="R25" s="153" t="str">
        <f>IF((K26-SUM(M26:O26))=0,"ＯＫ","エラー")</f>
        <v>ＯＫ</v>
      </c>
    </row>
    <row r="26" spans="1:18" ht="19.95" customHeight="1" x14ac:dyDescent="0.45">
      <c r="A26" s="4"/>
      <c r="B26" s="5" t="s">
        <v>52</v>
      </c>
      <c r="C26" s="6"/>
      <c r="D26" s="6"/>
      <c r="E26" s="5" t="s">
        <v>52</v>
      </c>
      <c r="F26" s="6"/>
      <c r="G26" s="6"/>
      <c r="H26" s="5" t="s">
        <v>52</v>
      </c>
      <c r="I26" s="6"/>
      <c r="J26" s="6"/>
      <c r="K26" s="9">
        <f>IF(I26&gt;0,A26*C26*F26*I26,IF(F26&gt;0,A26*C26*F26,A26*C26))</f>
        <v>0</v>
      </c>
      <c r="L26" s="9">
        <f>K26-O26</f>
        <v>0</v>
      </c>
      <c r="M26" s="9">
        <f t="shared" ref="M26" si="9">L26-N26</f>
        <v>0</v>
      </c>
      <c r="N26" s="9">
        <v>0</v>
      </c>
      <c r="O26" s="10">
        <v>0</v>
      </c>
      <c r="P26" s="150"/>
      <c r="R26" s="154"/>
    </row>
    <row r="27" spans="1:18" ht="19.95" customHeight="1" x14ac:dyDescent="0.45">
      <c r="A27" s="3" t="s">
        <v>51</v>
      </c>
      <c r="B27" s="137"/>
      <c r="C27" s="138"/>
      <c r="D27" s="138"/>
      <c r="E27" s="138"/>
      <c r="F27" s="138"/>
      <c r="G27" s="138"/>
      <c r="H27" s="138"/>
      <c r="I27" s="138"/>
      <c r="J27" s="139"/>
      <c r="K27" s="8"/>
      <c r="L27" s="8"/>
      <c r="M27" s="8"/>
      <c r="N27" s="8"/>
      <c r="O27" s="8"/>
      <c r="P27" s="149"/>
      <c r="R27" s="153" t="str">
        <f>IF((K28-SUM(M28:O28))=0,"ＯＫ","エラー")</f>
        <v>ＯＫ</v>
      </c>
    </row>
    <row r="28" spans="1:18" ht="19.95" customHeight="1" x14ac:dyDescent="0.45">
      <c r="A28" s="4"/>
      <c r="B28" s="5" t="s">
        <v>52</v>
      </c>
      <c r="C28" s="6"/>
      <c r="D28" s="6"/>
      <c r="E28" s="5" t="s">
        <v>52</v>
      </c>
      <c r="F28" s="6"/>
      <c r="G28" s="6"/>
      <c r="H28" s="5" t="s">
        <v>52</v>
      </c>
      <c r="I28" s="6"/>
      <c r="J28" s="6"/>
      <c r="K28" s="9">
        <f>IF(I28&gt;0,A28*C28*F28*I28,IF(F28&gt;0,A28*C28*F28,A28*C28))</f>
        <v>0</v>
      </c>
      <c r="L28" s="9">
        <f>K28-O28</f>
        <v>0</v>
      </c>
      <c r="M28" s="9">
        <f t="shared" ref="M28" si="10">L28-N28</f>
        <v>0</v>
      </c>
      <c r="N28" s="9">
        <v>0</v>
      </c>
      <c r="O28" s="10">
        <v>0</v>
      </c>
      <c r="P28" s="150"/>
      <c r="R28" s="154"/>
    </row>
    <row r="29" spans="1:18" ht="19.95" customHeight="1" x14ac:dyDescent="0.45">
      <c r="A29" s="3" t="s">
        <v>51</v>
      </c>
      <c r="B29" s="137"/>
      <c r="C29" s="138"/>
      <c r="D29" s="138"/>
      <c r="E29" s="138"/>
      <c r="F29" s="138"/>
      <c r="G29" s="138"/>
      <c r="H29" s="138"/>
      <c r="I29" s="138"/>
      <c r="J29" s="139"/>
      <c r="K29" s="8"/>
      <c r="L29" s="8"/>
      <c r="M29" s="8"/>
      <c r="N29" s="8"/>
      <c r="O29" s="8"/>
      <c r="P29" s="149"/>
      <c r="R29" s="153" t="str">
        <f>IF((K30-SUM(M30:O30))=0,"ＯＫ","エラー")</f>
        <v>ＯＫ</v>
      </c>
    </row>
    <row r="30" spans="1:18" ht="19.95" customHeight="1" x14ac:dyDescent="0.45">
      <c r="A30" s="4"/>
      <c r="B30" s="5" t="s">
        <v>52</v>
      </c>
      <c r="C30" s="6"/>
      <c r="D30" s="6"/>
      <c r="E30" s="5" t="s">
        <v>52</v>
      </c>
      <c r="F30" s="6"/>
      <c r="G30" s="6"/>
      <c r="H30" s="5" t="s">
        <v>52</v>
      </c>
      <c r="I30" s="6"/>
      <c r="J30" s="6"/>
      <c r="K30" s="9">
        <f>IF(I30&gt;0,A30*C30*F30*I30,IF(F30&gt;0,A30*C30*F30,A30*C30))</f>
        <v>0</v>
      </c>
      <c r="L30" s="9">
        <f>K30-O30</f>
        <v>0</v>
      </c>
      <c r="M30" s="9">
        <f t="shared" ref="M30" si="11">L30-N30</f>
        <v>0</v>
      </c>
      <c r="N30" s="9">
        <v>0</v>
      </c>
      <c r="O30" s="10">
        <v>0</v>
      </c>
      <c r="P30" s="150"/>
      <c r="R30" s="154"/>
    </row>
    <row r="31" spans="1:18" ht="19.95" customHeight="1" x14ac:dyDescent="0.45">
      <c r="A31" s="3" t="s">
        <v>51</v>
      </c>
      <c r="B31" s="137"/>
      <c r="C31" s="138"/>
      <c r="D31" s="138"/>
      <c r="E31" s="138"/>
      <c r="F31" s="138"/>
      <c r="G31" s="138"/>
      <c r="H31" s="138"/>
      <c r="I31" s="138"/>
      <c r="J31" s="139"/>
      <c r="K31" s="8"/>
      <c r="L31" s="8"/>
      <c r="M31" s="8"/>
      <c r="N31" s="8"/>
      <c r="O31" s="8"/>
      <c r="P31" s="149"/>
      <c r="R31" s="153" t="str">
        <f>IF((K32-SUM(M32:O32))=0,"ＯＫ","エラー")</f>
        <v>ＯＫ</v>
      </c>
    </row>
    <row r="32" spans="1:18" ht="19.95" customHeight="1" x14ac:dyDescent="0.45">
      <c r="A32" s="4"/>
      <c r="B32" s="5" t="s">
        <v>52</v>
      </c>
      <c r="C32" s="6"/>
      <c r="D32" s="6"/>
      <c r="E32" s="5" t="s">
        <v>52</v>
      </c>
      <c r="F32" s="6"/>
      <c r="G32" s="6"/>
      <c r="H32" s="5" t="s">
        <v>52</v>
      </c>
      <c r="I32" s="6"/>
      <c r="J32" s="6"/>
      <c r="K32" s="9">
        <f>IF(I32&gt;0,A32*C32*F32*I32,IF(F32&gt;0,A32*C32*F32,A32*C32))</f>
        <v>0</v>
      </c>
      <c r="L32" s="9">
        <f>K32-O32</f>
        <v>0</v>
      </c>
      <c r="M32" s="9">
        <f t="shared" ref="M32" si="12">L32-N32</f>
        <v>0</v>
      </c>
      <c r="N32" s="9">
        <v>0</v>
      </c>
      <c r="O32" s="10">
        <v>0</v>
      </c>
      <c r="P32" s="150"/>
      <c r="R32" s="154"/>
    </row>
    <row r="33" spans="1:18" ht="19.95" customHeight="1" x14ac:dyDescent="0.45">
      <c r="A33" s="3" t="s">
        <v>51</v>
      </c>
      <c r="B33" s="137"/>
      <c r="C33" s="138"/>
      <c r="D33" s="138"/>
      <c r="E33" s="138"/>
      <c r="F33" s="138"/>
      <c r="G33" s="138"/>
      <c r="H33" s="138"/>
      <c r="I33" s="138"/>
      <c r="J33" s="139"/>
      <c r="K33" s="8"/>
      <c r="L33" s="8"/>
      <c r="M33" s="8"/>
      <c r="N33" s="8"/>
      <c r="O33" s="8"/>
      <c r="P33" s="149"/>
      <c r="R33" s="153" t="str">
        <f>IF((K34-SUM(M34:O34))=0,"ＯＫ","エラー")</f>
        <v>ＯＫ</v>
      </c>
    </row>
    <row r="34" spans="1:18" ht="19.95" customHeight="1" x14ac:dyDescent="0.45">
      <c r="A34" s="4"/>
      <c r="B34" s="5" t="s">
        <v>52</v>
      </c>
      <c r="C34" s="6"/>
      <c r="D34" s="6"/>
      <c r="E34" s="5" t="s">
        <v>52</v>
      </c>
      <c r="F34" s="6"/>
      <c r="G34" s="6"/>
      <c r="H34" s="5" t="s">
        <v>52</v>
      </c>
      <c r="I34" s="6"/>
      <c r="J34" s="6"/>
      <c r="K34" s="9">
        <f>IF(I34&gt;0,A34*C34*F34*I34,IF(F34&gt;0,A34*C34*F34,A34*C34))</f>
        <v>0</v>
      </c>
      <c r="L34" s="9">
        <f>K34-O34</f>
        <v>0</v>
      </c>
      <c r="M34" s="9">
        <f t="shared" ref="M34" si="13">L34-N34</f>
        <v>0</v>
      </c>
      <c r="N34" s="9">
        <v>0</v>
      </c>
      <c r="O34" s="10">
        <v>0</v>
      </c>
      <c r="P34" s="150"/>
      <c r="R34" s="154"/>
    </row>
    <row r="35" spans="1:18" ht="19.95" customHeight="1" x14ac:dyDescent="0.45">
      <c r="A35" s="121" t="s">
        <v>53</v>
      </c>
      <c r="B35" s="140"/>
      <c r="C35" s="140"/>
      <c r="D35" s="140"/>
      <c r="E35" s="140"/>
      <c r="F35" s="140"/>
      <c r="G35" s="140"/>
      <c r="H35" s="140"/>
      <c r="I35" s="140"/>
      <c r="J35" s="141"/>
      <c r="K35" s="11">
        <f>SUM(K5:K34)</f>
        <v>0</v>
      </c>
      <c r="L35" s="11">
        <f t="shared" ref="L35:O35" si="14">SUM(L5:L34)</f>
        <v>0</v>
      </c>
      <c r="M35" s="11">
        <f t="shared" si="14"/>
        <v>0</v>
      </c>
      <c r="N35" s="11">
        <f t="shared" si="14"/>
        <v>0</v>
      </c>
      <c r="O35" s="11">
        <f t="shared" si="14"/>
        <v>0</v>
      </c>
      <c r="P35" s="41"/>
      <c r="R35" s="13" t="str">
        <f>IF(L35&gt;4000000,"補助上限額オーバー！","ＯＫ")</f>
        <v>ＯＫ</v>
      </c>
    </row>
    <row r="36" spans="1:18" ht="19.95" customHeight="1" x14ac:dyDescent="0.45">
      <c r="P36" s="42"/>
    </row>
    <row r="37" spans="1:18" ht="19.95" customHeight="1" x14ac:dyDescent="0.45"/>
    <row r="38" spans="1:18" ht="19.95" customHeight="1" x14ac:dyDescent="0.45">
      <c r="A38" s="1" t="s">
        <v>87</v>
      </c>
    </row>
    <row r="39" spans="1:18" ht="19.95" customHeight="1" x14ac:dyDescent="0.45"/>
    <row r="40" spans="1:18" ht="19.95" customHeight="1" x14ac:dyDescent="0.45"/>
    <row r="41" spans="1:18" ht="19.95" customHeight="1" x14ac:dyDescent="0.45"/>
    <row r="42" spans="1:18" ht="19.95" customHeight="1" x14ac:dyDescent="0.45"/>
    <row r="43" spans="1:18" ht="19.95" customHeight="1" x14ac:dyDescent="0.45"/>
    <row r="44" spans="1:18" ht="19.95" customHeight="1" x14ac:dyDescent="0.45"/>
    <row r="45" spans="1:18" ht="19.95" customHeight="1" x14ac:dyDescent="0.45"/>
    <row r="46" spans="1:18" ht="19.95" customHeight="1" x14ac:dyDescent="0.45"/>
    <row r="47" spans="1:18" ht="19.95" customHeight="1" x14ac:dyDescent="0.45"/>
    <row r="48" spans="1:18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  <row r="90" ht="19.95" customHeight="1" x14ac:dyDescent="0.45"/>
    <row r="91" ht="19.95" customHeight="1" x14ac:dyDescent="0.45"/>
    <row r="92" ht="19.95" customHeight="1" x14ac:dyDescent="0.45"/>
    <row r="93" ht="19.95" customHeight="1" x14ac:dyDescent="0.45"/>
    <row r="94" ht="19.95" customHeight="1" x14ac:dyDescent="0.45"/>
    <row r="95" ht="19.95" customHeight="1" x14ac:dyDescent="0.45"/>
    <row r="96" ht="19.95" customHeight="1" x14ac:dyDescent="0.45"/>
    <row r="97" ht="19.95" customHeight="1" x14ac:dyDescent="0.45"/>
    <row r="98" ht="19.95" customHeight="1" x14ac:dyDescent="0.45"/>
    <row r="99" ht="19.95" customHeight="1" x14ac:dyDescent="0.45"/>
    <row r="100" ht="19.95" customHeight="1" x14ac:dyDescent="0.45"/>
    <row r="101" ht="19.95" customHeight="1" x14ac:dyDescent="0.45"/>
    <row r="102" ht="19.95" customHeight="1" x14ac:dyDescent="0.45"/>
    <row r="103" ht="19.95" customHeight="1" x14ac:dyDescent="0.45"/>
    <row r="104" ht="19.95" customHeight="1" x14ac:dyDescent="0.45"/>
    <row r="105" ht="19.95" customHeight="1" x14ac:dyDescent="0.45"/>
    <row r="106" ht="19.95" customHeight="1" x14ac:dyDescent="0.45"/>
    <row r="107" ht="19.95" customHeight="1" x14ac:dyDescent="0.45"/>
    <row r="108" ht="19.95" customHeight="1" x14ac:dyDescent="0.45"/>
    <row r="109" ht="19.95" customHeight="1" x14ac:dyDescent="0.45"/>
    <row r="110" ht="19.95" customHeight="1" x14ac:dyDescent="0.45"/>
    <row r="111" ht="19.95" customHeight="1" x14ac:dyDescent="0.45"/>
    <row r="112" ht="19.95" customHeight="1" x14ac:dyDescent="0.45"/>
    <row r="113" ht="19.95" customHeight="1" x14ac:dyDescent="0.45"/>
    <row r="114" ht="19.95" customHeight="1" x14ac:dyDescent="0.45"/>
    <row r="115" ht="19.95" customHeight="1" x14ac:dyDescent="0.45"/>
    <row r="116" ht="19.95" customHeight="1" x14ac:dyDescent="0.45"/>
    <row r="117" ht="19.95" customHeight="1" x14ac:dyDescent="0.45"/>
    <row r="118" ht="19.95" customHeight="1" x14ac:dyDescent="0.45"/>
    <row r="119" ht="19.95" customHeight="1" x14ac:dyDescent="0.45"/>
    <row r="120" ht="19.95" customHeight="1" x14ac:dyDescent="0.45"/>
    <row r="121" ht="19.95" customHeight="1" x14ac:dyDescent="0.45"/>
    <row r="122" ht="19.95" customHeight="1" x14ac:dyDescent="0.45"/>
    <row r="123" ht="19.95" customHeight="1" x14ac:dyDescent="0.45"/>
    <row r="124" ht="19.95" customHeight="1" x14ac:dyDescent="0.45"/>
    <row r="125" ht="19.95" customHeight="1" x14ac:dyDescent="0.45"/>
    <row r="126" ht="19.95" customHeight="1" x14ac:dyDescent="0.45"/>
    <row r="127" ht="19.95" customHeight="1" x14ac:dyDescent="0.45"/>
    <row r="128" ht="19.95" customHeight="1" x14ac:dyDescent="0.45"/>
    <row r="129" ht="19.95" customHeight="1" x14ac:dyDescent="0.45"/>
    <row r="130" ht="19.95" customHeight="1" x14ac:dyDescent="0.45"/>
    <row r="131" ht="19.95" customHeight="1" x14ac:dyDescent="0.45"/>
    <row r="132" ht="19.95" customHeight="1" x14ac:dyDescent="0.45"/>
    <row r="133" ht="19.95" customHeight="1" x14ac:dyDescent="0.45"/>
    <row r="134" ht="19.95" customHeight="1" x14ac:dyDescent="0.45"/>
    <row r="135" ht="19.95" customHeight="1" x14ac:dyDescent="0.45"/>
    <row r="136" ht="19.95" customHeight="1" x14ac:dyDescent="0.45"/>
    <row r="137" ht="19.95" customHeight="1" x14ac:dyDescent="0.45"/>
    <row r="138" ht="19.95" customHeight="1" x14ac:dyDescent="0.45"/>
    <row r="139" ht="19.95" customHeight="1" x14ac:dyDescent="0.45"/>
    <row r="140" ht="19.95" customHeight="1" x14ac:dyDescent="0.45"/>
    <row r="141" ht="19.95" customHeight="1" x14ac:dyDescent="0.45"/>
    <row r="142" ht="19.95" customHeight="1" x14ac:dyDescent="0.45"/>
    <row r="143" ht="19.95" customHeight="1" x14ac:dyDescent="0.45"/>
    <row r="144" ht="19.95" customHeight="1" x14ac:dyDescent="0.45"/>
    <row r="145" ht="19.95" customHeight="1" x14ac:dyDescent="0.45"/>
    <row r="146" ht="19.95" customHeight="1" x14ac:dyDescent="0.45"/>
    <row r="147" ht="19.95" customHeight="1" x14ac:dyDescent="0.45"/>
    <row r="148" ht="19.95" customHeight="1" x14ac:dyDescent="0.45"/>
    <row r="149" ht="19.95" customHeight="1" x14ac:dyDescent="0.45"/>
    <row r="150" ht="19.95" customHeight="1" x14ac:dyDescent="0.45"/>
    <row r="151" ht="19.95" customHeight="1" x14ac:dyDescent="0.45"/>
    <row r="152" ht="19.95" customHeight="1" x14ac:dyDescent="0.45"/>
    <row r="153" ht="19.95" customHeight="1" x14ac:dyDescent="0.45"/>
    <row r="154" ht="19.95" customHeight="1" x14ac:dyDescent="0.45"/>
    <row r="155" ht="19.95" customHeight="1" x14ac:dyDescent="0.45"/>
    <row r="156" ht="19.95" customHeight="1" x14ac:dyDescent="0.45"/>
    <row r="157" ht="19.95" customHeight="1" x14ac:dyDescent="0.45"/>
    <row r="158" ht="19.95" customHeight="1" x14ac:dyDescent="0.45"/>
    <row r="159" ht="19.95" customHeight="1" x14ac:dyDescent="0.45"/>
    <row r="160" ht="19.95" customHeight="1" x14ac:dyDescent="0.45"/>
    <row r="161" ht="19.95" customHeight="1" x14ac:dyDescent="0.45"/>
    <row r="162" ht="19.95" customHeight="1" x14ac:dyDescent="0.45"/>
    <row r="163" ht="19.95" customHeight="1" x14ac:dyDescent="0.45"/>
    <row r="164" ht="19.95" customHeight="1" x14ac:dyDescent="0.45"/>
    <row r="165" ht="19.95" customHeight="1" x14ac:dyDescent="0.45"/>
    <row r="166" ht="19.95" customHeight="1" x14ac:dyDescent="0.45"/>
    <row r="167" ht="19.95" customHeight="1" x14ac:dyDescent="0.45"/>
    <row r="168" ht="19.95" customHeight="1" x14ac:dyDescent="0.45"/>
    <row r="169" ht="19.95" customHeight="1" x14ac:dyDescent="0.45"/>
    <row r="170" ht="19.95" customHeight="1" x14ac:dyDescent="0.45"/>
    <row r="171" ht="19.95" customHeight="1" x14ac:dyDescent="0.45"/>
    <row r="172" ht="19.95" customHeight="1" x14ac:dyDescent="0.45"/>
    <row r="173" ht="19.95" customHeight="1" x14ac:dyDescent="0.45"/>
    <row r="174" ht="19.95" customHeight="1" x14ac:dyDescent="0.45"/>
    <row r="175" ht="19.95" customHeight="1" x14ac:dyDescent="0.45"/>
    <row r="176" ht="19.95" customHeight="1" x14ac:dyDescent="0.45"/>
    <row r="177" ht="19.95" customHeight="1" x14ac:dyDescent="0.45"/>
    <row r="178" ht="19.95" customHeight="1" x14ac:dyDescent="0.45"/>
    <row r="179" ht="19.95" customHeight="1" x14ac:dyDescent="0.45"/>
    <row r="180" ht="19.95" customHeight="1" x14ac:dyDescent="0.45"/>
    <row r="181" ht="19.95" customHeight="1" x14ac:dyDescent="0.45"/>
    <row r="182" ht="19.95" customHeight="1" x14ac:dyDescent="0.45"/>
    <row r="183" ht="19.95" customHeight="1" x14ac:dyDescent="0.45"/>
    <row r="184" ht="19.95" customHeight="1" x14ac:dyDescent="0.45"/>
    <row r="185" ht="19.95" customHeight="1" x14ac:dyDescent="0.45"/>
    <row r="186" ht="19.95" customHeight="1" x14ac:dyDescent="0.45"/>
    <row r="187" ht="19.95" customHeight="1" x14ac:dyDescent="0.45"/>
    <row r="188" ht="19.95" customHeight="1" x14ac:dyDescent="0.45"/>
    <row r="189" ht="19.95" customHeight="1" x14ac:dyDescent="0.45"/>
    <row r="190" ht="19.95" customHeight="1" x14ac:dyDescent="0.45"/>
    <row r="191" ht="19.95" customHeight="1" x14ac:dyDescent="0.45"/>
    <row r="192" ht="19.95" customHeight="1" x14ac:dyDescent="0.45"/>
    <row r="193" ht="19.95" customHeight="1" x14ac:dyDescent="0.45"/>
    <row r="194" ht="19.95" customHeight="1" x14ac:dyDescent="0.45"/>
    <row r="195" ht="19.95" customHeight="1" x14ac:dyDescent="0.45"/>
    <row r="196" ht="19.95" customHeight="1" x14ac:dyDescent="0.45"/>
    <row r="197" ht="19.95" customHeight="1" x14ac:dyDescent="0.45"/>
    <row r="198" ht="19.95" customHeight="1" x14ac:dyDescent="0.45"/>
    <row r="199" ht="19.95" customHeight="1" x14ac:dyDescent="0.45"/>
    <row r="200" ht="19.95" customHeight="1" x14ac:dyDescent="0.45"/>
    <row r="201" ht="19.95" customHeight="1" x14ac:dyDescent="0.45"/>
    <row r="202" ht="19.95" customHeight="1" x14ac:dyDescent="0.45"/>
    <row r="203" ht="19.95" customHeight="1" x14ac:dyDescent="0.45"/>
    <row r="204" ht="19.95" customHeight="1" x14ac:dyDescent="0.45"/>
    <row r="205" ht="19.95" customHeight="1" x14ac:dyDescent="0.45"/>
    <row r="206" ht="19.95" customHeight="1" x14ac:dyDescent="0.45"/>
    <row r="207" ht="19.95" customHeight="1" x14ac:dyDescent="0.45"/>
    <row r="208" ht="19.95" customHeight="1" x14ac:dyDescent="0.45"/>
    <row r="209" ht="19.95" customHeight="1" x14ac:dyDescent="0.45"/>
    <row r="210" ht="19.95" customHeight="1" x14ac:dyDescent="0.45"/>
    <row r="211" ht="19.95" customHeight="1" x14ac:dyDescent="0.45"/>
    <row r="212" ht="19.95" customHeight="1" x14ac:dyDescent="0.45"/>
    <row r="213" ht="19.95" customHeight="1" x14ac:dyDescent="0.45"/>
    <row r="214" ht="19.95" customHeight="1" x14ac:dyDescent="0.45"/>
    <row r="215" ht="19.95" customHeight="1" x14ac:dyDescent="0.45"/>
    <row r="216" ht="19.95" customHeight="1" x14ac:dyDescent="0.45"/>
    <row r="217" ht="19.95" customHeight="1" x14ac:dyDescent="0.45"/>
    <row r="218" ht="19.95" customHeight="1" x14ac:dyDescent="0.45"/>
    <row r="219" ht="19.95" customHeight="1" x14ac:dyDescent="0.45"/>
    <row r="220" ht="19.95" customHeight="1" x14ac:dyDescent="0.45"/>
    <row r="221" ht="19.95" customHeight="1" x14ac:dyDescent="0.45"/>
    <row r="222" ht="19.95" customHeight="1" x14ac:dyDescent="0.45"/>
    <row r="223" ht="19.95" customHeight="1" x14ac:dyDescent="0.45"/>
    <row r="224" ht="19.95" customHeight="1" x14ac:dyDescent="0.45"/>
    <row r="225" ht="19.95" customHeight="1" x14ac:dyDescent="0.45"/>
    <row r="226" ht="19.95" customHeight="1" x14ac:dyDescent="0.45"/>
    <row r="227" ht="19.95" customHeight="1" x14ac:dyDescent="0.45"/>
    <row r="228" ht="19.95" customHeight="1" x14ac:dyDescent="0.45"/>
    <row r="229" ht="19.95" customHeight="1" x14ac:dyDescent="0.45"/>
    <row r="230" ht="19.95" customHeight="1" x14ac:dyDescent="0.45"/>
    <row r="231" ht="19.95" customHeight="1" x14ac:dyDescent="0.45"/>
    <row r="232" ht="19.95" customHeight="1" x14ac:dyDescent="0.45"/>
    <row r="233" ht="19.95" customHeight="1" x14ac:dyDescent="0.45"/>
    <row r="234" ht="19.95" customHeight="1" x14ac:dyDescent="0.45"/>
    <row r="235" ht="19.95" customHeight="1" x14ac:dyDescent="0.45"/>
    <row r="236" ht="19.95" customHeight="1" x14ac:dyDescent="0.45"/>
    <row r="237" ht="19.95" customHeight="1" x14ac:dyDescent="0.45"/>
    <row r="238" ht="19.95" customHeight="1" x14ac:dyDescent="0.45"/>
    <row r="239" ht="19.95" customHeight="1" x14ac:dyDescent="0.45"/>
    <row r="240" ht="19.95" customHeight="1" x14ac:dyDescent="0.45"/>
    <row r="241" ht="19.95" customHeight="1" x14ac:dyDescent="0.45"/>
    <row r="242" ht="19.95" customHeight="1" x14ac:dyDescent="0.45"/>
    <row r="243" ht="19.95" customHeight="1" x14ac:dyDescent="0.45"/>
    <row r="244" ht="19.95" customHeight="1" x14ac:dyDescent="0.45"/>
    <row r="245" ht="19.95" customHeight="1" x14ac:dyDescent="0.45"/>
    <row r="246" ht="19.95" customHeight="1" x14ac:dyDescent="0.45"/>
    <row r="247" ht="19.95" customHeight="1" x14ac:dyDescent="0.45"/>
    <row r="248" ht="19.95" customHeight="1" x14ac:dyDescent="0.45"/>
    <row r="249" ht="19.95" customHeight="1" x14ac:dyDescent="0.45"/>
    <row r="250" ht="19.95" customHeight="1" x14ac:dyDescent="0.45"/>
    <row r="251" ht="19.95" customHeight="1" x14ac:dyDescent="0.45"/>
    <row r="252" ht="19.95" customHeight="1" x14ac:dyDescent="0.45"/>
    <row r="253" ht="19.95" customHeight="1" x14ac:dyDescent="0.45"/>
    <row r="254" ht="19.95" customHeight="1" x14ac:dyDescent="0.45"/>
    <row r="255" ht="19.95" customHeight="1" x14ac:dyDescent="0.45"/>
    <row r="256" ht="19.95" customHeight="1" x14ac:dyDescent="0.45"/>
    <row r="257" ht="19.95" customHeight="1" x14ac:dyDescent="0.45"/>
    <row r="258" ht="19.95" customHeight="1" x14ac:dyDescent="0.45"/>
    <row r="259" ht="19.95" customHeight="1" x14ac:dyDescent="0.45"/>
    <row r="260" ht="19.95" customHeight="1" x14ac:dyDescent="0.45"/>
    <row r="261" ht="19.95" customHeight="1" x14ac:dyDescent="0.45"/>
    <row r="262" ht="19.95" customHeight="1" x14ac:dyDescent="0.45"/>
    <row r="263" ht="19.95" customHeight="1" x14ac:dyDescent="0.45"/>
    <row r="264" ht="19.95" customHeight="1" x14ac:dyDescent="0.45"/>
    <row r="265" ht="19.95" customHeight="1" x14ac:dyDescent="0.45"/>
    <row r="266" ht="19.95" customHeight="1" x14ac:dyDescent="0.45"/>
    <row r="267" ht="19.95" customHeight="1" x14ac:dyDescent="0.45"/>
    <row r="268" ht="19.95" customHeight="1" x14ac:dyDescent="0.45"/>
    <row r="269" ht="19.95" customHeight="1" x14ac:dyDescent="0.45"/>
    <row r="270" ht="19.95" customHeight="1" x14ac:dyDescent="0.45"/>
    <row r="271" ht="19.95" customHeight="1" x14ac:dyDescent="0.45"/>
    <row r="272" ht="19.95" customHeight="1" x14ac:dyDescent="0.45"/>
    <row r="273" ht="19.95" customHeight="1" x14ac:dyDescent="0.45"/>
    <row r="274" ht="19.95" customHeight="1" x14ac:dyDescent="0.45"/>
    <row r="275" ht="19.95" customHeight="1" x14ac:dyDescent="0.45"/>
    <row r="276" ht="19.95" customHeight="1" x14ac:dyDescent="0.45"/>
    <row r="277" ht="19.95" customHeight="1" x14ac:dyDescent="0.45"/>
    <row r="278" ht="19.95" customHeight="1" x14ac:dyDescent="0.45"/>
    <row r="279" ht="19.95" customHeight="1" x14ac:dyDescent="0.45"/>
    <row r="280" ht="19.95" customHeight="1" x14ac:dyDescent="0.45"/>
    <row r="281" ht="19.95" customHeight="1" x14ac:dyDescent="0.45"/>
    <row r="282" ht="19.95" customHeight="1" x14ac:dyDescent="0.45"/>
    <row r="283" ht="19.95" customHeight="1" x14ac:dyDescent="0.45"/>
    <row r="284" ht="19.95" customHeight="1" x14ac:dyDescent="0.45"/>
    <row r="285" ht="19.95" customHeight="1" x14ac:dyDescent="0.45"/>
    <row r="286" ht="19.95" customHeight="1" x14ac:dyDescent="0.45"/>
    <row r="287" ht="19.95" customHeight="1" x14ac:dyDescent="0.45"/>
    <row r="288" ht="19.95" customHeight="1" x14ac:dyDescent="0.45"/>
    <row r="289" ht="19.95" customHeight="1" x14ac:dyDescent="0.45"/>
    <row r="290" ht="19.95" customHeight="1" x14ac:dyDescent="0.45"/>
    <row r="291" ht="19.95" customHeight="1" x14ac:dyDescent="0.45"/>
    <row r="292" ht="19.95" customHeight="1" x14ac:dyDescent="0.45"/>
    <row r="293" ht="19.95" customHeight="1" x14ac:dyDescent="0.45"/>
    <row r="294" ht="19.95" customHeight="1" x14ac:dyDescent="0.45"/>
    <row r="295" ht="19.95" customHeight="1" x14ac:dyDescent="0.45"/>
    <row r="296" ht="19.95" customHeight="1" x14ac:dyDescent="0.45"/>
    <row r="297" ht="19.95" customHeight="1" x14ac:dyDescent="0.45"/>
    <row r="298" ht="19.95" customHeight="1" x14ac:dyDescent="0.45"/>
    <row r="299" ht="19.95" customHeight="1" x14ac:dyDescent="0.45"/>
    <row r="300" ht="19.95" customHeight="1" x14ac:dyDescent="0.45"/>
    <row r="301" ht="19.95" customHeight="1" x14ac:dyDescent="0.45"/>
    <row r="302" ht="19.95" customHeight="1" x14ac:dyDescent="0.45"/>
    <row r="303" ht="19.95" customHeight="1" x14ac:dyDescent="0.45"/>
    <row r="304" ht="19.95" customHeight="1" x14ac:dyDescent="0.45"/>
    <row r="305" ht="19.95" customHeight="1" x14ac:dyDescent="0.45"/>
    <row r="306" ht="19.95" customHeight="1" x14ac:dyDescent="0.45"/>
    <row r="307" ht="19.95" customHeight="1" x14ac:dyDescent="0.45"/>
    <row r="308" ht="19.95" customHeight="1" x14ac:dyDescent="0.45"/>
    <row r="309" ht="19.95" customHeight="1" x14ac:dyDescent="0.45"/>
    <row r="310" ht="19.95" customHeight="1" x14ac:dyDescent="0.45"/>
    <row r="311" ht="19.95" customHeight="1" x14ac:dyDescent="0.45"/>
  </sheetData>
  <sheetProtection formatCells="0" formatRows="0"/>
  <mergeCells count="52">
    <mergeCell ref="B21:J21"/>
    <mergeCell ref="B23:J23"/>
    <mergeCell ref="B25:J25"/>
    <mergeCell ref="B27:J27"/>
    <mergeCell ref="P21:P22"/>
    <mergeCell ref="P23:P24"/>
    <mergeCell ref="P25:P26"/>
    <mergeCell ref="P27:P28"/>
    <mergeCell ref="R29:R30"/>
    <mergeCell ref="R31:R32"/>
    <mergeCell ref="R33:R34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P29:P30"/>
    <mergeCell ref="P31:P32"/>
    <mergeCell ref="P33:P34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B29:J29"/>
    <mergeCell ref="B31:J31"/>
    <mergeCell ref="B33:J33"/>
    <mergeCell ref="A35:J35"/>
    <mergeCell ref="L3:N3"/>
    <mergeCell ref="N4:O4"/>
    <mergeCell ref="B5:J5"/>
    <mergeCell ref="B7:J7"/>
    <mergeCell ref="B9:J9"/>
    <mergeCell ref="B11:J11"/>
    <mergeCell ref="B13:J13"/>
    <mergeCell ref="B15:J15"/>
    <mergeCell ref="B17:J17"/>
    <mergeCell ref="A3:J4"/>
    <mergeCell ref="K3:K4"/>
    <mergeCell ref="B19:J19"/>
  </mergeCells>
  <phoneticPr fontId="12"/>
  <conditionalFormatting sqref="R35">
    <cfRule type="cellIs" dxfId="0" priority="5" operator="equal">
      <formula>"補助上限額オーバー！"</formula>
    </cfRule>
  </conditionalFormatting>
  <dataValidations count="2">
    <dataValidation allowBlank="1" showInputMessage="1" showErrorMessage="1" error="整数を入力してください。" sqref="B5:I5 D6 G6 J6 B7:I7 D8 G8 J8 B9:I9 D10 G10 J10 B11:I11 D12 G12 J12 B13:I13 D14 G14 J14 B15:I15 D16 G16 J16 B17:I17 D18 G18 J18 B19:I19 D20 G20 J20 B21:I21 D22 G22 J22 B23:I23 D24 G24 J24 B25:I25 D26 G26 J26 B27:I27 D28 G28 J28 B29:I29 D30 G30 J30 B31:I31 D32 G32 J32 B33:I33 D34 G34 J34" xr:uid="{00000000-0002-0000-0400-000001000000}"/>
    <dataValidation type="whole" operator="greaterThanOrEqual" allowBlank="1" showInputMessage="1" showErrorMessage="1" error="整数を入力してください。" sqref="A6 C6 F6 I6 O6 A8 C8 F8 I8 O8:P8 A10 C10 F10 I10 O10:P10 A12 C12 F12 I12 O12:P12 A14 C14 F14 I14 O14:P14 A16 C16 F16 I16 O16:P16 A18 C18 F18 I18 O18:P18 A20 C20 F20 I20 O20:P20 A22 C22 F22 I22 O22:P22 A24 C24 F24 I24 O24:P24 A26 C26 F26 I26 O26:P26 A28 C28 F28 I28 O28:P28 A30 C30 F30 I30 O30:P30 A32 C32 F32 I32 O32:P32 A34 C34 F34 I34 O34:P34" xr:uid="{00000000-0002-0000-0400-000002000000}">
      <formula1>0</formula1>
    </dataValidation>
  </dataValidations>
  <printOptions horizontalCentered="1"/>
  <pageMargins left="0.31496062992126" right="0.31496062992126" top="0.74803149606299202" bottom="0.74803149606299202" header="0.31496062992126" footer="0.31496062992126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リスト!$A$3:$A$11</xm:f>
          </x14:formula1>
          <xm:sqref>A5 A33 A31 A29 A27 A25 A23 A21 A19 A17 A15 A13 A11 A9 A7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1"/>
  <sheetViews>
    <sheetView workbookViewId="0">
      <selection activeCell="A2" sqref="A2"/>
    </sheetView>
  </sheetViews>
  <sheetFormatPr defaultColWidth="8.69921875" defaultRowHeight="13.2" x14ac:dyDescent="0.45"/>
  <cols>
    <col min="1" max="1" width="19.19921875" style="39" customWidth="1"/>
    <col min="2" max="2" width="5.69921875" style="39" customWidth="1"/>
    <col min="3" max="3" width="8.69921875" style="39"/>
    <col min="4" max="4" width="16.09765625" style="39" customWidth="1"/>
    <col min="5" max="16384" width="8.69921875" style="39"/>
  </cols>
  <sheetData>
    <row r="1" spans="1:1" x14ac:dyDescent="0.45">
      <c r="A1" s="39" t="s">
        <v>67</v>
      </c>
    </row>
    <row r="3" spans="1:1" x14ac:dyDescent="0.45">
      <c r="A3" s="40" t="s">
        <v>51</v>
      </c>
    </row>
    <row r="4" spans="1:1" x14ac:dyDescent="0.45">
      <c r="A4" s="40" t="s">
        <v>66</v>
      </c>
    </row>
    <row r="5" spans="1:1" x14ac:dyDescent="0.45">
      <c r="A5" s="40" t="s">
        <v>56</v>
      </c>
    </row>
    <row r="6" spans="1:1" x14ac:dyDescent="0.45">
      <c r="A6" s="40" t="s">
        <v>57</v>
      </c>
    </row>
    <row r="7" spans="1:1" x14ac:dyDescent="0.45">
      <c r="A7" s="40" t="s">
        <v>58</v>
      </c>
    </row>
    <row r="8" spans="1:1" x14ac:dyDescent="0.45">
      <c r="A8" s="40" t="s">
        <v>60</v>
      </c>
    </row>
    <row r="9" spans="1:1" x14ac:dyDescent="0.45">
      <c r="A9" s="40" t="s">
        <v>59</v>
      </c>
    </row>
    <row r="10" spans="1:1" x14ac:dyDescent="0.45">
      <c r="A10" s="40" t="s">
        <v>62</v>
      </c>
    </row>
    <row r="11" spans="1:1" x14ac:dyDescent="0.45">
      <c r="A11" s="40" t="s">
        <v>61</v>
      </c>
    </row>
  </sheetData>
  <phoneticPr fontId="12"/>
  <pageMargins left="0.7" right="0.7" top="0.75" bottom="0.75" header="0.3" footer="0.3"/>
  <pageSetup paperSize="9" orientation="portrait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様式1</vt:lpstr>
      <vt:lpstr>様式2</vt:lpstr>
      <vt:lpstr>様式3</vt:lpstr>
      <vt:lpstr>様式4</vt:lpstr>
      <vt:lpstr>リスト</vt:lpstr>
      <vt:lpstr>様式2!Print_Area</vt:lpstr>
      <vt:lpstr>様式3!Print_Area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ModifiedBy/>
  <dcterms:created xsi:type="dcterms:W3CDTF">2025-02-12T09:53:48Z</dcterms:created>
  <dcterms:modified xsi:type="dcterms:W3CDTF">2025-02-12T09:56:02Z</dcterms:modified>
</cp:coreProperties>
</file>