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EB8C587A-A8DE-4B62-987C-3ECC61421693}" xr6:coauthVersionLast="47" xr6:coauthVersionMax="47" xr10:uidLastSave="{00000000-0000-0000-0000-000000000000}"/>
  <bookViews>
    <workbookView xWindow="1050" yWindow="-120" windowWidth="27870" windowHeight="16440" xr2:uid="{00000000-000D-0000-FFFF-FFFF00000000}"/>
  </bookViews>
  <sheets>
    <sheet name="（様式１）交付申請書" sheetId="14" r:id="rId1"/>
    <sheet name="②事業計画書" sheetId="18" r:id="rId2"/>
    <sheet name="③団体概要" sheetId="16" r:id="rId3"/>
    <sheet name="④事業予算書" sheetId="19" r:id="rId4"/>
    <sheet name="⑤事業収支（収入・支出）" sheetId="20" r:id="rId5"/>
    <sheet name="⑥代表者確認書" sheetId="10" r:id="rId6"/>
    <sheet name="⑦銀行口座情報" sheetId="21" r:id="rId7"/>
  </sheets>
  <definedNames>
    <definedName name="_xlnm.Print_Area" localSheetId="0">'（様式１）交付申請書'!$A$1:$R$53</definedName>
    <definedName name="_xlnm.Print_Area" localSheetId="1">②事業計画書!$A$1:$G$41</definedName>
    <definedName name="_xlnm.Print_Area" localSheetId="2">③団体概要!$A$1:$H$22</definedName>
    <definedName name="_xlnm.Print_Area" localSheetId="3">④事業予算書!$A$1:$N$64</definedName>
    <definedName name="_xlnm.Print_Area" localSheetId="4">'⑤事業収支（収入・支出）'!$A$1:$I$155</definedName>
    <definedName name="_xlnm.Print_Area" localSheetId="5">⑥代表者確認書!$A$1:$D$42</definedName>
    <definedName name="_xlnm.Print_Area" localSheetId="6">⑦銀行口座情報!$A$1:$W$34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14" l="1"/>
  <c r="H35" i="14" l="1"/>
  <c r="I152" i="20"/>
  <c r="I151" i="20"/>
  <c r="D148" i="20" s="1"/>
  <c r="I150" i="20"/>
  <c r="I149" i="20"/>
  <c r="I148" i="20"/>
  <c r="I153" i="20" s="1"/>
  <c r="I146" i="20"/>
  <c r="I145" i="20"/>
  <c r="I144" i="20"/>
  <c r="D142" i="20" s="1"/>
  <c r="I143" i="20"/>
  <c r="I142" i="20"/>
  <c r="I147" i="20" s="1"/>
  <c r="I140" i="20"/>
  <c r="I139" i="20"/>
  <c r="I138" i="20"/>
  <c r="I137" i="20"/>
  <c r="I141" i="20" s="1"/>
  <c r="I136" i="20"/>
  <c r="D136" i="20" s="1"/>
  <c r="I134" i="20"/>
  <c r="I133" i="20"/>
  <c r="I132" i="20"/>
  <c r="I131" i="20"/>
  <c r="I130" i="20"/>
  <c r="D130" i="20" s="1"/>
  <c r="I128" i="20"/>
  <c r="I127" i="20"/>
  <c r="I126" i="20"/>
  <c r="I125" i="20"/>
  <c r="I124" i="20"/>
  <c r="I129" i="20" s="1"/>
  <c r="D124" i="20"/>
  <c r="I122" i="20"/>
  <c r="I121" i="20"/>
  <c r="I120" i="20"/>
  <c r="D118" i="20" s="1"/>
  <c r="I119" i="20"/>
  <c r="I118" i="20"/>
  <c r="I123" i="20" s="1"/>
  <c r="I116" i="20"/>
  <c r="I115" i="20"/>
  <c r="I114" i="20"/>
  <c r="I113" i="20"/>
  <c r="I112" i="20"/>
  <c r="I111" i="20"/>
  <c r="I110" i="20"/>
  <c r="I109" i="20"/>
  <c r="D109" i="20" s="1"/>
  <c r="I107" i="20"/>
  <c r="I106" i="20"/>
  <c r="D103" i="20" s="1"/>
  <c r="I105" i="20"/>
  <c r="I104" i="20"/>
  <c r="I103" i="20"/>
  <c r="I108" i="20" s="1"/>
  <c r="I101" i="20"/>
  <c r="I100" i="20"/>
  <c r="I99" i="20"/>
  <c r="D97" i="20" s="1"/>
  <c r="I98" i="20"/>
  <c r="I97" i="20"/>
  <c r="I102" i="20" s="1"/>
  <c r="I95" i="20"/>
  <c r="I94" i="20"/>
  <c r="I93" i="20"/>
  <c r="I92" i="20"/>
  <c r="I96" i="20" s="1"/>
  <c r="I91" i="20"/>
  <c r="D91" i="20" s="1"/>
  <c r="I89" i="20"/>
  <c r="I88" i="20"/>
  <c r="I87" i="20"/>
  <c r="I86" i="20"/>
  <c r="I85" i="20"/>
  <c r="D85" i="20" s="1"/>
  <c r="I83" i="20"/>
  <c r="I82" i="20"/>
  <c r="I81" i="20"/>
  <c r="I80" i="20"/>
  <c r="I79" i="20"/>
  <c r="I84" i="20" s="1"/>
  <c r="D79" i="20"/>
  <c r="I77" i="20"/>
  <c r="I76" i="20"/>
  <c r="I75" i="20"/>
  <c r="D73" i="20" s="1"/>
  <c r="I74" i="20"/>
  <c r="I78" i="20" s="1"/>
  <c r="I73" i="20"/>
  <c r="I71" i="20"/>
  <c r="I70" i="20"/>
  <c r="I69" i="20"/>
  <c r="I68" i="20"/>
  <c r="I72" i="20" s="1"/>
  <c r="I67" i="20"/>
  <c r="D67" i="20" s="1"/>
  <c r="I44" i="20"/>
  <c r="I43" i="20"/>
  <c r="I42" i="20"/>
  <c r="I41" i="20"/>
  <c r="I45" i="20" s="1"/>
  <c r="I40" i="20"/>
  <c r="D40" i="20" s="1"/>
  <c r="I38" i="20"/>
  <c r="I37" i="20"/>
  <c r="I36" i="20"/>
  <c r="I35" i="20"/>
  <c r="I34" i="20"/>
  <c r="D34" i="20" s="1"/>
  <c r="I32" i="20"/>
  <c r="I31" i="20"/>
  <c r="I30" i="20"/>
  <c r="I29" i="20"/>
  <c r="I28" i="20"/>
  <c r="I33" i="20" s="1"/>
  <c r="D28" i="20"/>
  <c r="I26" i="20"/>
  <c r="I25" i="20"/>
  <c r="I24" i="20"/>
  <c r="D22" i="20" s="1"/>
  <c r="I23" i="20"/>
  <c r="I22" i="20"/>
  <c r="I27" i="20" s="1"/>
  <c r="I20" i="20"/>
  <c r="I19" i="20"/>
  <c r="I18" i="20"/>
  <c r="I17" i="20"/>
  <c r="I21" i="20" s="1"/>
  <c r="I16" i="20"/>
  <c r="D16" i="20" s="1"/>
  <c r="I14" i="20"/>
  <c r="I13" i="20"/>
  <c r="I12" i="20"/>
  <c r="I11" i="20"/>
  <c r="I10" i="20"/>
  <c r="I9" i="20"/>
  <c r="I8" i="20"/>
  <c r="I7" i="20"/>
  <c r="I15" i="20" s="1"/>
  <c r="D7" i="20"/>
  <c r="B62" i="19"/>
  <c r="R61" i="19"/>
  <c r="N60" i="19"/>
  <c r="M55" i="19"/>
  <c r="L55" i="19"/>
  <c r="L54" i="19"/>
  <c r="M54" i="19" s="1"/>
  <c r="L53" i="19"/>
  <c r="M53" i="19" s="1"/>
  <c r="M56" i="19" s="1"/>
  <c r="L51" i="19"/>
  <c r="M51" i="19" s="1"/>
  <c r="L50" i="19"/>
  <c r="M50" i="19" s="1"/>
  <c r="L49" i="19"/>
  <c r="M49" i="19" s="1"/>
  <c r="L48" i="19"/>
  <c r="M48" i="19" s="1"/>
  <c r="L47" i="19"/>
  <c r="M47" i="19" s="1"/>
  <c r="L46" i="19"/>
  <c r="M46" i="19" s="1"/>
  <c r="L45" i="19"/>
  <c r="M45" i="19" s="1"/>
  <c r="L44" i="19"/>
  <c r="M44" i="19" s="1"/>
  <c r="L43" i="19"/>
  <c r="M43" i="19" s="1"/>
  <c r="L42" i="19"/>
  <c r="M42" i="19" s="1"/>
  <c r="M41" i="19"/>
  <c r="L41" i="19"/>
  <c r="L39" i="19"/>
  <c r="M39" i="19" s="1"/>
  <c r="M38" i="19"/>
  <c r="L38" i="19"/>
  <c r="L37" i="19"/>
  <c r="M37" i="19" s="1"/>
  <c r="M36" i="19"/>
  <c r="L36" i="19"/>
  <c r="L35" i="19"/>
  <c r="M35" i="19" s="1"/>
  <c r="M33" i="19"/>
  <c r="L33" i="19"/>
  <c r="L32" i="19"/>
  <c r="M32" i="19" s="1"/>
  <c r="M31" i="19"/>
  <c r="L31" i="19"/>
  <c r="M30" i="19"/>
  <c r="L30" i="19"/>
  <c r="M29" i="19"/>
  <c r="L29" i="19"/>
  <c r="M28" i="19"/>
  <c r="L28" i="19"/>
  <c r="L40" i="19" s="1"/>
  <c r="L25" i="19"/>
  <c r="M25" i="19" s="1"/>
  <c r="L24" i="19"/>
  <c r="M24" i="19" s="1"/>
  <c r="L23" i="19"/>
  <c r="M23" i="19" s="1"/>
  <c r="L22" i="19"/>
  <c r="M22" i="19" s="1"/>
  <c r="L21" i="19"/>
  <c r="M21" i="19" s="1"/>
  <c r="L20" i="19"/>
  <c r="M20" i="19" s="1"/>
  <c r="L19" i="19"/>
  <c r="M19" i="19" s="1"/>
  <c r="L18" i="19"/>
  <c r="M18" i="19" s="1"/>
  <c r="M17" i="19"/>
  <c r="L17" i="19"/>
  <c r="M15" i="19"/>
  <c r="L15" i="19"/>
  <c r="L14" i="19"/>
  <c r="M14" i="19" s="1"/>
  <c r="M13" i="19"/>
  <c r="L13" i="19"/>
  <c r="L12" i="19"/>
  <c r="M12" i="19" s="1"/>
  <c r="M11" i="19"/>
  <c r="L11" i="19"/>
  <c r="L10" i="19"/>
  <c r="M10" i="19" s="1"/>
  <c r="M9" i="19"/>
  <c r="L9" i="19"/>
  <c r="L8" i="19"/>
  <c r="M8" i="19" s="1"/>
  <c r="L7" i="19"/>
  <c r="M7" i="19" s="1"/>
  <c r="M16" i="19" s="1"/>
  <c r="D46" i="20" l="1"/>
  <c r="D154" i="20"/>
  <c r="D48" i="20" s="1"/>
  <c r="I39" i="20"/>
  <c r="F46" i="20" s="1"/>
  <c r="I90" i="20"/>
  <c r="I117" i="20"/>
  <c r="I135" i="20"/>
  <c r="M26" i="19"/>
  <c r="M40" i="19"/>
  <c r="M57" i="19" s="1"/>
  <c r="N59" i="19" s="1"/>
  <c r="M52" i="19"/>
  <c r="L52" i="19"/>
  <c r="N41" i="19" s="1"/>
  <c r="L16" i="19"/>
  <c r="L56" i="19"/>
  <c r="N53" i="19" s="1"/>
  <c r="L26" i="19"/>
  <c r="N17" i="19" s="1"/>
  <c r="N27" i="19" l="1"/>
  <c r="D50" i="20"/>
  <c r="I50" i="20" s="1"/>
  <c r="L57" i="19"/>
  <c r="N7" i="19"/>
  <c r="N57" i="19" s="1"/>
  <c r="N58" i="19" s="1"/>
  <c r="N62" i="19" s="1"/>
  <c r="N63" i="19" s="1"/>
  <c r="D6" i="10" l="1"/>
  <c r="D8" i="10" l="1"/>
  <c r="D9" i="10"/>
  <c r="D7" i="10"/>
  <c r="D5" i="10"/>
  <c r="D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DD8E8454-6311-4CF6-BA92-08AC49418523}">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85D2E7D5-75B5-43DE-9764-55430470D870}">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<sst xmlns="http://schemas.openxmlformats.org/spreadsheetml/2006/main" count="261" uniqueCount="223">
  <si>
    <t>様式１（第５条関係）</t>
    <phoneticPr fontId="6"/>
  </si>
  <si>
    <t>文　化　庁　長　官　 殿</t>
  </si>
  <si>
    <t>記</t>
  </si>
  <si>
    <t>担当者名</t>
  </si>
  <si>
    <t>連絡先</t>
  </si>
  <si>
    <t>共催者及び
その役割</t>
    <phoneticPr fontId="6"/>
  </si>
  <si>
    <t>民間資金
導入計画</t>
    <phoneticPr fontId="6"/>
  </si>
  <si>
    <t>他の国等機関の
補助事業等への
応募状況</t>
    <phoneticPr fontId="6"/>
  </si>
  <si>
    <t>電　話</t>
  </si>
  <si>
    <t>（時間外連絡：　　　　　　　　　）</t>
    <phoneticPr fontId="6"/>
  </si>
  <si>
    <t>E-mail</t>
  </si>
  <si>
    <t>申　請　団　体　の　概　要</t>
    <phoneticPr fontId="6"/>
  </si>
  <si>
    <t>（フリガナ）</t>
  </si>
  <si>
    <t>団 体 名</t>
  </si>
  <si>
    <t>所 在 地</t>
  </si>
  <si>
    <t>電話番号</t>
  </si>
  <si>
    <t>団体設立年月</t>
  </si>
  <si>
    <t>沿　　革</t>
  </si>
  <si>
    <t>団体の
設置目的</t>
    <phoneticPr fontId="6"/>
  </si>
  <si>
    <t>役員・職員など</t>
    <phoneticPr fontId="6"/>
  </si>
  <si>
    <t>項 目</t>
  </si>
  <si>
    <t>内　　訳</t>
  </si>
  <si>
    <t>補助対象経費</t>
  </si>
  <si>
    <t>補助対象経費計(A)</t>
  </si>
  <si>
    <t>収　入　の　部</t>
  </si>
  <si>
    <t>項　　目</t>
  </si>
  <si>
    <t>内　　　　　　　訳</t>
  </si>
  <si>
    <t>売上収入　</t>
  </si>
  <si>
    <t>共催者負担金</t>
  </si>
  <si>
    <t>補助金・助成金</t>
  </si>
  <si>
    <t>寄付金・協賛金</t>
    <phoneticPr fontId="6"/>
  </si>
  <si>
    <t>自己負担金（ロ）</t>
  </si>
  <si>
    <t>支　出　の　部</t>
  </si>
  <si>
    <t>項　　　目</t>
  </si>
  <si>
    <t>内　　　　　　訳</t>
  </si>
  <si>
    <t>支出合計(A)</t>
  </si>
  <si>
    <t>代表者確認書</t>
    <phoneticPr fontId="6"/>
  </si>
  <si>
    <t>住　所</t>
    <phoneticPr fontId="6"/>
  </si>
  <si>
    <t>法人番号</t>
    <phoneticPr fontId="6"/>
  </si>
  <si>
    <t>団体名</t>
    <phoneticPr fontId="6"/>
  </si>
  <si>
    <t>代表者職</t>
    <phoneticPr fontId="6"/>
  </si>
  <si>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</si>
  <si>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</si>
  <si>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</si>
  <si>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</si>
  <si>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</si>
  <si>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6"/>
  </si>
  <si>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</si>
  <si>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</si>
  <si>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</si>
  <si>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</si>
  <si>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</si>
  <si>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</si>
  <si>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</si>
  <si>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</si>
  <si>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</si>
  <si>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</si>
  <si>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</si>
  <si>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</si>
  <si>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</si>
  <si>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</si>
  <si>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</si>
  <si>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</si>
  <si>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</si>
  <si>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</si>
  <si>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</si>
  <si>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</si>
  <si>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</si>
  <si>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</si>
  <si>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</si>
  <si>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</si>
  <si>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6"/>
  </si>
  <si>
    <t>単価</t>
    <rPh sb="0" eb="2">
      <t>タンカ</t>
    </rPh>
    <phoneticPr fontId="6"/>
  </si>
  <si>
    <t>日数</t>
    <rPh sb="0" eb="2">
      <t>ニッスウ</t>
    </rPh>
    <phoneticPr fontId="6"/>
  </si>
  <si>
    <t>＜渡航費＞</t>
    <rPh sb="1" eb="4">
      <t>トコウヒ</t>
    </rPh>
    <phoneticPr fontId="6"/>
  </si>
  <si>
    <t>円</t>
    <rPh sb="0" eb="1">
      <t>エン</t>
    </rPh>
    <phoneticPr fontId="6"/>
  </si>
  <si>
    <t>【参考資料】</t>
    <phoneticPr fontId="6"/>
  </si>
  <si>
    <t>事　業　収　支　（収入の部）</t>
    <rPh sb="9" eb="11">
      <t>シュウニュウ</t>
    </rPh>
    <rPh sb="12" eb="13">
      <t>ブ</t>
    </rPh>
    <phoneticPr fontId="6"/>
  </si>
  <si>
    <t>※応募事業に係る全経費について，補助対象経費以外も含めて記入してください。</t>
    <phoneticPr fontId="6"/>
  </si>
  <si>
    <t>単価（円）</t>
    <rPh sb="0" eb="2">
      <t>タンカ</t>
    </rPh>
    <rPh sb="3" eb="4">
      <t>エン</t>
    </rPh>
    <phoneticPr fontId="6"/>
  </si>
  <si>
    <t>事　業　収　支　（支出の部）</t>
    <rPh sb="9" eb="11">
      <t>シシュツ</t>
    </rPh>
    <rPh sb="12" eb="13">
      <t>ブ</t>
    </rPh>
    <phoneticPr fontId="6"/>
  </si>
  <si>
    <t>旅費</t>
    <phoneticPr fontId="6"/>
  </si>
  <si>
    <t>広告料・
その他収入</t>
    <phoneticPr fontId="6"/>
  </si>
  <si>
    <t>＜宿泊費＞</t>
    <rPh sb="1" eb="4">
      <t>シュクハクヒ</t>
    </rPh>
    <phoneticPr fontId="6"/>
  </si>
  <si>
    <t>②</t>
    <phoneticPr fontId="6"/>
  </si>
  <si>
    <t>③</t>
    <phoneticPr fontId="6"/>
  </si>
  <si>
    <t>⑤ー１</t>
    <phoneticPr fontId="6"/>
  </si>
  <si>
    <t>⑤ー２</t>
    <phoneticPr fontId="6"/>
  </si>
  <si>
    <t>⑥</t>
    <phoneticPr fontId="6"/>
  </si>
  <si>
    <t>金　額(円)</t>
    <phoneticPr fontId="6"/>
  </si>
  <si>
    <t>小　計 （イ）</t>
    <phoneticPr fontId="6"/>
  </si>
  <si>
    <t>カタログ売上
収入</t>
    <phoneticPr fontId="6"/>
  </si>
  <si>
    <t>*</t>
    <phoneticPr fontId="6"/>
  </si>
  <si>
    <t>課税事業者</t>
    <phoneticPr fontId="6"/>
  </si>
  <si>
    <t>免税事業者・簡易課税事業者</t>
    <phoneticPr fontId="6"/>
  </si>
  <si>
    <t>課税事業者：(C)=(A)-{(A)－(B)}×10/110</t>
    <phoneticPr fontId="6"/>
  </si>
  <si>
    <t>免税事業者・簡易課税事業者　：(C)=(A)</t>
    <phoneticPr fontId="6"/>
  </si>
  <si>
    <t>e-mail</t>
    <phoneticPr fontId="6"/>
  </si>
  <si>
    <t>氏名</t>
    <phoneticPr fontId="6"/>
  </si>
  <si>
    <t>代表者氏名</t>
    <rPh sb="3" eb="5">
      <t>シメイ</t>
    </rPh>
    <phoneticPr fontId="6"/>
  </si>
  <si>
    <t>は　い  　 いいえ 　　該当なし</t>
    <phoneticPr fontId="6"/>
  </si>
  <si>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6"/>
  </si>
  <si>
    <t>は　い　　　　　いいえ</t>
    <phoneticPr fontId="6"/>
  </si>
  <si>
    <t>※　該当するものにチェックを附してください。</t>
    <phoneticPr fontId="6"/>
  </si>
  <si>
    <t>○事業計画書</t>
    <rPh sb="1" eb="3">
      <t>ジギョウ</t>
    </rPh>
    <rPh sb="3" eb="6">
      <t>ケイカクショ</t>
    </rPh>
    <phoneticPr fontId="6"/>
  </si>
  <si>
    <t xml:space="preserve">            年　　　　　　月</t>
    <phoneticPr fontId="6"/>
  </si>
  <si>
    <t>令和</t>
    <rPh sb="0" eb="2">
      <t>レイワ</t>
    </rPh>
    <phoneticPr fontId="6"/>
  </si>
  <si>
    <t>年</t>
    <rPh sb="0" eb="1">
      <t>ネン</t>
    </rPh>
    <phoneticPr fontId="6"/>
  </si>
  <si>
    <t>月</t>
    <rPh sb="0" eb="1">
      <t>ガツ</t>
    </rPh>
    <phoneticPr fontId="6"/>
  </si>
  <si>
    <t>日</t>
    <rPh sb="0" eb="1">
      <t>ヒ</t>
    </rPh>
    <phoneticPr fontId="6"/>
  </si>
  <si>
    <t>〒</t>
    <phoneticPr fontId="6"/>
  </si>
  <si>
    <t xml:space="preserve"> 担当者   　所属
          　氏名</t>
    <phoneticPr fontId="6"/>
  </si>
  <si>
    <t>↓</t>
    <phoneticPr fontId="6"/>
  </si>
  <si>
    <t>消費税が非課税・不課税（海外での支払）となる経費については，＊を付してください。</t>
    <phoneticPr fontId="6"/>
  </si>
  <si>
    <t>通貨</t>
    <rPh sb="0" eb="2">
      <t>ツウカ</t>
    </rPh>
    <phoneticPr fontId="6"/>
  </si>
  <si>
    <t>レート</t>
    <phoneticPr fontId="6"/>
  </si>
  <si>
    <t>非課税
不課税</t>
    <phoneticPr fontId="6"/>
  </si>
  <si>
    <t>*</t>
  </si>
  <si>
    <t xml:space="preserve">               課税事業者　  　　　　     免税事業者・簡易課税事業者</t>
    <phoneticPr fontId="6"/>
  </si>
  <si>
    <t>事　業　予　算　書</t>
    <rPh sb="0" eb="1">
      <t>コト</t>
    </rPh>
    <rPh sb="2" eb="3">
      <t>ギョウ</t>
    </rPh>
    <rPh sb="4" eb="5">
      <t>ヨ</t>
    </rPh>
    <rPh sb="6" eb="7">
      <t>サン</t>
    </rPh>
    <phoneticPr fontId="6"/>
  </si>
  <si>
    <t>合計金額(円)</t>
    <rPh sb="0" eb="2">
      <t>ゴウケイ</t>
    </rPh>
    <phoneticPr fontId="6"/>
  </si>
  <si>
    <t>消費税等仕入控除税額</t>
    <phoneticPr fontId="6"/>
  </si>
  <si>
    <t>小計</t>
    <rPh sb="0" eb="2">
      <t>ショウケイ</t>
    </rPh>
    <phoneticPr fontId="6"/>
  </si>
  <si>
    <t>（A）のうち消費税非課税・不課税となる補助対象経費の額（B）</t>
    <phoneticPr fontId="6"/>
  </si>
  <si>
    <t>消費税</t>
    <rPh sb="0" eb="3">
      <t>ショウヒゼイ</t>
    </rPh>
    <phoneticPr fontId="6"/>
  </si>
  <si>
    <t>税抜き
単価</t>
    <rPh sb="0" eb="2">
      <t>タンカ</t>
    </rPh>
    <phoneticPr fontId="6"/>
  </si>
  <si>
    <t>項目合計
（税抜）</t>
    <rPh sb="0" eb="2">
      <t>コウモク</t>
    </rPh>
    <rPh sb="2" eb="4">
      <t>ゴウケイ</t>
    </rPh>
    <rPh sb="6" eb="8">
      <t>ゼイヌ</t>
    </rPh>
    <phoneticPr fontId="6"/>
  </si>
  <si>
    <t>代表者役職名</t>
    <rPh sb="3" eb="6">
      <t>ヤクショクメイ</t>
    </rPh>
    <phoneticPr fontId="6"/>
  </si>
  <si>
    <t>見積書No.</t>
    <rPh sb="0" eb="3">
      <t>ミツモリショ</t>
    </rPh>
    <phoneticPr fontId="6"/>
  </si>
  <si>
    <t>合計
（イ）+（ロ）</t>
    <phoneticPr fontId="6"/>
  </si>
  <si>
    <t>※「合計（イ）＋（ロ）」と「支出合計（A）」は一致させること。</t>
    <phoneticPr fontId="6"/>
  </si>
  <si>
    <t>活動目的及び内容等</t>
    <rPh sb="0" eb="2">
      <t>カツドウ</t>
    </rPh>
    <rPh sb="2" eb="4">
      <t>モクテキ</t>
    </rPh>
    <rPh sb="4" eb="5">
      <t>オヨ</t>
    </rPh>
    <phoneticPr fontId="6"/>
  </si>
  <si>
    <t>本事業の実施によって得られる効果</t>
    <rPh sb="0" eb="3">
      <t>ホンジギョウ</t>
    </rPh>
    <phoneticPr fontId="6"/>
  </si>
  <si>
    <t>※役員の役職（役割）、氏名及び職員総数などを記載してください。</t>
    <phoneticPr fontId="6"/>
  </si>
  <si>
    <t>添付書類</t>
    <rPh sb="0" eb="4">
      <t>テンプショルイ</t>
    </rPh>
    <phoneticPr fontId="6"/>
  </si>
  <si>
    <t>□　団体の定款等に類する規約</t>
    <rPh sb="2" eb="4">
      <t>ダンタイ</t>
    </rPh>
    <rPh sb="5" eb="8">
      <t>テイカントウ</t>
    </rPh>
    <rPh sb="9" eb="10">
      <t>ルイ</t>
    </rPh>
    <rPh sb="12" eb="14">
      <t>キヤク</t>
    </rPh>
    <phoneticPr fontId="6"/>
  </si>
  <si>
    <t>□　団体名簿（任意様式）</t>
    <rPh sb="2" eb="4">
      <t>ダンタイ</t>
    </rPh>
    <rPh sb="4" eb="6">
      <t>メイボ</t>
    </rPh>
    <rPh sb="7" eb="11">
      <t>ニンイヨウシキ</t>
    </rPh>
    <phoneticPr fontId="6"/>
  </si>
  <si>
    <t>事業名称</t>
    <rPh sb="0" eb="2">
      <t>ジギョウ</t>
    </rPh>
    <rPh sb="2" eb="4">
      <t>メイショウ</t>
    </rPh>
    <phoneticPr fontId="6"/>
  </si>
  <si>
    <t>事業の概要</t>
    <rPh sb="0" eb="2">
      <t>ジギョウ</t>
    </rPh>
    <phoneticPr fontId="6"/>
  </si>
  <si>
    <t>当団体の運営状況等については，次のとおりであることを確認します。また，当該確認書をはじめ，令和7年度日本音楽のグローバル発信拠点の形成支援事業に係る提出書類及び財務諸表等の作成責任は，代表者たる私にあることを承知しております。</t>
    <rPh sb="49" eb="50">
      <t>ド</t>
    </rPh>
    <phoneticPr fontId="6"/>
  </si>
  <si>
    <t>（C）＝補助希望額（D）</t>
    <phoneticPr fontId="6"/>
  </si>
  <si>
    <t>④</t>
    <phoneticPr fontId="6"/>
  </si>
  <si>
    <t>　（令和7年3月現在）</t>
    <rPh sb="5" eb="6">
      <t>ネン</t>
    </rPh>
    <phoneticPr fontId="6"/>
  </si>
  <si>
    <t>出演・音楽・文芸費</t>
    <rPh sb="0" eb="2">
      <t>シュツエン</t>
    </rPh>
    <rPh sb="3" eb="5">
      <t>オンガク</t>
    </rPh>
    <rPh sb="6" eb="8">
      <t>ブンゲイ</t>
    </rPh>
    <rPh sb="8" eb="9">
      <t>ヒ</t>
    </rPh>
    <phoneticPr fontId="6"/>
  </si>
  <si>
    <t>舞台・会場・設営費等</t>
    <phoneticPr fontId="6"/>
  </si>
  <si>
    <t>賃金・旅費・報償費</t>
    <phoneticPr fontId="6"/>
  </si>
  <si>
    <t>雑役務費・消耗品費等</t>
    <rPh sb="0" eb="1">
      <t>ザツ</t>
    </rPh>
    <rPh sb="1" eb="4">
      <t>エキムヒ</t>
    </rPh>
    <rPh sb="5" eb="8">
      <t>ショウモウヒン</t>
    </rPh>
    <rPh sb="8" eb="9">
      <t>ヒ</t>
    </rPh>
    <rPh sb="9" eb="10">
      <t>トウ</t>
    </rPh>
    <phoneticPr fontId="6"/>
  </si>
  <si>
    <t>委託費</t>
    <rPh sb="0" eb="3">
      <t>イタクヒ</t>
    </rPh>
    <phoneticPr fontId="6"/>
  </si>
  <si>
    <t>出演・音楽費</t>
    <phoneticPr fontId="6"/>
  </si>
  <si>
    <t>文芸費</t>
    <rPh sb="0" eb="2">
      <t>ブンゲイ</t>
    </rPh>
    <phoneticPr fontId="6"/>
  </si>
  <si>
    <t>舞台費</t>
    <rPh sb="0" eb="2">
      <t>ブタイ</t>
    </rPh>
    <rPh sb="2" eb="3">
      <t>ヒ</t>
    </rPh>
    <phoneticPr fontId="6"/>
  </si>
  <si>
    <t>上映費</t>
    <rPh sb="0" eb="2">
      <t>ジョウエイ</t>
    </rPh>
    <rPh sb="2" eb="3">
      <t>ヒ</t>
    </rPh>
    <phoneticPr fontId="6"/>
  </si>
  <si>
    <t>会場費</t>
    <rPh sb="0" eb="2">
      <t>カイジョウ</t>
    </rPh>
    <rPh sb="2" eb="3">
      <t>ヒ</t>
    </rPh>
    <phoneticPr fontId="6"/>
  </si>
  <si>
    <t>運搬費</t>
    <rPh sb="0" eb="2">
      <t>ウンパン</t>
    </rPh>
    <rPh sb="2" eb="3">
      <t>ヒ</t>
    </rPh>
    <phoneticPr fontId="6"/>
  </si>
  <si>
    <t>賃金・共済費</t>
    <rPh sb="0" eb="2">
      <t>チンギン</t>
    </rPh>
    <rPh sb="3" eb="6">
      <t>キョウサイヒ</t>
    </rPh>
    <phoneticPr fontId="6"/>
  </si>
  <si>
    <t>報償費</t>
    <rPh sb="0" eb="2">
      <t>ホウショウ</t>
    </rPh>
    <rPh sb="2" eb="3">
      <t>ヒ</t>
    </rPh>
    <phoneticPr fontId="6"/>
  </si>
  <si>
    <t>雑役務費</t>
    <rPh sb="0" eb="4">
      <t>ザツエキムヒ</t>
    </rPh>
    <phoneticPr fontId="6"/>
  </si>
  <si>
    <t>消耗品費</t>
    <rPh sb="0" eb="4">
      <t>ショウモウヒンヒ</t>
    </rPh>
    <phoneticPr fontId="6"/>
  </si>
  <si>
    <t>通信費</t>
    <rPh sb="0" eb="3">
      <t>ツウシンヒ</t>
    </rPh>
    <phoneticPr fontId="6"/>
  </si>
  <si>
    <t>会議費</t>
    <rPh sb="0" eb="3">
      <t>カイギヒ</t>
    </rPh>
    <phoneticPr fontId="6"/>
  </si>
  <si>
    <t>申請者</t>
    <rPh sb="0" eb="3">
      <t>シンセイシャ</t>
    </rPh>
    <phoneticPr fontId="6"/>
  </si>
  <si>
    <t>所在地</t>
    <rPh sb="0" eb="3">
      <t>ショザイチ</t>
    </rPh>
    <phoneticPr fontId="6"/>
  </si>
  <si>
    <t>代表者職名</t>
    <phoneticPr fontId="6"/>
  </si>
  <si>
    <t>代表者氏名</t>
    <rPh sb="0" eb="3">
      <t>ダイヒョウシャ</t>
    </rPh>
    <phoneticPr fontId="6"/>
  </si>
  <si>
    <t>令和７年度文化芸術振興費補助金（日本音楽のグローバル発信拠点の形成支援事業）交付申請書</t>
    <phoneticPr fontId="6"/>
  </si>
  <si>
    <t>１．事業の名称</t>
    <rPh sb="2" eb="4">
      <t>ジギョウ</t>
    </rPh>
    <rPh sb="5" eb="7">
      <t>メイショウ</t>
    </rPh>
    <phoneticPr fontId="6"/>
  </si>
  <si>
    <t>　　　　　補助金等に係る予算の執行の適正化に関する法律第５条の規定により、関係書類を添えて下記の通り申請します。</t>
    <rPh sb="31" eb="33">
      <t>キテイ</t>
    </rPh>
    <rPh sb="37" eb="41">
      <t>カンケイショルイ</t>
    </rPh>
    <rPh sb="42" eb="43">
      <t>ソ</t>
    </rPh>
    <rPh sb="45" eb="47">
      <t>カキ</t>
    </rPh>
    <rPh sb="48" eb="49">
      <t>トオ</t>
    </rPh>
    <rPh sb="50" eb="52">
      <t>シンセイ</t>
    </rPh>
    <phoneticPr fontId="6"/>
  </si>
  <si>
    <t>　　　　　令和７年度文化芸術振興費補助金（日本音楽のグローバル発信拠点の形成支援事業）について、補助金の交付を受けたいので、</t>
    <rPh sb="5" eb="7">
      <t>レイワ</t>
    </rPh>
    <rPh sb="8" eb="10">
      <t>ネンド</t>
    </rPh>
    <rPh sb="10" eb="12">
      <t>ブンカ</t>
    </rPh>
    <rPh sb="12" eb="14">
      <t>ゲイジュツ</t>
    </rPh>
    <rPh sb="14" eb="16">
      <t>シンコウ</t>
    </rPh>
    <rPh sb="16" eb="17">
      <t>ヒ</t>
    </rPh>
    <rPh sb="17" eb="20">
      <t>ホジョキン</t>
    </rPh>
    <rPh sb="21" eb="23">
      <t>ニホン</t>
    </rPh>
    <rPh sb="23" eb="25">
      <t>オンガク</t>
    </rPh>
    <rPh sb="31" eb="33">
      <t>ハッシン</t>
    </rPh>
    <rPh sb="33" eb="35">
      <t>キョテン</t>
    </rPh>
    <rPh sb="36" eb="38">
      <t>ケイセイ</t>
    </rPh>
    <rPh sb="38" eb="40">
      <t>シエン</t>
    </rPh>
    <rPh sb="40" eb="42">
      <t>ジギョウ</t>
    </rPh>
    <rPh sb="48" eb="51">
      <t>ホジョキン</t>
    </rPh>
    <phoneticPr fontId="6"/>
  </si>
  <si>
    <t>２．補助対象経費</t>
    <rPh sb="2" eb="8">
      <t>ホジョタイショウケイヒ</t>
    </rPh>
    <phoneticPr fontId="6"/>
  </si>
  <si>
    <t>３．消費税等仕入控除税額の取扱い</t>
    <phoneticPr fontId="6"/>
  </si>
  <si>
    <t>４．補助事業の着手及び完了の予定期日</t>
    <rPh sb="2" eb="6">
      <t>ホジョジギョウ</t>
    </rPh>
    <rPh sb="7" eb="9">
      <t>チャクシュ</t>
    </rPh>
    <rPh sb="9" eb="10">
      <t>オヨ</t>
    </rPh>
    <rPh sb="11" eb="13">
      <t>カンリョウ</t>
    </rPh>
    <rPh sb="14" eb="18">
      <t>ヨテイキジツ</t>
    </rPh>
    <phoneticPr fontId="6"/>
  </si>
  <si>
    <t>着手：</t>
    <rPh sb="0" eb="2">
      <t>チャクシュ</t>
    </rPh>
    <phoneticPr fontId="6"/>
  </si>
  <si>
    <t>完了</t>
    <rPh sb="0" eb="2">
      <t>カンリョウ</t>
    </rPh>
    <phoneticPr fontId="6"/>
  </si>
  <si>
    <t>日</t>
    <rPh sb="0" eb="1">
      <t>ニチ</t>
    </rPh>
    <phoneticPr fontId="6"/>
  </si>
  <si>
    <t>５．交付を受けようとする補助金の額</t>
    <rPh sb="2" eb="4">
      <t>コウフ</t>
    </rPh>
    <rPh sb="5" eb="6">
      <t>ウ</t>
    </rPh>
    <rPh sb="12" eb="15">
      <t>ホジョキン</t>
    </rPh>
    <rPh sb="16" eb="17">
      <t>ガク</t>
    </rPh>
    <phoneticPr fontId="6"/>
  </si>
  <si>
    <t>6．その他参考となるべき事項</t>
    <rPh sb="4" eb="5">
      <t>タ</t>
    </rPh>
    <rPh sb="5" eb="7">
      <t>サンコウ</t>
    </rPh>
    <rPh sb="12" eb="14">
      <t>ジコウ</t>
    </rPh>
    <phoneticPr fontId="6"/>
  </si>
  <si>
    <t>無い場合は、「なし」と記載してください</t>
    <rPh sb="0" eb="1">
      <t>ナ</t>
    </rPh>
    <rPh sb="2" eb="4">
      <t>バアイ</t>
    </rPh>
    <rPh sb="11" eb="13">
      <t>キサイ</t>
    </rPh>
    <phoneticPr fontId="6"/>
  </si>
  <si>
    <r>
      <t xml:space="preserve">数量
</t>
    </r>
    <r>
      <rPr>
        <b/>
        <sz val="6"/>
        <rFont val="Meiryo UI"/>
        <family val="3"/>
        <charset val="128"/>
      </rPr>
      <t>（人/個など）</t>
    </r>
    <rPh sb="0" eb="2">
      <t>スウリョウ</t>
    </rPh>
    <rPh sb="4" eb="5">
      <t>ニン</t>
    </rPh>
    <rPh sb="6" eb="7">
      <t>コ</t>
    </rPh>
    <phoneticPr fontId="6"/>
  </si>
  <si>
    <r>
      <t>合計（円）</t>
    </r>
    <r>
      <rPr>
        <b/>
        <sz val="8"/>
        <rFont val="Meiryo UI"/>
        <family val="3"/>
        <charset val="128"/>
      </rPr>
      <t>※1</t>
    </r>
    <rPh sb="0" eb="2">
      <t>ゴウケイ</t>
    </rPh>
    <rPh sb="3" eb="4">
      <t>エン</t>
    </rPh>
    <phoneticPr fontId="6"/>
  </si>
  <si>
    <r>
      <t xml:space="preserve">数量
</t>
    </r>
    <r>
      <rPr>
        <b/>
        <sz val="6"/>
        <color theme="1"/>
        <rFont val="Meiryo UI"/>
        <family val="3"/>
        <charset val="128"/>
      </rPr>
      <t>（人/個/式など</t>
    </r>
    <r>
      <rPr>
        <b/>
        <sz val="8"/>
        <color theme="1"/>
        <rFont val="Meiryo UI"/>
        <family val="3"/>
        <charset val="128"/>
      </rPr>
      <t>）</t>
    </r>
    <rPh sb="0" eb="2">
      <t>スウリョウ</t>
    </rPh>
    <rPh sb="4" eb="5">
      <t>ニン</t>
    </rPh>
    <rPh sb="6" eb="7">
      <t>コ</t>
    </rPh>
    <rPh sb="8" eb="9">
      <t>シキ</t>
    </rPh>
    <phoneticPr fontId="6"/>
  </si>
  <si>
    <r>
      <t>消費税等仕入控除税額控除後　補助対象経費　　</t>
    </r>
    <r>
      <rPr>
        <sz val="12"/>
        <color rgb="FFFF0000"/>
        <rFont val="Meiryo UI"/>
        <family val="3"/>
        <charset val="128"/>
      </rPr>
      <t>（どちらかにチェック→）</t>
    </r>
    <phoneticPr fontId="6"/>
  </si>
  <si>
    <t>我が国のポピュラー音楽分野における文化芸術の国際発信の取組実績</t>
    <rPh sb="24" eb="26">
      <t>ハッシン</t>
    </rPh>
    <rPh sb="27" eb="31">
      <t>トリクミジッセキ</t>
    </rPh>
    <phoneticPr fontId="6"/>
  </si>
  <si>
    <t>□　我が国のポピュラー音楽分野における文化芸術の国際発信の取組実績の詳細がわかる資料（任意様式）</t>
    <rPh sb="2" eb="3">
      <t>ワ</t>
    </rPh>
    <rPh sb="4" eb="5">
      <t>クニ</t>
    </rPh>
    <rPh sb="11" eb="15">
      <t>オンガクブンヤ</t>
    </rPh>
    <rPh sb="19" eb="23">
      <t>ブンカゲイジュツ</t>
    </rPh>
    <rPh sb="24" eb="28">
      <t>コクサイハッシン</t>
    </rPh>
    <rPh sb="29" eb="33">
      <t>トリクミジッセキ</t>
    </rPh>
    <rPh sb="34" eb="36">
      <t>ショウサイ</t>
    </rPh>
    <rPh sb="40" eb="42">
      <t>シリョウ</t>
    </rPh>
    <rPh sb="43" eb="47">
      <t>ニンイヨウシキ</t>
    </rPh>
    <phoneticPr fontId="6"/>
  </si>
  <si>
    <t>※当該活動に関して、国等機関の補助事業等への応募状況（予定）を記載してください。</t>
    <phoneticPr fontId="6"/>
  </si>
  <si>
    <t>※事業の実施において、本補助事業以外に民間から補助を受ける計画があれば記載してください。</t>
    <rPh sb="1" eb="3">
      <t>ジギョウ</t>
    </rPh>
    <phoneticPr fontId="6"/>
  </si>
  <si>
    <t>※共催者等がいる場合には、共催者名及びその役割を具体的に記載してください</t>
    <phoneticPr fontId="6"/>
  </si>
  <si>
    <r>
      <t>＜国際音楽賞について＞</t>
    </r>
    <r>
      <rPr>
        <sz val="11"/>
        <color theme="1"/>
        <rFont val="Meiryo UI"/>
        <family val="3"/>
        <charset val="128"/>
      </rPr>
      <t>以下の要件を全て含めた上で、起点となる音楽賞の詳細を記入してください。
○ アジア全体のアーティストを対象とする部門が含まれること
○ ５カ国以上の海外の音楽関係者が審査・投票に加わるものであること
〇 授賞式をはじめ海外からゲストを交えたシンポジウムや講演を行うなど、複数の国際的な催しを行うこと
〇 授賞式の様子を国内のみならず、グローバルに配信すること
○ 音楽賞のテーマと受賞作品の選定を行う責任者が存在すること
〇 我が国の文化芸術の国際発信に係る取組を実施すること</t>
    </r>
    <rPh sb="1" eb="3">
      <t>コクサイ</t>
    </rPh>
    <rPh sb="3" eb="6">
      <t>オンガクショウ</t>
    </rPh>
    <rPh sb="11" eb="13">
      <t>イカ</t>
    </rPh>
    <rPh sb="14" eb="16">
      <t>ヨウケン</t>
    </rPh>
    <rPh sb="17" eb="18">
      <t>スベ</t>
    </rPh>
    <rPh sb="19" eb="20">
      <t>フク</t>
    </rPh>
    <rPh sb="22" eb="23">
      <t>ウエ</t>
    </rPh>
    <rPh sb="25" eb="27">
      <t>キテン</t>
    </rPh>
    <rPh sb="30" eb="33">
      <t>オンガクショウ</t>
    </rPh>
    <rPh sb="34" eb="36">
      <t>ショウサイ</t>
    </rPh>
    <rPh sb="37" eb="39">
      <t>キニュウ</t>
    </rPh>
    <phoneticPr fontId="6"/>
  </si>
  <si>
    <t>（対象アーティスト）
（審査・投票に加わる海外音楽関係者の国名）
（実施する複数の国際的な催し）
（授賞式の配信方法）
（責任者）
（我が国の文化芸術の国際発信に係る取組）</t>
    <rPh sb="1" eb="3">
      <t>タイショウ</t>
    </rPh>
    <rPh sb="14" eb="16">
      <t>シンサ</t>
    </rPh>
    <rPh sb="17" eb="19">
      <t>トウヒョウ</t>
    </rPh>
    <rPh sb="20" eb="21">
      <t>クワ</t>
    </rPh>
    <rPh sb="23" eb="30">
      <t>カイガイオンガクカンケイシャ</t>
    </rPh>
    <rPh sb="31" eb="32">
      <t>クニ</t>
    </rPh>
    <rPh sb="32" eb="33">
      <t>メイ</t>
    </rPh>
    <rPh sb="38" eb="40">
      <t>ジッシ</t>
    </rPh>
    <rPh sb="42" eb="44">
      <t>フクスウ</t>
    </rPh>
    <rPh sb="45" eb="48">
      <t>コクサイテキ</t>
    </rPh>
    <rPh sb="49" eb="50">
      <t>モヨオ</t>
    </rPh>
    <rPh sb="56" eb="59">
      <t>ジュショウシキ</t>
    </rPh>
    <rPh sb="60" eb="62">
      <t>ハイシン</t>
    </rPh>
    <rPh sb="62" eb="64">
      <t>ホウホウ</t>
    </rPh>
    <rPh sb="69" eb="72">
      <t>セキニンシャ</t>
    </rPh>
    <rPh sb="77" eb="78">
      <t>ワ</t>
    </rPh>
    <rPh sb="79" eb="80">
      <t>クニ</t>
    </rPh>
    <rPh sb="81" eb="85">
      <t>ブンカゲイジュツ</t>
    </rPh>
    <rPh sb="86" eb="90">
      <t>コクサイハッシン</t>
    </rPh>
    <rPh sb="91" eb="92">
      <t>カカ</t>
    </rPh>
    <rPh sb="93" eb="95">
      <t>トリクミ</t>
    </rPh>
    <phoneticPr fontId="6"/>
  </si>
  <si>
    <t>別紙（銀行口座情報）</t>
    <rPh sb="0" eb="2">
      <t>ベッシ</t>
    </rPh>
    <rPh sb="7" eb="9">
      <t>ジョウホウ</t>
    </rPh>
    <phoneticPr fontId="55"/>
  </si>
  <si>
    <t>補助金申請者名・
委託契約者名</t>
    <rPh sb="0" eb="3">
      <t>ホジョキン</t>
    </rPh>
    <rPh sb="3" eb="6">
      <t>シンセイシャ</t>
    </rPh>
    <rPh sb="6" eb="7">
      <t>メイ</t>
    </rPh>
    <rPh sb="9" eb="11">
      <t>イタク</t>
    </rPh>
    <rPh sb="11" eb="13">
      <t>ケイヤク</t>
    </rPh>
    <rPh sb="13" eb="14">
      <t>シャ</t>
    </rPh>
    <rPh sb="14" eb="15">
      <t>メイ</t>
    </rPh>
    <phoneticPr fontId="55"/>
  </si>
  <si>
    <t>振込先口座（注意：国庫金を取り扱っていない銀行には振込できません）</t>
    <rPh sb="0" eb="1">
      <t>フ</t>
    </rPh>
    <rPh sb="1" eb="2">
      <t>コ</t>
    </rPh>
    <rPh sb="2" eb="3">
      <t>サキ</t>
    </rPh>
    <rPh sb="3" eb="5">
      <t>コウザ</t>
    </rPh>
    <phoneticPr fontId="55"/>
  </si>
  <si>
    <r>
      <rPr>
        <b/>
        <sz val="24"/>
        <color indexed="10"/>
        <rFont val="ＭＳ Ｐゴシック"/>
        <family val="3"/>
        <charset val="128"/>
      </rPr>
      <t>カナ</t>
    </r>
    <r>
      <rPr>
        <b/>
        <sz val="18"/>
        <rFont val="ＭＳ Ｐゴシック"/>
        <family val="3"/>
        <charset val="128"/>
      </rPr>
      <t xml:space="preserve">口座名義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9" eb="11">
      <t>ツウチョウ</t>
    </rPh>
    <rPh sb="12" eb="14">
      <t>ヒョウキ</t>
    </rPh>
    <rPh sb="21" eb="23">
      <t>コウザ</t>
    </rPh>
    <rPh sb="23" eb="25">
      <t>メイギ</t>
    </rPh>
    <rPh sb="26" eb="28">
      <t>キニュウ</t>
    </rPh>
    <phoneticPr fontId="55"/>
  </si>
  <si>
    <t>ゆうちょ銀行以外の金融機関</t>
    <rPh sb="4" eb="6">
      <t>ギンコウ</t>
    </rPh>
    <rPh sb="6" eb="8">
      <t>イガイ</t>
    </rPh>
    <rPh sb="9" eb="11">
      <t>キンユウ</t>
    </rPh>
    <rPh sb="11" eb="13">
      <t>キカン</t>
    </rPh>
    <phoneticPr fontId="55"/>
  </si>
  <si>
    <t>金融機関名</t>
    <rPh sb="0" eb="2">
      <t>キンユウ</t>
    </rPh>
    <rPh sb="2" eb="4">
      <t>キカン</t>
    </rPh>
    <rPh sb="4" eb="5">
      <t>メイ</t>
    </rPh>
    <phoneticPr fontId="55"/>
  </si>
  <si>
    <t>銀行</t>
  </si>
  <si>
    <t>支店名</t>
    <rPh sb="0" eb="3">
      <t>シテンメイ</t>
    </rPh>
    <phoneticPr fontId="55"/>
  </si>
  <si>
    <t>"本店"の場合には、プルダウンリストから"本店"を選択すること。</t>
    <phoneticPr fontId="55"/>
  </si>
  <si>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55"/>
  </si>
  <si>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55"/>
  </si>
  <si>
    <r>
      <t xml:space="preserve">預金種別
</t>
    </r>
    <r>
      <rPr>
        <b/>
        <sz val="12"/>
        <rFont val="ＭＳ Ｐゴシック"/>
        <family val="3"/>
        <charset val="128"/>
      </rPr>
      <t>※普通預金、当座預金、別段預金のいずれかを記入</t>
    </r>
    <rPh sb="0" eb="2">
      <t>ヨキン</t>
    </rPh>
    <rPh sb="2" eb="3">
      <t>シュ</t>
    </rPh>
    <rPh sb="3" eb="4">
      <t>ベツ</t>
    </rPh>
    <rPh sb="7" eb="9">
      <t>フツウ</t>
    </rPh>
    <rPh sb="9" eb="11">
      <t>ヨキン</t>
    </rPh>
    <rPh sb="12" eb="14">
      <t>トウザ</t>
    </rPh>
    <rPh sb="14" eb="16">
      <t>ヨキン</t>
    </rPh>
    <rPh sb="17" eb="19">
      <t>ベツダン</t>
    </rPh>
    <rPh sb="19" eb="21">
      <t>ヨキン</t>
    </rPh>
    <rPh sb="27" eb="29">
      <t>キニュウ</t>
    </rPh>
    <phoneticPr fontId="55"/>
  </si>
  <si>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55"/>
  </si>
  <si>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55"/>
  </si>
  <si>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55"/>
  </si>
  <si>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55"/>
  </si>
  <si>
    <t>ゆうちょ銀行</t>
    <rPh sb="4" eb="6">
      <t>ギンコウ</t>
    </rPh>
    <phoneticPr fontId="55"/>
  </si>
  <si>
    <t>記号</t>
    <rPh sb="0" eb="2">
      <t>キゴウ</t>
    </rPh>
    <phoneticPr fontId="55"/>
  </si>
  <si>
    <t>番号</t>
    <rPh sb="0" eb="2">
      <t>バンゴウ</t>
    </rPh>
    <phoneticPr fontId="55"/>
  </si>
  <si>
    <t>国庫金振込通知書の送付先</t>
    <rPh sb="0" eb="3">
      <t>コッコキン</t>
    </rPh>
    <rPh sb="3" eb="5">
      <t>フリコミ</t>
    </rPh>
    <rPh sb="5" eb="8">
      <t>ツウチショ</t>
    </rPh>
    <rPh sb="9" eb="12">
      <t>ソウフサキ</t>
    </rPh>
    <phoneticPr fontId="55"/>
  </si>
  <si>
    <t>住所</t>
    <rPh sb="0" eb="2">
      <t>ジュウショ</t>
    </rPh>
    <phoneticPr fontId="55"/>
  </si>
  <si>
    <t>〒</t>
    <phoneticPr fontId="55"/>
  </si>
  <si>
    <t>注意：住所は建物名、ビル名及び部屋番号まで記載すること</t>
    <rPh sb="6" eb="8">
      <t>タテモノ</t>
    </rPh>
    <rPh sb="12" eb="13">
      <t>メイ</t>
    </rPh>
    <phoneticPr fontId="55"/>
  </si>
  <si>
    <r>
      <t>（送付先名称が申請者・契約者名と異なる場合）
　　　　　　　　　　　　　　　　　　　　       　</t>
    </r>
    <r>
      <rPr>
        <sz val="22"/>
        <rFont val="ＭＳ Ｐゴシック"/>
        <family val="3"/>
        <charset val="128"/>
      </rPr>
      <t>送付先名称を記載</t>
    </r>
    <rPh sb="1" eb="4">
      <t>ソウフサキ</t>
    </rPh>
    <rPh sb="4" eb="6">
      <t>メイショウ</t>
    </rPh>
    <rPh sb="7" eb="9">
      <t>シンセイ</t>
    </rPh>
    <rPh sb="9" eb="10">
      <t>シャ</t>
    </rPh>
    <rPh sb="11" eb="13">
      <t>ケイヤク</t>
    </rPh>
    <rPh sb="13" eb="14">
      <t>シャ</t>
    </rPh>
    <rPh sb="14" eb="15">
      <t>メイ</t>
    </rPh>
    <rPh sb="16" eb="17">
      <t>コト</t>
    </rPh>
    <rPh sb="19" eb="21">
      <t>バアイ</t>
    </rPh>
    <rPh sb="51" eb="54">
      <t>ソウフサキ</t>
    </rPh>
    <rPh sb="54" eb="56">
      <t>メイショウ</t>
    </rPh>
    <rPh sb="57" eb="59">
      <t>キサイ</t>
    </rPh>
    <phoneticPr fontId="55"/>
  </si>
  <si>
    <r>
      <t xml:space="preserve">（送付先が個人宅の場合）
</t>
    </r>
    <r>
      <rPr>
        <sz val="22"/>
        <rFont val="ＭＳ Ｐゴシック"/>
        <family val="3"/>
        <charset val="128"/>
      </rPr>
      <t>　　　　　　　　　　　　　　　　　　　　　氏名を記載</t>
    </r>
    <rPh sb="1" eb="4">
      <t>ソウフサキ</t>
    </rPh>
    <rPh sb="5" eb="7">
      <t>コジン</t>
    </rPh>
    <rPh sb="7" eb="8">
      <t>タク</t>
    </rPh>
    <rPh sb="9" eb="11">
      <t>バアイ</t>
    </rPh>
    <phoneticPr fontId="55"/>
  </si>
  <si>
    <t>上記、銀行口座についての問い合わせ先</t>
    <rPh sb="0" eb="2">
      <t>ジョウキ</t>
    </rPh>
    <rPh sb="17" eb="18">
      <t>サキ</t>
    </rPh>
    <phoneticPr fontId="55"/>
  </si>
  <si>
    <t>担当者役職名（部署名）、氏名</t>
    <rPh sb="0" eb="3">
      <t>タントウシャ</t>
    </rPh>
    <rPh sb="3" eb="6">
      <t>ヤクショクメイ</t>
    </rPh>
    <rPh sb="7" eb="9">
      <t>ブショ</t>
    </rPh>
    <rPh sb="9" eb="10">
      <t>メイ</t>
    </rPh>
    <rPh sb="12" eb="14">
      <t>シメイ</t>
    </rPh>
    <phoneticPr fontId="55"/>
  </si>
  <si>
    <t>電話番号</t>
    <rPh sb="0" eb="2">
      <t>デンワ</t>
    </rPh>
    <rPh sb="2" eb="4">
      <t>バンゴウ</t>
    </rPh>
    <phoneticPr fontId="55"/>
  </si>
  <si>
    <t>メールアドレス</t>
    <phoneticPr fontId="55"/>
  </si>
  <si>
    <t>※ 契約書・補助金交付申請書の一部となり、容易に変更ができないので、記入漏れ・記入誤りがないかご確認のうえ、ご提出ください。</t>
    <rPh sb="2" eb="5">
      <t>ケイヤクショ</t>
    </rPh>
    <rPh sb="6" eb="9">
      <t>ホジョキン</t>
    </rPh>
    <rPh sb="9" eb="11">
      <t>コウフ</t>
    </rPh>
    <rPh sb="11" eb="14">
      <t>シンセイショ</t>
    </rPh>
    <rPh sb="15" eb="17">
      <t>イチブ</t>
    </rPh>
    <rPh sb="21" eb="23">
      <t>ヨウイ</t>
    </rPh>
    <rPh sb="24" eb="26">
      <t>ヘンコウ</t>
    </rPh>
    <rPh sb="34" eb="36">
      <t>キニュウ</t>
    </rPh>
    <rPh sb="36" eb="37">
      <t>モ</t>
    </rPh>
    <rPh sb="39" eb="41">
      <t>キニュウ</t>
    </rPh>
    <rPh sb="41" eb="42">
      <t>アヤマ</t>
    </rPh>
    <rPh sb="48" eb="50">
      <t>カクニン</t>
    </rPh>
    <rPh sb="55" eb="57">
      <t>テイシュツ</t>
    </rPh>
    <phoneticPr fontId="55"/>
  </si>
  <si>
    <t>□　過去に、国内において開催される音楽賞を自ら主催した実績の詳細がわかる資料（任意様式）</t>
    <rPh sb="30" eb="32">
      <t>ショウサイ</t>
    </rPh>
    <rPh sb="36" eb="38">
      <t>シリョウ</t>
    </rPh>
    <rPh sb="39" eb="43">
      <t>ニンイヨウシキ</t>
    </rPh>
    <phoneticPr fontId="6"/>
  </si>
  <si>
    <t>※国際音楽賞を起点とした我が国音楽分野としての国際的なネットワーク形成や海外展開力強化のための取組概要を記入してください。</t>
    <rPh sb="1" eb="3">
      <t>コクサイ</t>
    </rPh>
    <rPh sb="3" eb="6">
      <t>オンガクショウ</t>
    </rPh>
    <rPh sb="7" eb="9">
      <t>キテン</t>
    </rPh>
    <rPh sb="12" eb="13">
      <t>ワ</t>
    </rPh>
    <rPh sb="14" eb="15">
      <t>クニ</t>
    </rPh>
    <rPh sb="15" eb="19">
      <t>オンガクブンヤ</t>
    </rPh>
    <rPh sb="23" eb="26">
      <t>コクサイテキ</t>
    </rPh>
    <rPh sb="33" eb="35">
      <t>ケイセイ</t>
    </rPh>
    <rPh sb="36" eb="41">
      <t>カイガイテンカイリョク</t>
    </rPh>
    <rPh sb="41" eb="43">
      <t>キョウカ</t>
    </rPh>
    <rPh sb="47" eb="49">
      <t>トリクミ</t>
    </rPh>
    <rPh sb="49" eb="51">
      <t>ガイヨウ</t>
    </rPh>
    <phoneticPr fontId="6"/>
  </si>
  <si>
    <t>〈国際音楽賞を起点として実施する我が国音楽分野としての国際的なネットワーク形成や海外展開力強化に資する取組の目的〉</t>
    <rPh sb="1" eb="6">
      <t>コクサイオンガクショウ</t>
    </rPh>
    <rPh sb="7" eb="9">
      <t>キテン</t>
    </rPh>
    <rPh sb="12" eb="14">
      <t>ジッシ</t>
    </rPh>
    <rPh sb="16" eb="17">
      <t>ワ</t>
    </rPh>
    <rPh sb="18" eb="19">
      <t>クニ</t>
    </rPh>
    <rPh sb="19" eb="23">
      <t>オンガクブンヤ</t>
    </rPh>
    <rPh sb="27" eb="30">
      <t>コクサイテキ</t>
    </rPh>
    <rPh sb="37" eb="39">
      <t>ケイセイ</t>
    </rPh>
    <rPh sb="40" eb="47">
      <t>カイガイテンカイリョクキョウカ</t>
    </rPh>
    <rPh sb="48" eb="49">
      <t>シ</t>
    </rPh>
    <rPh sb="51" eb="53">
      <t>トリクミ</t>
    </rPh>
    <rPh sb="54" eb="56">
      <t>モクテキ</t>
    </rPh>
    <phoneticPr fontId="6"/>
  </si>
  <si>
    <t>〈国際音楽賞を起点として実施する我が国音楽分野としての国際的なネットワーク形成や海外展開力強化に資する取組の具体的な内容〉</t>
    <rPh sb="1" eb="6">
      <t>コクサイオンガクショウ</t>
    </rPh>
    <rPh sb="7" eb="9">
      <t>キテン</t>
    </rPh>
    <rPh sb="12" eb="14">
      <t>ジッシ</t>
    </rPh>
    <rPh sb="16" eb="17">
      <t>ワ</t>
    </rPh>
    <rPh sb="18" eb="19">
      <t>クニ</t>
    </rPh>
    <rPh sb="19" eb="21">
      <t>オンガク</t>
    </rPh>
    <rPh sb="21" eb="23">
      <t>ブンヤ</t>
    </rPh>
    <rPh sb="27" eb="30">
      <t>コクサイテキ</t>
    </rPh>
    <rPh sb="37" eb="39">
      <t>ケイセイ</t>
    </rPh>
    <rPh sb="40" eb="47">
      <t>カイガイテンカイリョクキョウカ</t>
    </rPh>
    <rPh sb="48" eb="49">
      <t>シ</t>
    </rPh>
    <rPh sb="51" eb="53">
      <t>トリクミ</t>
    </rPh>
    <rPh sb="54" eb="57">
      <t>グタイテキ</t>
    </rPh>
    <rPh sb="58" eb="60">
      <t>ナイヨウ</t>
    </rPh>
    <phoneticPr fontId="6"/>
  </si>
  <si>
    <t>※我が国におけるグローバルな発信拠点の形成を促進する観点から、国際音楽賞を起点として我が国音楽分野としての国際的なネットワーク形成や海外展開力強化に資する取組を実施することで、どのような効果が期待できるか記載してください。また、補助金を得ることにより、プラスして得られる効果および事業終了後・次年度以降への継続性についても記載してください。</t>
    <rPh sb="31" eb="33">
      <t>コクサイ</t>
    </rPh>
    <rPh sb="33" eb="36">
      <t>オンガクショウ</t>
    </rPh>
    <rPh sb="37" eb="39">
      <t>キテン</t>
    </rPh>
    <rPh sb="42" eb="43">
      <t>ワ</t>
    </rPh>
    <rPh sb="44" eb="45">
      <t>クニ</t>
    </rPh>
    <rPh sb="45" eb="47">
      <t>オンガク</t>
    </rPh>
    <rPh sb="47" eb="49">
      <t>ブンヤ</t>
    </rPh>
    <rPh sb="53" eb="56">
      <t>コクサイテキ</t>
    </rPh>
    <rPh sb="63" eb="65">
      <t>ケイセイ</t>
    </rPh>
    <rPh sb="66" eb="73">
      <t>カイガイテンカイリョクキョウカ</t>
    </rPh>
    <rPh sb="74" eb="75">
      <t>シ</t>
    </rPh>
    <rPh sb="77" eb="79">
      <t>トリクミ</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</si>
</sst>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42" formatCode="_ &quot;¥&quot;* #,##0_ ;_ &quot;¥&quot;* \-#,##0_ ;_ &quot;¥&quot;* &quot;-&quot;_ ;_ @_ "/>
    <numFmt numFmtId="176" formatCode="_ &quot;¥&quot;* #,##0.0_ ;_ &quot;¥&quot;* \-#,##0.0_ ;_ &quot;¥&quot;* &quot;-&quot;?_ ;_ @_ "/>
    <numFmt numFmtId="177" formatCode="#,##0_);[Red]\(#,##0\)"/>
  </numFmts>
  <fonts count="8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9"/>
      <color rgb="FF000000"/>
      <name val="ＭＳ 明朝"/>
      <family val="1"/>
      <charset val="128"/>
    </font>
    <font>
      <sz val="11"/>
      <color rgb="FF000000"/>
      <name val="ＭＳ 明朝"/>
      <family val="1"/>
      <charset val="128"/>
    </font>
    <font>
      <u/>
      <sz val="11"/>
      <color rgb="FF000000"/>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2"/>
      <name val="ＭＳ 明朝"/>
      <family val="1"/>
      <charset val="128"/>
    </font>
    <font>
      <sz val="11"/>
      <color theme="1"/>
      <name val="ＭＳ Ｐゴシック"/>
      <family val="2"/>
      <scheme val="minor"/>
    </font>
    <font>
      <b/>
      <sz val="14"/>
      <color theme="1"/>
      <name val="ＭＳ 明朝"/>
      <family val="1"/>
      <charset val="128"/>
    </font>
    <font>
      <b/>
      <sz val="9"/>
      <color rgb="FF000000"/>
      <name val="ＭＳ 明朝"/>
      <family val="1"/>
      <charset val="128"/>
    </font>
    <font>
      <sz val="9"/>
      <color rgb="FF000000"/>
      <name val="Meiryo UI"/>
      <family val="3"/>
      <charset val="128"/>
    </font>
    <font>
      <sz val="9"/>
      <color indexed="81"/>
      <name val="MS P ゴシック"/>
      <family val="3"/>
      <charset val="128"/>
    </font>
    <font>
      <sz val="14"/>
      <color theme="1"/>
      <name val="Meiryo UI"/>
      <family val="3"/>
      <charset val="128"/>
    </font>
    <font>
      <sz val="16"/>
      <color theme="1"/>
      <name val="Meiryo UI"/>
      <family val="3"/>
      <charset val="128"/>
    </font>
    <font>
      <sz val="14"/>
      <name val="Meiryo UI"/>
      <family val="3"/>
      <charset val="128"/>
    </font>
    <font>
      <sz val="11"/>
      <color theme="1"/>
      <name val="Meiryo UI"/>
      <family val="3"/>
      <charset val="128"/>
    </font>
    <font>
      <sz val="14"/>
      <color rgb="FFFF0000"/>
      <name val="Meiryo UI"/>
      <family val="3"/>
      <charset val="128"/>
    </font>
    <font>
      <sz val="8"/>
      <name val="Meiryo UI"/>
      <family val="3"/>
      <charset val="128"/>
    </font>
    <font>
      <sz val="11"/>
      <name val="Meiryo UI"/>
      <family val="3"/>
      <charset val="128"/>
    </font>
    <font>
      <b/>
      <sz val="8"/>
      <name val="Meiryo UI"/>
      <family val="3"/>
      <charset val="128"/>
    </font>
    <font>
      <sz val="9"/>
      <color theme="1"/>
      <name val="Meiryo UI"/>
      <family val="3"/>
      <charset val="128"/>
    </font>
    <font>
      <b/>
      <sz val="8"/>
      <color theme="1"/>
      <name val="Meiryo UI"/>
      <family val="3"/>
      <charset val="128"/>
    </font>
    <font>
      <sz val="8"/>
      <color theme="1"/>
      <name val="Meiryo UI"/>
      <family val="3"/>
      <charset val="128"/>
    </font>
    <font>
      <sz val="13"/>
      <color theme="1"/>
      <name val="Meiryo UI"/>
      <family val="3"/>
      <charset val="128"/>
    </font>
    <font>
      <sz val="10"/>
      <color theme="1"/>
      <name val="Meiryo UI"/>
      <family val="3"/>
      <charset val="128"/>
    </font>
    <font>
      <b/>
      <sz val="18"/>
      <color theme="1"/>
      <name val="Meiryo UI"/>
      <family val="3"/>
      <charset val="128"/>
    </font>
    <font>
      <b/>
      <sz val="14"/>
      <color theme="1"/>
      <name val="Meiryo UI"/>
      <family val="3"/>
      <charset val="128"/>
    </font>
    <font>
      <b/>
      <sz val="16"/>
      <color theme="1"/>
      <name val="Meiryo UI"/>
      <family val="3"/>
      <charset val="128"/>
    </font>
    <font>
      <b/>
      <sz val="10"/>
      <color rgb="FFFF0000"/>
      <name val="Meiryo UI"/>
      <family val="3"/>
      <charset val="128"/>
    </font>
    <font>
      <sz val="10"/>
      <name val="Meiryo UI"/>
      <family val="3"/>
      <charset val="128"/>
    </font>
    <font>
      <b/>
      <sz val="6"/>
      <name val="Meiryo UI"/>
      <family val="3"/>
      <charset val="128"/>
    </font>
    <font>
      <b/>
      <sz val="10"/>
      <name val="Meiryo UI"/>
      <family val="3"/>
      <charset val="128"/>
    </font>
    <font>
      <sz val="16"/>
      <name val="Meiryo UI"/>
      <family val="3"/>
      <charset val="128"/>
    </font>
    <font>
      <b/>
      <sz val="11"/>
      <color theme="1"/>
      <name val="Meiryo UI"/>
      <family val="3"/>
      <charset val="128"/>
    </font>
    <font>
      <b/>
      <sz val="10"/>
      <color theme="1"/>
      <name val="Meiryo UI"/>
      <family val="3"/>
      <charset val="128"/>
    </font>
    <font>
      <sz val="12"/>
      <color theme="1"/>
      <name val="Meiryo UI"/>
      <family val="3"/>
      <charset val="128"/>
    </font>
    <font>
      <sz val="11"/>
      <color rgb="FF000000"/>
      <name val="Meiryo UI"/>
      <family val="3"/>
      <charset val="128"/>
    </font>
    <font>
      <b/>
      <sz val="13"/>
      <name val="Meiryo UI"/>
      <family val="3"/>
      <charset val="128"/>
    </font>
    <font>
      <b/>
      <sz val="8"/>
      <color rgb="FFFF0000"/>
      <name val="Meiryo UI"/>
      <family val="3"/>
      <charset val="128"/>
    </font>
    <font>
      <b/>
      <sz val="9"/>
      <color rgb="FFFF0000"/>
      <name val="Meiryo UI"/>
      <family val="3"/>
      <charset val="128"/>
    </font>
    <font>
      <b/>
      <sz val="11"/>
      <color rgb="FFFF0000"/>
      <name val="Meiryo UI"/>
      <family val="3"/>
      <charset val="128"/>
    </font>
    <font>
      <b/>
      <sz val="9"/>
      <color theme="1"/>
      <name val="Meiryo UI"/>
      <family val="3"/>
      <charset val="128"/>
    </font>
    <font>
      <b/>
      <sz val="6"/>
      <color theme="1"/>
      <name val="Meiryo UI"/>
      <family val="3"/>
      <charset val="128"/>
    </font>
    <font>
      <sz val="11"/>
      <color theme="9" tint="-0.249977111117893"/>
      <name val="Meiryo UI"/>
      <family val="3"/>
      <charset val="128"/>
    </font>
    <font>
      <sz val="12"/>
      <color rgb="FFFF0000"/>
      <name val="Meiryo UI"/>
      <family val="3"/>
      <charset val="128"/>
    </font>
    <font>
      <b/>
      <sz val="11"/>
      <name val="Meiryo UI"/>
      <family val="3"/>
      <charset val="128"/>
    </font>
    <font>
      <b/>
      <sz val="30"/>
      <name val="ＭＳ Ｐゴシック"/>
      <family val="3"/>
      <charset val="128"/>
      <scheme val="minor"/>
    </font>
    <font>
      <sz val="6"/>
      <name val="ＭＳ Ｐゴシック"/>
      <family val="3"/>
      <charset val="128"/>
    </font>
    <font>
      <sz val="11"/>
      <name val="ＭＳ Ｐゴシック"/>
      <family val="3"/>
      <charset val="128"/>
      <scheme val="minor"/>
    </font>
    <font>
      <sz val="20"/>
      <name val="ＭＳ Ｐゴシック"/>
      <family val="3"/>
      <charset val="128"/>
      <scheme val="minor"/>
    </font>
    <font>
      <sz val="24"/>
      <name val="ＭＳ Ｐゴシック"/>
      <family val="3"/>
      <charset val="128"/>
      <scheme val="minor"/>
    </font>
    <font>
      <sz val="36"/>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b/>
      <sz val="36"/>
      <name val="ＭＳ Ｐゴシック"/>
      <family val="3"/>
      <charset val="128"/>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sz val="22"/>
      <name val="ＭＳ Ｐゴシック"/>
      <family val="3"/>
      <charset val="128"/>
      <scheme val="minor"/>
    </font>
    <font>
      <b/>
      <sz val="20"/>
      <color rgb="FFFF0000"/>
      <name val="ＭＳ Ｐゴシック"/>
      <family val="3"/>
      <charset val="128"/>
      <scheme val="minor"/>
    </font>
    <font>
      <sz val="24"/>
      <name val="ＭＳ Ｐゴシック"/>
      <family val="3"/>
      <charset val="128"/>
    </font>
    <font>
      <b/>
      <sz val="20"/>
      <name val="ＭＳ Ｐゴシック"/>
      <family val="3"/>
      <charset val="128"/>
    </font>
    <font>
      <sz val="22"/>
      <name val="ＭＳ Ｐゴシック"/>
      <family val="3"/>
      <charset val="128"/>
    </font>
    <font>
      <b/>
      <sz val="20"/>
      <color rgb="FFFF0000"/>
      <name val="HGP創英ﾌﾟﾚｾﾞﾝｽEB"/>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CC"/>
        <bgColor indexed="64"/>
      </patternFill>
    </fill>
  </fills>
  <borders count="1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s>
  <cellStyleXfs count="5">
    <xf numFmtId="0" fontId="0" fillId="0" borderId="0"/>
    <xf numFmtId="38" fontId="15" fillId="0" borderId="0" applyFont="0" applyFill="0" applyBorder="0" applyAlignment="0" applyProtection="0">
      <alignment vertical="center"/>
    </xf>
    <xf numFmtId="6" fontId="15" fillId="0" borderId="0" applyFont="0" applyFill="0" applyBorder="0" applyAlignment="0" applyProtection="0">
      <alignment vertical="center"/>
    </xf>
    <xf numFmtId="0" fontId="2" fillId="0" borderId="0">
      <alignment vertical="center"/>
    </xf>
    <xf numFmtId="0" fontId="1" fillId="0" borderId="0">
      <alignment vertical="center"/>
    </xf>
  </cellStyleXfs>
  <cellXfs count="523">
    <xf numFmtId="0" fontId="0" fillId="0" borderId="0" xfId="0"/>
    <xf numFmtId="0" fontId="3" fillId="0" borderId="0" xfId="0" applyFont="1"/>
    <xf numFmtId="0" fontId="0" fillId="0" borderId="0" xfId="0" applyAlignment="1">
      <alignment horizontal="right"/>
    </xf>
    <xf numFmtId="0" fontId="8" fillId="0" borderId="0" xfId="0" applyFont="1" applyAlignment="1">
      <alignment horizontal="justify" vertical="center"/>
    </xf>
    <xf numFmtId="0" fontId="4" fillId="0" borderId="0" xfId="0" applyFont="1"/>
    <xf numFmtId="0" fontId="13" fillId="0" borderId="0" xfId="0" applyFont="1"/>
    <xf numFmtId="0" fontId="10" fillId="0" borderId="0" xfId="0" applyFont="1" applyAlignment="1">
      <alignment horizontal="left" vertical="center" indent="28"/>
    </xf>
    <xf numFmtId="0" fontId="10" fillId="0" borderId="0" xfId="0" applyFont="1" applyAlignment="1">
      <alignment vertical="center"/>
    </xf>
    <xf numFmtId="0" fontId="10" fillId="0" borderId="28" xfId="0" applyFont="1" applyBorder="1" applyAlignment="1">
      <alignment horizontal="left" vertical="center" shrinkToFit="1"/>
    </xf>
    <xf numFmtId="0" fontId="5" fillId="0" borderId="0" xfId="0" applyFont="1" applyAlignment="1">
      <alignment vertical="center"/>
    </xf>
    <xf numFmtId="0" fontId="5" fillId="0" borderId="37" xfId="0" applyFont="1" applyBorder="1" applyAlignment="1">
      <alignment horizontal="left" vertical="center" shrinkToFit="1"/>
    </xf>
    <xf numFmtId="0" fontId="10" fillId="0" borderId="37" xfId="0" applyFont="1" applyBorder="1" applyAlignment="1">
      <alignment horizontal="left" vertical="center" shrinkToFit="1"/>
    </xf>
    <xf numFmtId="0" fontId="11" fillId="0" borderId="0" xfId="0" applyFont="1" applyAlignment="1">
      <alignment horizontal="left" vertical="center" indent="25"/>
    </xf>
    <xf numFmtId="0" fontId="11" fillId="0" borderId="0" xfId="0" applyFont="1" applyAlignment="1">
      <alignment horizontal="left" vertical="center"/>
    </xf>
    <xf numFmtId="0" fontId="9" fillId="0" borderId="0" xfId="0" applyFont="1" applyAlignment="1">
      <alignment vertical="center"/>
    </xf>
    <xf numFmtId="0" fontId="17"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xf>
    <xf numFmtId="0" fontId="12" fillId="0" borderId="23" xfId="0" applyFont="1" applyBorder="1" applyAlignment="1" applyProtection="1">
      <alignment horizontal="center" vertical="center" wrapText="1"/>
      <protection locked="0"/>
    </xf>
    <xf numFmtId="0" fontId="20" fillId="0" borderId="0" xfId="0" applyFont="1" applyAlignment="1">
      <alignment vertical="center"/>
    </xf>
    <xf numFmtId="0" fontId="20" fillId="0" borderId="0" xfId="0" applyFont="1" applyAlignment="1">
      <alignment horizontal="center" vertical="center"/>
    </xf>
    <xf numFmtId="0" fontId="20" fillId="2" borderId="0" xfId="0" applyFont="1" applyFill="1"/>
    <xf numFmtId="0" fontId="20" fillId="0" borderId="0" xfId="0" applyFont="1" applyAlignment="1">
      <alignment horizontal="left" vertical="center"/>
    </xf>
    <xf numFmtId="0" fontId="20" fillId="0" borderId="0" xfId="0" applyFont="1" applyAlignment="1" applyProtection="1">
      <alignment horizontal="center" vertical="center"/>
      <protection locked="0"/>
    </xf>
    <xf numFmtId="0" fontId="20" fillId="0" borderId="0" xfId="0" applyFont="1" applyAlignment="1">
      <alignment horizontal="right" vertical="center"/>
    </xf>
    <xf numFmtId="0" fontId="20" fillId="0" borderId="0" xfId="0" applyFont="1" applyAlignment="1">
      <alignment horizontal="center" vertical="center" shrinkToFit="1"/>
    </xf>
    <xf numFmtId="0" fontId="20" fillId="0" borderId="0" xfId="0" applyFont="1" applyAlignment="1">
      <alignment horizontal="justify" vertical="center"/>
    </xf>
    <xf numFmtId="0" fontId="20" fillId="0" borderId="0" xfId="0" applyFont="1" applyAlignment="1">
      <alignment vertical="center" shrinkToFit="1"/>
    </xf>
    <xf numFmtId="0" fontId="20" fillId="0" borderId="0" xfId="0" applyFont="1" applyAlignment="1">
      <alignment horizontal="center" vertical="center" wrapText="1"/>
    </xf>
    <xf numFmtId="0" fontId="20" fillId="0" borderId="0" xfId="0" applyFont="1" applyAlignment="1">
      <alignment vertical="center" wrapText="1"/>
    </xf>
    <xf numFmtId="0" fontId="22" fillId="0" borderId="0" xfId="0" applyFont="1" applyAlignment="1">
      <alignment vertical="center"/>
    </xf>
    <xf numFmtId="0" fontId="23" fillId="0" borderId="0" xfId="0" applyFont="1" applyAlignment="1">
      <alignment horizontal="center" vertical="center"/>
    </xf>
    <xf numFmtId="0" fontId="20" fillId="0" borderId="0" xfId="0" applyFont="1" applyAlignment="1">
      <alignment horizontal="left" vertical="center" wrapText="1" shrinkToFit="1"/>
    </xf>
    <xf numFmtId="0" fontId="20" fillId="0" borderId="28" xfId="0" applyFont="1" applyBorder="1" applyAlignment="1">
      <alignment vertical="center"/>
    </xf>
    <xf numFmtId="0" fontId="20" fillId="0" borderId="0" xfId="0" applyFont="1"/>
    <xf numFmtId="0" fontId="20" fillId="2" borderId="0" xfId="0" applyFont="1" applyFill="1" applyAlignment="1">
      <alignment vertical="center"/>
    </xf>
    <xf numFmtId="0" fontId="20" fillId="2" borderId="0" xfId="0" applyFont="1" applyFill="1" applyAlignment="1">
      <alignment horizontal="lef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justify" vertical="center" wrapText="1"/>
    </xf>
    <xf numFmtId="0" fontId="20" fillId="2" borderId="0" xfId="0" applyFont="1" applyFill="1" applyAlignment="1">
      <alignment horizontal="justify" vertical="center"/>
    </xf>
    <xf numFmtId="0" fontId="20" fillId="0" borderId="0" xfId="0" applyFont="1" applyAlignment="1">
      <alignment vertical="center" wrapText="1" shrinkToFit="1"/>
    </xf>
    <xf numFmtId="42" fontId="20" fillId="0" borderId="0" xfId="0" applyNumberFormat="1" applyFont="1" applyAlignment="1">
      <alignment horizontal="center" vertical="center"/>
    </xf>
    <xf numFmtId="0" fontId="24" fillId="2" borderId="0" xfId="0" applyFont="1" applyFill="1"/>
    <xf numFmtId="0" fontId="23" fillId="0" borderId="0" xfId="0" applyFont="1"/>
    <xf numFmtId="0" fontId="23" fillId="0" borderId="0" xfId="0" applyFont="1" applyAlignment="1">
      <alignment horizontal="right"/>
    </xf>
    <xf numFmtId="0" fontId="25" fillId="0" borderId="53" xfId="0" applyFont="1" applyBorder="1" applyAlignment="1" applyProtection="1">
      <alignment horizontal="left" vertical="center"/>
      <protection locked="0"/>
    </xf>
    <xf numFmtId="3" fontId="20" fillId="0" borderId="0" xfId="0" applyNumberFormat="1" applyFont="1"/>
    <xf numFmtId="42" fontId="20" fillId="0" borderId="0" xfId="0" applyNumberFormat="1" applyFont="1"/>
    <xf numFmtId="0" fontId="20" fillId="0" borderId="0" xfId="0" applyFont="1" applyAlignment="1">
      <alignment horizontal="center"/>
    </xf>
    <xf numFmtId="42" fontId="20" fillId="0" borderId="0" xfId="0" applyNumberFormat="1" applyFont="1" applyAlignment="1">
      <alignment horizontal="right"/>
    </xf>
    <xf numFmtId="0" fontId="23" fillId="0" borderId="0" xfId="0" applyFont="1" applyAlignment="1">
      <alignment wrapText="1"/>
    </xf>
    <xf numFmtId="3" fontId="23" fillId="0" borderId="0" xfId="0" applyNumberFormat="1" applyFont="1"/>
    <xf numFmtId="0" fontId="31" fillId="0" borderId="0" xfId="0" applyFont="1" applyAlignment="1">
      <alignment vertical="center"/>
    </xf>
    <xf numFmtId="42" fontId="32" fillId="0" borderId="0" xfId="0" applyNumberFormat="1" applyFont="1"/>
    <xf numFmtId="42" fontId="33" fillId="0" borderId="0" xfId="0" applyNumberFormat="1" applyFont="1" applyAlignment="1">
      <alignment vertical="center"/>
    </xf>
    <xf numFmtId="0" fontId="31" fillId="0" borderId="0" xfId="0" applyFont="1" applyAlignment="1">
      <alignment vertical="center" wrapText="1"/>
    </xf>
    <xf numFmtId="0" fontId="30" fillId="0" borderId="0" xfId="0" applyFont="1"/>
    <xf numFmtId="0" fontId="32" fillId="0" borderId="0" xfId="0" applyFont="1" applyAlignment="1">
      <alignment horizontal="center"/>
    </xf>
    <xf numFmtId="0" fontId="36" fillId="0" borderId="0" xfId="0" applyFont="1"/>
    <xf numFmtId="0" fontId="37" fillId="0" borderId="1" xfId="0" applyFont="1" applyBorder="1" applyAlignment="1">
      <alignment horizontal="center" vertical="center" wrapText="1"/>
    </xf>
    <xf numFmtId="3" fontId="37" fillId="0" borderId="2" xfId="0" applyNumberFormat="1" applyFont="1" applyBorder="1" applyAlignment="1">
      <alignment horizontal="center" vertical="center" wrapText="1"/>
    </xf>
    <xf numFmtId="6" fontId="37" fillId="0" borderId="9" xfId="2" applyFont="1" applyFill="1" applyBorder="1" applyAlignment="1">
      <alignment horizontal="center" vertical="center" wrapText="1"/>
    </xf>
    <xf numFmtId="42" fontId="37" fillId="0" borderId="41" xfId="2" applyNumberFormat="1" applyFont="1" applyFill="1" applyBorder="1" applyAlignment="1">
      <alignment horizontal="center" vertical="center" wrapText="1"/>
    </xf>
    <xf numFmtId="6" fontId="37" fillId="0" borderId="41" xfId="2" applyFont="1" applyFill="1" applyBorder="1" applyAlignment="1">
      <alignment horizontal="center" vertical="center" wrapText="1"/>
    </xf>
    <xf numFmtId="42" fontId="37" fillId="0" borderId="42" xfId="2" applyNumberFormat="1" applyFont="1" applyFill="1" applyBorder="1" applyAlignment="1">
      <alignment horizontal="center" vertical="center" wrapText="1"/>
    </xf>
    <xf numFmtId="0" fontId="25" fillId="0" borderId="62" xfId="0" applyFont="1" applyBorder="1" applyAlignment="1" applyProtection="1">
      <alignment horizontal="left" vertical="center"/>
      <protection locked="0"/>
    </xf>
    <xf numFmtId="42" fontId="37" fillId="0" borderId="63" xfId="0" applyNumberFormat="1" applyFont="1" applyBorder="1" applyProtection="1">
      <protection locked="0"/>
    </xf>
    <xf numFmtId="0" fontId="37" fillId="0" borderId="63" xfId="0" applyFont="1" applyBorder="1" applyAlignment="1" applyProtection="1">
      <alignment horizontal="center"/>
      <protection locked="0"/>
    </xf>
    <xf numFmtId="0" fontId="37" fillId="5" borderId="64" xfId="0" applyFont="1" applyFill="1" applyBorder="1" applyAlignment="1">
      <alignment horizontal="center"/>
    </xf>
    <xf numFmtId="42" fontId="37" fillId="5" borderId="38" xfId="0" applyNumberFormat="1" applyFont="1" applyFill="1" applyBorder="1" applyAlignment="1">
      <alignment horizontal="left" vertical="center"/>
    </xf>
    <xf numFmtId="0" fontId="25" fillId="0" borderId="65" xfId="0" applyFont="1" applyBorder="1" applyAlignment="1" applyProtection="1">
      <alignment horizontal="left" vertical="center"/>
      <protection locked="0"/>
    </xf>
    <xf numFmtId="42" fontId="37" fillId="0" borderId="66" xfId="0" applyNumberFormat="1" applyFont="1" applyBorder="1" applyAlignment="1" applyProtection="1">
      <alignment horizontal="left" vertical="center"/>
      <protection locked="0"/>
    </xf>
    <xf numFmtId="0" fontId="37" fillId="0" borderId="66" xfId="0" applyFont="1" applyBorder="1" applyAlignment="1" applyProtection="1">
      <alignment horizontal="center" vertical="center"/>
      <protection locked="0"/>
    </xf>
    <xf numFmtId="0" fontId="37" fillId="5" borderId="67" xfId="0" applyFont="1" applyFill="1" applyBorder="1" applyAlignment="1">
      <alignment horizontal="center" vertical="center"/>
    </xf>
    <xf numFmtId="42" fontId="37" fillId="5" borderId="35" xfId="0" applyNumberFormat="1" applyFont="1" applyFill="1" applyBorder="1" applyAlignment="1">
      <alignment horizontal="left" vertical="center"/>
    </xf>
    <xf numFmtId="0" fontId="25" fillId="0" borderId="68" xfId="0" applyFont="1" applyBorder="1" applyAlignment="1" applyProtection="1">
      <alignment horizontal="left" vertical="center"/>
      <protection locked="0"/>
    </xf>
    <xf numFmtId="42" fontId="37" fillId="0" borderId="69" xfId="0" applyNumberFormat="1" applyFont="1" applyBorder="1" applyAlignment="1" applyProtection="1">
      <alignment horizontal="left" vertical="center"/>
      <protection locked="0"/>
    </xf>
    <xf numFmtId="0" fontId="37" fillId="0" borderId="69" xfId="0" applyFont="1" applyBorder="1" applyAlignment="1" applyProtection="1">
      <alignment horizontal="center" vertical="center"/>
      <protection locked="0"/>
    </xf>
    <xf numFmtId="0" fontId="37" fillId="5" borderId="70" xfId="0" applyFont="1" applyFill="1" applyBorder="1" applyAlignment="1">
      <alignment horizontal="center" vertical="center"/>
    </xf>
    <xf numFmtId="42" fontId="37" fillId="5" borderId="36" xfId="0" applyNumberFormat="1" applyFont="1" applyFill="1" applyBorder="1" applyAlignment="1">
      <alignment horizontal="left" vertical="center"/>
    </xf>
    <xf numFmtId="0" fontId="25" fillId="0" borderId="49" xfId="0" applyFont="1" applyBorder="1" applyAlignment="1">
      <alignment horizontal="left" vertical="center"/>
    </xf>
    <xf numFmtId="42" fontId="37" fillId="0" borderId="29" xfId="0" applyNumberFormat="1" applyFont="1" applyBorder="1" applyAlignment="1">
      <alignment horizontal="left" vertical="center"/>
    </xf>
    <xf numFmtId="0" fontId="37" fillId="0" borderId="29" xfId="0" applyFont="1" applyBorder="1" applyAlignment="1">
      <alignment horizontal="center" vertical="center"/>
    </xf>
    <xf numFmtId="0" fontId="37" fillId="5" borderId="29" xfId="0" applyFont="1" applyFill="1" applyBorder="1" applyAlignment="1">
      <alignment horizontal="center" vertical="center"/>
    </xf>
    <xf numFmtId="42" fontId="37" fillId="5" borderId="27" xfId="0" applyNumberFormat="1" applyFont="1" applyFill="1" applyBorder="1" applyAlignment="1">
      <alignment horizontal="left" vertical="center"/>
    </xf>
    <xf numFmtId="42" fontId="37" fillId="0" borderId="63" xfId="0" applyNumberFormat="1" applyFont="1" applyBorder="1" applyAlignment="1" applyProtection="1">
      <alignment horizontal="left" vertical="center"/>
      <protection locked="0"/>
    </xf>
    <xf numFmtId="0" fontId="37" fillId="0" borderId="63" xfId="0" applyFont="1" applyBorder="1" applyAlignment="1" applyProtection="1">
      <alignment horizontal="center" vertical="center"/>
      <protection locked="0"/>
    </xf>
    <xf numFmtId="0" fontId="37" fillId="5" borderId="64" xfId="0" applyFont="1" applyFill="1" applyBorder="1" applyAlignment="1">
      <alignment horizontal="center" vertical="center"/>
    </xf>
    <xf numFmtId="0" fontId="37" fillId="0" borderId="64" xfId="0" applyFont="1" applyBorder="1" applyAlignment="1">
      <alignment horizontal="center" vertical="center"/>
    </xf>
    <xf numFmtId="0" fontId="37" fillId="0" borderId="67" xfId="0" applyFont="1" applyBorder="1" applyAlignment="1">
      <alignment horizontal="center" vertical="center"/>
    </xf>
    <xf numFmtId="0" fontId="37" fillId="0" borderId="70" xfId="0" applyFont="1" applyBorder="1" applyAlignment="1">
      <alignment horizontal="center" vertical="center"/>
    </xf>
    <xf numFmtId="0" fontId="36" fillId="0" borderId="0" xfId="0" applyFont="1" applyAlignment="1">
      <alignment vertical="center"/>
    </xf>
    <xf numFmtId="0" fontId="30" fillId="0" borderId="0" xfId="0" applyFont="1" applyAlignment="1">
      <alignment horizontal="center" vertical="center"/>
    </xf>
    <xf numFmtId="3" fontId="30" fillId="0" borderId="0" xfId="0" applyNumberFormat="1" applyFont="1" applyAlignment="1">
      <alignment horizontal="center" vertical="center"/>
    </xf>
    <xf numFmtId="0" fontId="30" fillId="0" borderId="0" xfId="0" applyFont="1" applyAlignment="1">
      <alignment horizontal="left" vertical="center"/>
    </xf>
    <xf numFmtId="42" fontId="32" fillId="0" borderId="0" xfId="0" applyNumberFormat="1" applyFont="1" applyAlignment="1">
      <alignment horizontal="left" vertical="center"/>
    </xf>
    <xf numFmtId="0" fontId="32" fillId="0" borderId="0" xfId="0" applyFont="1" applyAlignment="1">
      <alignment horizontal="center" vertical="center"/>
    </xf>
    <xf numFmtId="0" fontId="41" fillId="0" borderId="0" xfId="0" applyFont="1" applyAlignment="1">
      <alignment horizontal="right" vertical="center"/>
    </xf>
    <xf numFmtId="0" fontId="30" fillId="0" borderId="0" xfId="0" applyFont="1" applyAlignment="1">
      <alignment horizontal="center" vertical="center" textRotation="255"/>
    </xf>
    <xf numFmtId="42" fontId="32" fillId="0" borderId="0" xfId="0" applyNumberFormat="1" applyFont="1" applyAlignment="1">
      <alignment horizontal="center"/>
    </xf>
    <xf numFmtId="0" fontId="37" fillId="0" borderId="6" xfId="0" applyFont="1" applyBorder="1" applyAlignment="1">
      <alignment horizontal="center" vertical="center"/>
    </xf>
    <xf numFmtId="3" fontId="37" fillId="0" borderId="2" xfId="0" applyNumberFormat="1" applyFont="1" applyBorder="1" applyAlignment="1">
      <alignment horizontal="center" vertical="center"/>
    </xf>
    <xf numFmtId="0" fontId="37" fillId="0" borderId="9" xfId="0" applyFont="1" applyBorder="1" applyAlignment="1">
      <alignment horizontal="center" vertical="center"/>
    </xf>
    <xf numFmtId="42" fontId="37" fillId="0" borderId="41" xfId="2" applyNumberFormat="1" applyFont="1" applyFill="1" applyBorder="1" applyAlignment="1">
      <alignment horizontal="left" vertical="center" wrapText="1"/>
    </xf>
    <xf numFmtId="42" fontId="37" fillId="0" borderId="42" xfId="2" applyNumberFormat="1" applyFont="1" applyFill="1" applyBorder="1" applyAlignment="1">
      <alignment vertical="center" wrapText="1"/>
    </xf>
    <xf numFmtId="42" fontId="37" fillId="0" borderId="66" xfId="0" applyNumberFormat="1" applyFont="1" applyBorder="1" applyProtection="1">
      <protection locked="0"/>
    </xf>
    <xf numFmtId="0" fontId="37" fillId="0" borderId="66" xfId="0" applyFont="1" applyBorder="1" applyAlignment="1" applyProtection="1">
      <alignment horizontal="center"/>
      <protection locked="0"/>
    </xf>
    <xf numFmtId="0" fontId="37" fillId="5" borderId="67" xfId="0" applyFont="1" applyFill="1" applyBorder="1" applyAlignment="1">
      <alignment horizontal="center"/>
    </xf>
    <xf numFmtId="0" fontId="25" fillId="0" borderId="73" xfId="0" applyFont="1" applyBorder="1" applyAlignment="1" applyProtection="1">
      <alignment horizontal="left" vertical="center"/>
      <protection locked="0"/>
    </xf>
    <xf numFmtId="42" fontId="37" fillId="0" borderId="75" xfId="0" applyNumberFormat="1" applyFont="1" applyBorder="1" applyAlignment="1" applyProtection="1">
      <alignment horizontal="left" vertical="center"/>
      <protection locked="0"/>
    </xf>
    <xf numFmtId="0" fontId="37" fillId="0" borderId="75" xfId="0" applyFont="1" applyBorder="1" applyAlignment="1" applyProtection="1">
      <alignment horizontal="center" vertical="center"/>
      <protection locked="0"/>
    </xf>
    <xf numFmtId="42" fontId="37" fillId="0" borderId="71" xfId="0" applyNumberFormat="1" applyFont="1" applyBorder="1" applyAlignment="1">
      <alignment horizontal="left" vertical="center"/>
    </xf>
    <xf numFmtId="0" fontId="37" fillId="5" borderId="71" xfId="0" applyFont="1" applyFill="1" applyBorder="1" applyAlignment="1">
      <alignment horizontal="center" vertical="center"/>
    </xf>
    <xf numFmtId="0" fontId="25" fillId="0" borderId="62" xfId="0" applyFont="1" applyBorder="1" applyAlignment="1">
      <alignment horizontal="left" vertical="center"/>
    </xf>
    <xf numFmtId="42" fontId="37" fillId="0" borderId="63" xfId="0" applyNumberFormat="1" applyFont="1" applyBorder="1" applyAlignment="1">
      <alignment horizontal="left" vertical="center"/>
    </xf>
    <xf numFmtId="0" fontId="37" fillId="0" borderId="63" xfId="0" applyFont="1" applyBorder="1" applyAlignment="1">
      <alignment horizontal="center" vertical="center"/>
    </xf>
    <xf numFmtId="0" fontId="37" fillId="5" borderId="76" xfId="0" applyFont="1" applyFill="1" applyBorder="1" applyAlignment="1">
      <alignment horizontal="center"/>
    </xf>
    <xf numFmtId="0" fontId="37" fillId="5" borderId="77" xfId="0" applyFont="1" applyFill="1" applyBorder="1" applyAlignment="1">
      <alignment horizontal="center" vertical="center"/>
    </xf>
    <xf numFmtId="0" fontId="25" fillId="0" borderId="72" xfId="0" applyFont="1" applyBorder="1" applyAlignment="1" applyProtection="1">
      <alignment horizontal="left" vertical="center"/>
      <protection locked="0"/>
    </xf>
    <xf numFmtId="42" fontId="37" fillId="0" borderId="74" xfId="0" applyNumberFormat="1" applyFont="1" applyBorder="1" applyAlignment="1" applyProtection="1">
      <alignment horizontal="left" vertical="center"/>
      <protection locked="0"/>
    </xf>
    <xf numFmtId="0" fontId="37" fillId="0" borderId="74" xfId="0" applyFont="1" applyBorder="1" applyAlignment="1" applyProtection="1">
      <alignment horizontal="center" vertical="center"/>
      <protection locked="0"/>
    </xf>
    <xf numFmtId="0" fontId="37" fillId="5" borderId="78" xfId="0" applyFont="1" applyFill="1" applyBorder="1" applyAlignment="1">
      <alignment horizontal="center" vertical="center"/>
    </xf>
    <xf numFmtId="42" fontId="37" fillId="5" borderId="40" xfId="0" applyNumberFormat="1" applyFont="1" applyFill="1" applyBorder="1" applyAlignment="1">
      <alignment horizontal="left" vertical="center"/>
    </xf>
    <xf numFmtId="0" fontId="25" fillId="0" borderId="73" xfId="0" applyFont="1" applyBorder="1" applyAlignment="1">
      <alignment horizontal="left" vertical="center"/>
    </xf>
    <xf numFmtId="42" fontId="37" fillId="0" borderId="75" xfId="0" applyNumberFormat="1" applyFont="1" applyBorder="1" applyAlignment="1">
      <alignment horizontal="left" vertical="center"/>
    </xf>
    <xf numFmtId="0" fontId="37" fillId="0" borderId="75" xfId="0" applyFont="1" applyBorder="1" applyAlignment="1">
      <alignment horizontal="center" vertical="center"/>
    </xf>
    <xf numFmtId="0" fontId="37" fillId="0" borderId="79" xfId="0" applyFont="1" applyBorder="1" applyAlignment="1">
      <alignment horizontal="center" vertical="center"/>
    </xf>
    <xf numFmtId="42" fontId="37" fillId="5" borderId="34" xfId="0" applyNumberFormat="1" applyFont="1" applyFill="1" applyBorder="1" applyAlignment="1">
      <alignment horizontal="left" vertical="center"/>
    </xf>
    <xf numFmtId="0" fontId="37" fillId="0" borderId="80" xfId="0" applyFont="1" applyBorder="1" applyAlignment="1">
      <alignment horizontal="center" vertical="center"/>
    </xf>
    <xf numFmtId="0" fontId="37" fillId="0" borderId="81" xfId="0" applyFont="1" applyBorder="1" applyAlignment="1">
      <alignment horizontal="center" vertical="center"/>
    </xf>
    <xf numFmtId="0" fontId="25" fillId="0" borderId="98" xfId="0" applyFont="1" applyBorder="1" applyAlignment="1" applyProtection="1">
      <alignment horizontal="left" vertical="center"/>
      <protection locked="0"/>
    </xf>
    <xf numFmtId="42" fontId="37" fillId="0" borderId="99" xfId="0" applyNumberFormat="1" applyFont="1" applyBorder="1" applyProtection="1">
      <protection locked="0"/>
    </xf>
    <xf numFmtId="0" fontId="37" fillId="0" borderId="99" xfId="0" applyFont="1" applyBorder="1" applyAlignment="1" applyProtection="1">
      <alignment horizontal="center"/>
      <protection locked="0"/>
    </xf>
    <xf numFmtId="0" fontId="37" fillId="5" borderId="100" xfId="0" applyFont="1" applyFill="1" applyBorder="1" applyAlignment="1">
      <alignment horizontal="center"/>
    </xf>
    <xf numFmtId="42" fontId="37" fillId="5" borderId="42" xfId="0" applyNumberFormat="1" applyFont="1" applyFill="1" applyBorder="1" applyAlignment="1">
      <alignment horizontal="left" vertical="center"/>
    </xf>
    <xf numFmtId="0" fontId="37" fillId="5" borderId="101" xfId="0" applyFont="1" applyFill="1" applyBorder="1" applyAlignment="1">
      <alignment horizontal="center"/>
    </xf>
    <xf numFmtId="3" fontId="42" fillId="5" borderId="8" xfId="0" applyNumberFormat="1" applyFont="1" applyFill="1" applyBorder="1" applyAlignment="1">
      <alignment horizontal="center" vertical="center"/>
    </xf>
    <xf numFmtId="0" fontId="30" fillId="5" borderId="13" xfId="0" applyFont="1" applyFill="1" applyBorder="1" applyAlignment="1">
      <alignment horizontal="justify" vertical="center"/>
    </xf>
    <xf numFmtId="42" fontId="32" fillId="5" borderId="15" xfId="0" applyNumberFormat="1" applyFont="1" applyFill="1" applyBorder="1" applyAlignment="1">
      <alignment horizontal="justify" vertical="center"/>
    </xf>
    <xf numFmtId="0" fontId="32" fillId="5" borderId="15" xfId="0" applyFont="1" applyFill="1" applyBorder="1" applyAlignment="1">
      <alignment horizontal="center" vertical="center"/>
    </xf>
    <xf numFmtId="42" fontId="32" fillId="5" borderId="5" xfId="0" applyNumberFormat="1" applyFont="1" applyFill="1" applyBorder="1" applyAlignment="1">
      <alignment horizontal="justify" vertical="center"/>
    </xf>
    <xf numFmtId="0" fontId="30" fillId="0" borderId="9" xfId="0" applyFont="1" applyBorder="1" applyAlignment="1">
      <alignment vertical="center"/>
    </xf>
    <xf numFmtId="0" fontId="28" fillId="0" borderId="0" xfId="0" applyFont="1" applyAlignment="1">
      <alignment vertical="center"/>
    </xf>
    <xf numFmtId="0" fontId="44" fillId="0" borderId="0" xfId="0" applyFont="1" applyAlignment="1">
      <alignment horizontal="justify" vertical="center"/>
    </xf>
    <xf numFmtId="0" fontId="23" fillId="0" borderId="0" xfId="0" applyFont="1" applyAlignment="1">
      <alignment vertical="center"/>
    </xf>
    <xf numFmtId="177" fontId="23" fillId="0" borderId="0" xfId="0" applyNumberFormat="1" applyFont="1" applyAlignment="1">
      <alignment horizontal="center" vertical="center"/>
    </xf>
    <xf numFmtId="177" fontId="23" fillId="0" borderId="0" xfId="0" applyNumberFormat="1" applyFont="1" applyAlignment="1">
      <alignment vertical="center"/>
    </xf>
    <xf numFmtId="0" fontId="23" fillId="0" borderId="0" xfId="0" applyFont="1" applyAlignment="1">
      <alignment horizontal="right" vertical="center"/>
    </xf>
    <xf numFmtId="0" fontId="23" fillId="0" borderId="0" xfId="0" applyFont="1" applyAlignment="1">
      <alignment horizontal="left" vertical="center"/>
    </xf>
    <xf numFmtId="0" fontId="23" fillId="0" borderId="24" xfId="0" applyFont="1" applyBorder="1" applyAlignment="1">
      <alignment vertical="center"/>
    </xf>
    <xf numFmtId="0" fontId="30" fillId="0" borderId="0" xfId="0" applyFont="1" applyAlignment="1">
      <alignment vertical="center"/>
    </xf>
    <xf numFmtId="177" fontId="36" fillId="0" borderId="0" xfId="0" applyNumberFormat="1" applyFont="1" applyAlignment="1">
      <alignment horizontal="center" vertical="center"/>
    </xf>
    <xf numFmtId="177" fontId="36" fillId="0" borderId="0" xfId="0" applyNumberFormat="1" applyFont="1" applyAlignment="1">
      <alignment horizontal="right" vertical="center"/>
    </xf>
    <xf numFmtId="5" fontId="46" fillId="0" borderId="0" xfId="0" applyNumberFormat="1" applyFont="1" applyAlignment="1">
      <alignment horizontal="center" vertical="center"/>
    </xf>
    <xf numFmtId="0" fontId="47" fillId="0" borderId="0" xfId="0" applyFont="1" applyAlignment="1">
      <alignment horizontal="left" vertical="center"/>
    </xf>
    <xf numFmtId="0" fontId="47" fillId="0" borderId="0" xfId="0" applyFont="1" applyAlignment="1">
      <alignment horizontal="center" vertical="center"/>
    </xf>
    <xf numFmtId="0" fontId="36" fillId="0" borderId="0" xfId="0" applyFont="1" applyAlignment="1">
      <alignment horizontal="right" vertical="center"/>
    </xf>
    <xf numFmtId="0" fontId="48" fillId="0" borderId="0" xfId="0" applyFont="1" applyAlignment="1">
      <alignment horizontal="center" vertical="center"/>
    </xf>
    <xf numFmtId="177" fontId="49" fillId="0" borderId="82" xfId="0" applyNumberFormat="1" applyFont="1" applyBorder="1" applyAlignment="1">
      <alignment horizontal="center" vertical="center" wrapText="1"/>
    </xf>
    <xf numFmtId="0" fontId="49" fillId="0" borderId="15" xfId="0" applyFont="1" applyBorder="1" applyAlignment="1">
      <alignment horizontal="center" vertical="center"/>
    </xf>
    <xf numFmtId="0" fontId="49" fillId="0" borderId="83" xfId="0" applyFont="1" applyBorder="1" applyAlignment="1">
      <alignment horizontal="center" vertical="center"/>
    </xf>
    <xf numFmtId="177" fontId="49" fillId="0" borderId="83" xfId="0" applyNumberFormat="1" applyFont="1" applyBorder="1" applyAlignment="1">
      <alignment horizontal="center" vertical="center" wrapText="1"/>
    </xf>
    <xf numFmtId="0" fontId="29" fillId="0" borderId="83" xfId="0" applyFont="1" applyBorder="1" applyAlignment="1">
      <alignment horizontal="center" vertical="center" wrapText="1"/>
    </xf>
    <xf numFmtId="0" fontId="49" fillId="0" borderId="83" xfId="0" applyFont="1" applyBorder="1" applyAlignment="1">
      <alignment horizontal="center" vertical="center" wrapText="1"/>
    </xf>
    <xf numFmtId="0" fontId="29" fillId="0" borderId="84" xfId="0" applyFont="1" applyBorder="1" applyAlignment="1">
      <alignment horizontal="center" vertical="center" wrapText="1"/>
    </xf>
    <xf numFmtId="0" fontId="49" fillId="0" borderId="89"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21" xfId="0" applyFont="1" applyBorder="1" applyAlignment="1">
      <alignment horizontal="center" vertical="center"/>
    </xf>
    <xf numFmtId="177" fontId="23" fillId="0" borderId="85" xfId="0" applyNumberFormat="1" applyFont="1" applyBorder="1" applyAlignment="1" applyProtection="1">
      <alignment horizontal="center" vertical="center"/>
      <protection locked="0"/>
    </xf>
    <xf numFmtId="0" fontId="23" fillId="0" borderId="85" xfId="0" applyFont="1" applyBorder="1" applyAlignment="1" applyProtection="1">
      <alignment horizontal="left" vertical="center"/>
      <protection locked="0"/>
    </xf>
    <xf numFmtId="0" fontId="23" fillId="0" borderId="85" xfId="0" applyFont="1" applyBorder="1" applyAlignment="1" applyProtection="1">
      <alignment horizontal="center" vertical="center"/>
      <protection locked="0"/>
    </xf>
    <xf numFmtId="177" fontId="23" fillId="0" borderId="30" xfId="0" applyNumberFormat="1" applyFont="1" applyBorder="1" applyAlignment="1" applyProtection="1">
      <alignment vertical="center"/>
      <protection locked="0"/>
    </xf>
    <xf numFmtId="177" fontId="23" fillId="0" borderId="30" xfId="0" applyNumberFormat="1"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50" xfId="0" applyFont="1" applyBorder="1" applyAlignment="1">
      <alignment horizontal="left" vertical="center"/>
    </xf>
    <xf numFmtId="0" fontId="23" fillId="0" borderId="32" xfId="0" applyFont="1" applyBorder="1" applyAlignment="1" applyProtection="1">
      <alignment horizontal="center" vertical="center"/>
      <protection locked="0"/>
    </xf>
    <xf numFmtId="177" fontId="23" fillId="4" borderId="66" xfId="0" applyNumberFormat="1" applyFont="1" applyFill="1" applyBorder="1" applyAlignment="1">
      <alignment horizontal="right" vertical="center"/>
    </xf>
    <xf numFmtId="177" fontId="23" fillId="4" borderId="88" xfId="0" applyNumberFormat="1" applyFont="1" applyFill="1" applyBorder="1" applyAlignment="1">
      <alignment horizontal="right" vertical="center"/>
    </xf>
    <xf numFmtId="0" fontId="51" fillId="0" borderId="85" xfId="0" applyFont="1" applyBorder="1" applyAlignment="1" applyProtection="1">
      <alignment horizontal="left" vertical="center"/>
      <protection locked="0"/>
    </xf>
    <xf numFmtId="0" fontId="51" fillId="0" borderId="85" xfId="0" applyFont="1" applyBorder="1" applyAlignment="1" applyProtection="1">
      <alignment horizontal="center" vertical="center"/>
      <protection locked="0"/>
    </xf>
    <xf numFmtId="177" fontId="23" fillId="0" borderId="86" xfId="0" applyNumberFormat="1" applyFont="1" applyBorder="1" applyAlignment="1" applyProtection="1">
      <alignment horizontal="center" vertical="center"/>
      <protection locked="0"/>
    </xf>
    <xf numFmtId="0" fontId="23" fillId="0" borderId="86" xfId="0" applyFont="1" applyBorder="1" applyAlignment="1" applyProtection="1">
      <alignment horizontal="left" vertical="center"/>
      <protection locked="0"/>
    </xf>
    <xf numFmtId="0" fontId="23" fillId="0" borderId="86" xfId="0" applyFont="1" applyBorder="1" applyAlignment="1" applyProtection="1">
      <alignment horizontal="center" vertical="center"/>
      <protection locked="0"/>
    </xf>
    <xf numFmtId="177" fontId="23" fillId="0" borderId="31" xfId="0" applyNumberFormat="1" applyFont="1" applyBorder="1" applyAlignment="1" applyProtection="1">
      <alignment vertical="center"/>
      <protection locked="0"/>
    </xf>
    <xf numFmtId="177" fontId="23" fillId="0" borderId="31" xfId="0" applyNumberFormat="1"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51" xfId="0" applyFont="1" applyBorder="1" applyAlignment="1">
      <alignment horizontal="left" vertical="center"/>
    </xf>
    <xf numFmtId="177" fontId="23" fillId="4" borderId="69" xfId="0" applyNumberFormat="1" applyFont="1" applyFill="1" applyBorder="1" applyAlignment="1">
      <alignment horizontal="right" vertical="center"/>
    </xf>
    <xf numFmtId="177" fontId="23" fillId="0" borderId="87" xfId="0" applyNumberFormat="1" applyFont="1" applyBorder="1" applyAlignment="1">
      <alignment horizontal="center" vertical="center"/>
    </xf>
    <xf numFmtId="0" fontId="23" fillId="0" borderId="71" xfId="0" applyFont="1" applyBorder="1" applyAlignment="1">
      <alignment horizontal="left" vertical="center"/>
    </xf>
    <xf numFmtId="0" fontId="23" fillId="0" borderId="29" xfId="0" applyFont="1" applyBorder="1" applyAlignment="1">
      <alignment horizontal="center" vertical="center"/>
    </xf>
    <xf numFmtId="177" fontId="23" fillId="0" borderId="29" xfId="0" applyNumberFormat="1" applyFont="1" applyBorder="1" applyAlignment="1">
      <alignment horizontal="left" vertical="center"/>
    </xf>
    <xf numFmtId="0" fontId="23" fillId="0" borderId="29" xfId="0" applyFont="1" applyBorder="1" applyAlignment="1">
      <alignment horizontal="left" vertical="center"/>
    </xf>
    <xf numFmtId="177" fontId="23" fillId="4" borderId="90" xfId="0" applyNumberFormat="1" applyFont="1" applyFill="1" applyBorder="1" applyAlignment="1">
      <alignment horizontal="right" vertical="center"/>
    </xf>
    <xf numFmtId="177" fontId="23" fillId="4" borderId="39" xfId="0" applyNumberFormat="1" applyFont="1" applyFill="1" applyBorder="1" applyAlignment="1">
      <alignment horizontal="right" vertical="center"/>
    </xf>
    <xf numFmtId="177" fontId="23" fillId="0" borderId="92" xfId="0" applyNumberFormat="1" applyFont="1" applyBorder="1" applyAlignment="1" applyProtection="1">
      <alignment horizontal="center" vertical="center"/>
      <protection locked="0"/>
    </xf>
    <xf numFmtId="0" fontId="23" fillId="0" borderId="92" xfId="0" applyFont="1" applyBorder="1" applyAlignment="1" applyProtection="1">
      <alignment horizontal="left" vertical="center"/>
      <protection locked="0"/>
    </xf>
    <xf numFmtId="0" fontId="23" fillId="0" borderId="92" xfId="0" applyFont="1" applyBorder="1" applyAlignment="1" applyProtection="1">
      <alignment horizontal="center" vertical="center"/>
      <protection locked="0"/>
    </xf>
    <xf numFmtId="177" fontId="23" fillId="0" borderId="93" xfId="0" applyNumberFormat="1" applyFont="1" applyBorder="1" applyAlignment="1" applyProtection="1">
      <alignment vertical="center"/>
      <protection locked="0"/>
    </xf>
    <xf numFmtId="177" fontId="23" fillId="0" borderId="93" xfId="0" applyNumberFormat="1" applyFont="1" applyBorder="1" applyAlignment="1" applyProtection="1">
      <alignment horizontal="center" vertical="center"/>
      <protection locked="0"/>
    </xf>
    <xf numFmtId="0" fontId="23" fillId="0" borderId="93" xfId="0" applyFont="1" applyBorder="1" applyAlignment="1" applyProtection="1">
      <alignment horizontal="center" vertical="center"/>
      <protection locked="0"/>
    </xf>
    <xf numFmtId="0" fontId="23" fillId="0" borderId="94" xfId="0" applyFont="1" applyBorder="1" applyAlignment="1">
      <alignment horizontal="left" vertical="center"/>
    </xf>
    <xf numFmtId="0" fontId="23" fillId="0" borderId="95" xfId="0" applyFont="1" applyBorder="1" applyAlignment="1" applyProtection="1">
      <alignment horizontal="center" vertical="center"/>
      <protection locked="0"/>
    </xf>
    <xf numFmtId="177" fontId="23" fillId="4" borderId="74" xfId="0" applyNumberFormat="1" applyFont="1" applyFill="1" applyBorder="1" applyAlignment="1">
      <alignment horizontal="right" vertical="center"/>
    </xf>
    <xf numFmtId="177" fontId="23" fillId="4" borderId="18" xfId="0" applyNumberFormat="1" applyFont="1" applyFill="1" applyBorder="1" applyAlignment="1">
      <alignment horizontal="right" vertical="center"/>
    </xf>
    <xf numFmtId="0" fontId="23" fillId="0" borderId="33" xfId="0" applyFont="1" applyBorder="1" applyAlignment="1" applyProtection="1">
      <alignment horizontal="center" vertical="center"/>
      <protection locked="0"/>
    </xf>
    <xf numFmtId="177" fontId="23" fillId="4" borderId="91" xfId="0" applyNumberFormat="1" applyFont="1" applyFill="1" applyBorder="1" applyAlignment="1">
      <alignment horizontal="right" vertical="center"/>
    </xf>
    <xf numFmtId="177" fontId="23" fillId="4" borderId="63" xfId="0" applyNumberFormat="1" applyFont="1" applyFill="1" applyBorder="1" applyAlignment="1">
      <alignment horizontal="right" vertical="center"/>
    </xf>
    <xf numFmtId="177" fontId="23" fillId="4" borderId="21" xfId="0" applyNumberFormat="1" applyFont="1" applyFill="1" applyBorder="1" applyAlignment="1">
      <alignment vertical="center"/>
    </xf>
    <xf numFmtId="177" fontId="23" fillId="4" borderId="5" xfId="0" applyNumberFormat="1" applyFont="1" applyFill="1" applyBorder="1" applyAlignment="1">
      <alignment vertical="center"/>
    </xf>
    <xf numFmtId="177" fontId="23" fillId="0" borderId="1" xfId="0" applyNumberFormat="1" applyFont="1" applyBorder="1" applyAlignment="1">
      <alignment vertical="center"/>
    </xf>
    <xf numFmtId="177" fontId="23" fillId="0" borderId="4" xfId="0" applyNumberFormat="1" applyFont="1" applyBorder="1" applyAlignment="1">
      <alignment vertical="center"/>
    </xf>
    <xf numFmtId="177" fontId="23" fillId="0" borderId="22" xfId="0" applyNumberFormat="1" applyFont="1" applyBorder="1" applyAlignment="1">
      <alignment vertical="center"/>
    </xf>
    <xf numFmtId="0" fontId="23" fillId="0" borderId="0" xfId="0" applyFont="1" applyAlignment="1" applyProtection="1">
      <alignment vertical="center"/>
      <protection locked="0"/>
    </xf>
    <xf numFmtId="0" fontId="28" fillId="0" borderId="0" xfId="0" applyFont="1" applyAlignment="1" applyProtection="1">
      <alignment vertical="center"/>
      <protection locked="0"/>
    </xf>
    <xf numFmtId="177" fontId="23" fillId="0" borderId="1" xfId="1" applyNumberFormat="1" applyFont="1" applyFill="1" applyBorder="1" applyAlignment="1" applyProtection="1">
      <alignment horizontal="right" vertical="center"/>
    </xf>
    <xf numFmtId="176" fontId="23" fillId="0" borderId="0" xfId="0" applyNumberFormat="1" applyFont="1" applyAlignment="1">
      <alignment vertical="center"/>
    </xf>
    <xf numFmtId="0" fontId="25" fillId="0" borderId="24" xfId="0" applyFont="1" applyBorder="1" applyAlignment="1">
      <alignment vertical="center" wrapText="1"/>
    </xf>
    <xf numFmtId="177" fontId="23" fillId="0" borderId="22" xfId="0" applyNumberFormat="1" applyFont="1" applyBorder="1" applyAlignment="1">
      <alignment horizontal="right" vertical="center"/>
    </xf>
    <xf numFmtId="0" fontId="23" fillId="0" borderId="0" xfId="0" applyFont="1" applyAlignment="1">
      <alignment horizontal="justify" vertical="center"/>
    </xf>
    <xf numFmtId="0" fontId="23" fillId="0" borderId="3" xfId="0" applyFont="1" applyBorder="1" applyAlignment="1">
      <alignment horizontal="center" vertical="center"/>
    </xf>
    <xf numFmtId="0" fontId="23" fillId="0" borderId="52" xfId="0" applyFont="1" applyBorder="1" applyAlignment="1">
      <alignment horizontal="center" vertical="center" wrapText="1"/>
    </xf>
    <xf numFmtId="0" fontId="23" fillId="0" borderId="4"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13" xfId="0" applyFont="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23" fillId="0" borderId="7" xfId="0" applyFont="1" applyBorder="1" applyAlignment="1" applyProtection="1">
      <alignment vertical="center"/>
      <protection locked="0"/>
    </xf>
    <xf numFmtId="0" fontId="23" fillId="0" borderId="2" xfId="0" applyFont="1" applyBorder="1" applyAlignment="1">
      <alignment vertical="center" wrapText="1"/>
    </xf>
    <xf numFmtId="0" fontId="23" fillId="0" borderId="52"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12" xfId="0" applyFont="1" applyBorder="1" applyAlignment="1" applyProtection="1">
      <alignment vertical="center" wrapText="1"/>
      <protection locked="0"/>
    </xf>
    <xf numFmtId="0" fontId="56" fillId="0" borderId="0" xfId="0" applyFont="1" applyAlignment="1">
      <alignment vertical="center"/>
    </xf>
    <xf numFmtId="0" fontId="57" fillId="0" borderId="0" xfId="0" applyFont="1" applyAlignment="1">
      <alignment vertical="center"/>
    </xf>
    <xf numFmtId="0" fontId="56" fillId="0" borderId="0" xfId="0" applyFont="1" applyAlignment="1">
      <alignment horizontal="center" vertical="center"/>
    </xf>
    <xf numFmtId="0" fontId="57" fillId="6" borderId="14" xfId="0" applyFont="1" applyFill="1" applyBorder="1" applyAlignment="1">
      <alignment vertical="center"/>
    </xf>
    <xf numFmtId="0" fontId="57" fillId="6" borderId="15" xfId="0" applyFont="1" applyFill="1" applyBorder="1" applyAlignment="1">
      <alignment horizontal="center" vertical="center"/>
    </xf>
    <xf numFmtId="0" fontId="58" fillId="6" borderId="15" xfId="0" applyFont="1" applyFill="1" applyBorder="1" applyAlignment="1">
      <alignment horizontal="left" vertical="center"/>
    </xf>
    <xf numFmtId="0" fontId="57" fillId="6" borderId="5" xfId="0" applyFont="1" applyFill="1" applyBorder="1" applyAlignment="1">
      <alignment horizontal="center" vertical="center"/>
    </xf>
    <xf numFmtId="0" fontId="57" fillId="0" borderId="0" xfId="0" applyFont="1" applyAlignment="1">
      <alignment horizontal="center" vertical="center"/>
    </xf>
    <xf numFmtId="0" fontId="60" fillId="0" borderId="12" xfId="0" applyFont="1" applyBorder="1" applyAlignment="1">
      <alignment vertical="center"/>
    </xf>
    <xf numFmtId="0" fontId="60" fillId="0" borderId="0" xfId="0" applyFont="1" applyAlignment="1">
      <alignment vertical="center"/>
    </xf>
    <xf numFmtId="0" fontId="60" fillId="0" borderId="7" xfId="0" applyFont="1" applyBorder="1" applyAlignment="1">
      <alignment vertical="center"/>
    </xf>
    <xf numFmtId="0" fontId="66" fillId="0" borderId="9" xfId="0" applyFont="1" applyBorder="1" applyAlignment="1">
      <alignment wrapText="1"/>
    </xf>
    <xf numFmtId="0" fontId="66" fillId="0" borderId="10" xfId="0" applyFont="1" applyBorder="1" applyAlignment="1">
      <alignment wrapText="1"/>
    </xf>
    <xf numFmtId="0" fontId="67" fillId="0" borderId="10" xfId="0" applyFont="1" applyBorder="1" applyAlignment="1">
      <alignment vertical="center" wrapText="1"/>
    </xf>
    <xf numFmtId="0" fontId="60" fillId="0" borderId="0" xfId="0" applyFont="1" applyAlignment="1">
      <alignment horizontal="center" vertical="center"/>
    </xf>
    <xf numFmtId="0" fontId="60" fillId="0" borderId="0" xfId="0" applyFont="1" applyAlignment="1">
      <alignment horizontal="center" vertical="center" wrapText="1"/>
    </xf>
    <xf numFmtId="0" fontId="60" fillId="0" borderId="0" xfId="0" applyFont="1" applyAlignment="1">
      <alignment horizontal="left" vertical="center"/>
    </xf>
    <xf numFmtId="0" fontId="57" fillId="0" borderId="0" xfId="0" applyFont="1" applyAlignment="1">
      <alignment horizontal="left" vertical="center"/>
    </xf>
    <xf numFmtId="0" fontId="60" fillId="0" borderId="0" xfId="0" applyFont="1" applyAlignment="1">
      <alignment horizontal="left" vertical="center" wrapText="1"/>
    </xf>
    <xf numFmtId="0" fontId="80" fillId="0" borderId="12" xfId="0" applyFont="1" applyBorder="1" applyAlignment="1">
      <alignment vertical="center"/>
    </xf>
    <xf numFmtId="0" fontId="80" fillId="0" borderId="0" xfId="0" applyFont="1" applyAlignment="1">
      <alignment vertical="center"/>
    </xf>
    <xf numFmtId="0" fontId="80" fillId="0" borderId="0" xfId="0" applyFont="1" applyAlignment="1">
      <alignment horizontal="left" vertical="center"/>
    </xf>
    <xf numFmtId="0" fontId="80" fillId="0" borderId="0" xfId="0" applyFont="1" applyAlignment="1">
      <alignment horizontal="center" vertical="center"/>
    </xf>
    <xf numFmtId="0" fontId="80" fillId="0" borderId="0" xfId="0" applyFont="1" applyAlignment="1">
      <alignment horizontal="left" vertical="center" wrapText="1"/>
    </xf>
    <xf numFmtId="0" fontId="80" fillId="0" borderId="7" xfId="0" applyFont="1" applyBorder="1" applyAlignment="1">
      <alignment vertical="center"/>
    </xf>
    <xf numFmtId="0" fontId="81" fillId="0" borderId="115" xfId="0" applyFont="1" applyBorder="1" applyAlignment="1">
      <alignment horizontal="center" vertical="center"/>
    </xf>
    <xf numFmtId="49" fontId="75" fillId="0" borderId="116" xfId="0" applyNumberFormat="1" applyFont="1" applyBorder="1" applyAlignment="1">
      <alignment horizontal="center" vertical="center"/>
    </xf>
    <xf numFmtId="0" fontId="81" fillId="0" borderId="117" xfId="0" applyFont="1" applyBorder="1" applyAlignment="1">
      <alignment horizontal="center" vertical="center"/>
    </xf>
    <xf numFmtId="49" fontId="75" fillId="0" borderId="44" xfId="0" applyNumberFormat="1" applyFont="1" applyBorder="1" applyAlignment="1">
      <alignment horizontal="center" vertical="center"/>
    </xf>
    <xf numFmtId="49" fontId="75" fillId="0" borderId="10" xfId="0" applyNumberFormat="1" applyFont="1" applyBorder="1" applyAlignment="1">
      <alignment horizontal="center" vertical="center"/>
    </xf>
    <xf numFmtId="0" fontId="81" fillId="0" borderId="8" xfId="0" applyFont="1" applyBorder="1" applyAlignment="1">
      <alignment horizontal="center" vertical="center"/>
    </xf>
    <xf numFmtId="0" fontId="60" fillId="0" borderId="13" xfId="0" applyFont="1" applyBorder="1" applyAlignment="1">
      <alignment vertical="center"/>
    </xf>
    <xf numFmtId="0" fontId="60" fillId="0" borderId="10" xfId="0" applyFont="1" applyBorder="1" applyAlignment="1">
      <alignment vertical="center"/>
    </xf>
    <xf numFmtId="0" fontId="60" fillId="0" borderId="8" xfId="0" applyFont="1" applyBorder="1" applyAlignment="1">
      <alignment vertical="center"/>
    </xf>
    <xf numFmtId="0" fontId="60" fillId="6" borderId="14" xfId="0" applyFont="1" applyFill="1" applyBorder="1" applyAlignment="1">
      <alignment vertical="center"/>
    </xf>
    <xf numFmtId="0" fontId="60" fillId="6" borderId="15" xfId="0" applyFont="1" applyFill="1" applyBorder="1" applyAlignment="1">
      <alignment vertical="center"/>
    </xf>
    <xf numFmtId="0" fontId="60" fillId="6" borderId="5" xfId="0" applyFont="1" applyFill="1" applyBorder="1" applyAlignment="1">
      <alignment vertical="center"/>
    </xf>
    <xf numFmtId="0" fontId="60" fillId="0" borderId="11" xfId="0" applyFont="1" applyBorder="1" applyAlignment="1">
      <alignment vertical="center"/>
    </xf>
    <xf numFmtId="0" fontId="72" fillId="0" borderId="0" xfId="0" applyFont="1" applyAlignment="1">
      <alignment vertical="center"/>
    </xf>
    <xf numFmtId="0" fontId="57" fillId="0" borderId="12" xfId="0" applyFont="1" applyBorder="1" applyAlignment="1">
      <alignment vertical="center"/>
    </xf>
    <xf numFmtId="0" fontId="83" fillId="0" borderId="0" xfId="0" applyFont="1" applyAlignment="1">
      <alignment vertical="center"/>
    </xf>
    <xf numFmtId="0" fontId="57" fillId="0" borderId="0" xfId="0" applyFont="1" applyAlignment="1">
      <alignment horizontal="right" vertical="center"/>
    </xf>
    <xf numFmtId="0" fontId="84" fillId="0" borderId="0" xfId="0" applyFont="1" applyAlignment="1">
      <alignment vertical="center"/>
    </xf>
    <xf numFmtId="0" fontId="57" fillId="0" borderId="0" xfId="0" applyFont="1" applyAlignment="1">
      <alignment horizontal="center"/>
    </xf>
    <xf numFmtId="0" fontId="60" fillId="0" borderId="7" xfId="0" applyFont="1" applyBorder="1" applyAlignment="1">
      <alignment horizontal="left" vertical="center"/>
    </xf>
    <xf numFmtId="0" fontId="0" fillId="0" borderId="0" xfId="0" applyAlignment="1">
      <alignment vertical="center"/>
    </xf>
    <xf numFmtId="0" fontId="85" fillId="0" borderId="0" xfId="0" applyFont="1" applyAlignment="1">
      <alignment vertical="center"/>
    </xf>
    <xf numFmtId="0" fontId="57" fillId="0" borderId="7" xfId="0" applyFont="1" applyBorder="1" applyAlignment="1">
      <alignment vertical="center" shrinkToFit="1"/>
    </xf>
    <xf numFmtId="0" fontId="86" fillId="0" borderId="0" xfId="0" applyFont="1" applyAlignment="1">
      <alignment vertical="center" wrapText="1"/>
    </xf>
    <xf numFmtId="0" fontId="57" fillId="0" borderId="7" xfId="0" applyFont="1" applyBorder="1" applyAlignment="1">
      <alignment horizontal="center" vertical="center"/>
    </xf>
    <xf numFmtId="0" fontId="57" fillId="0" borderId="13" xfId="0" applyFont="1" applyBorder="1" applyAlignment="1">
      <alignment vertical="center"/>
    </xf>
    <xf numFmtId="0" fontId="57" fillId="0" borderId="10" xfId="0" applyFont="1" applyBorder="1" applyAlignment="1">
      <alignment vertical="center"/>
    </xf>
    <xf numFmtId="0" fontId="88" fillId="0" borderId="10" xfId="0" applyFont="1" applyBorder="1" applyAlignment="1">
      <alignment vertical="center" wrapText="1"/>
    </xf>
    <xf numFmtId="0" fontId="88" fillId="0" borderId="8" xfId="0" applyFont="1" applyBorder="1" applyAlignment="1">
      <alignment vertical="center" wrapText="1"/>
    </xf>
    <xf numFmtId="0" fontId="88" fillId="0" borderId="0" xfId="0" applyFont="1" applyAlignment="1">
      <alignment vertical="center" wrapText="1"/>
    </xf>
    <xf numFmtId="0" fontId="26" fillId="0" borderId="2" xfId="0" applyFont="1" applyBorder="1" applyAlignment="1">
      <alignment horizontal="center" vertical="center" wrapText="1"/>
    </xf>
    <xf numFmtId="0" fontId="20" fillId="0" borderId="0" xfId="0" applyFont="1" applyAlignment="1">
      <alignment horizontal="left" vertical="center" wrapText="1" shrinkToFit="1"/>
    </xf>
    <xf numFmtId="0" fontId="20" fillId="0" borderId="28" xfId="0" applyFont="1" applyBorder="1" applyAlignment="1">
      <alignment horizontal="left" vertical="center" wrapText="1" shrinkToFit="1"/>
    </xf>
    <xf numFmtId="0" fontId="20" fillId="0" borderId="0" xfId="0" applyFont="1" applyAlignment="1">
      <alignment horizontal="center" vertical="center"/>
    </xf>
    <xf numFmtId="0" fontId="20" fillId="0" borderId="28" xfId="0" applyFont="1" applyBorder="1" applyAlignment="1">
      <alignment horizontal="center" vertical="center" shrinkToFit="1"/>
    </xf>
    <xf numFmtId="0" fontId="20" fillId="0" borderId="0" xfId="0" applyFont="1" applyAlignment="1">
      <alignment horizontal="left" vertical="center"/>
    </xf>
    <xf numFmtId="42" fontId="20" fillId="0" borderId="28" xfId="0" applyNumberFormat="1" applyFont="1" applyBorder="1" applyAlignment="1">
      <alignment horizontal="center" vertical="center"/>
    </xf>
    <xf numFmtId="38" fontId="20" fillId="0" borderId="28" xfId="0" applyNumberFormat="1" applyFont="1" applyBorder="1" applyAlignment="1">
      <alignment horizontal="center" vertical="center"/>
    </xf>
    <xf numFmtId="0" fontId="20" fillId="0" borderId="28" xfId="0" applyFont="1" applyBorder="1" applyAlignment="1">
      <alignment horizontal="center" vertical="center"/>
    </xf>
    <xf numFmtId="0" fontId="20" fillId="0" borderId="0" xfId="0" applyFont="1" applyAlignment="1">
      <alignment horizontal="left" vertical="center" wrapText="1"/>
    </xf>
    <xf numFmtId="0" fontId="20" fillId="2" borderId="0" xfId="0" applyFont="1" applyFill="1" applyAlignment="1">
      <alignment horizontal="center" vertical="center" wrapText="1"/>
    </xf>
    <xf numFmtId="0" fontId="20" fillId="0" borderId="37" xfId="0" applyFont="1" applyBorder="1" applyAlignment="1">
      <alignment horizontal="center" vertical="center" shrinkToFit="1"/>
    </xf>
    <xf numFmtId="0" fontId="20" fillId="0" borderId="0" xfId="0" applyFont="1" applyAlignment="1">
      <alignment horizontal="center" vertical="center" wrapText="1"/>
    </xf>
    <xf numFmtId="0" fontId="21" fillId="0" borderId="0" xfId="0" applyFont="1" applyAlignment="1">
      <alignment horizontal="center" vertical="center"/>
    </xf>
    <xf numFmtId="0" fontId="22"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1" xfId="0" applyFont="1" applyBorder="1" applyAlignment="1" applyProtection="1">
      <alignment horizontal="left" vertical="center"/>
      <protection locked="0"/>
    </xf>
    <xf numFmtId="0" fontId="26" fillId="0" borderId="9" xfId="0" applyFont="1" applyBorder="1" applyAlignment="1" applyProtection="1">
      <alignment horizontal="left" vertical="center"/>
      <protection locked="0"/>
    </xf>
    <xf numFmtId="0" fontId="26" fillId="0" borderId="6" xfId="0" applyFont="1" applyBorder="1" applyAlignment="1" applyProtection="1">
      <alignment horizontal="left" vertical="center"/>
      <protection locked="0"/>
    </xf>
    <xf numFmtId="0" fontId="26" fillId="0" borderId="12" xfId="0" applyFont="1" applyBorder="1" applyAlignment="1" applyProtection="1">
      <alignment horizontal="left" vertical="center"/>
      <protection locked="0"/>
    </xf>
    <xf numFmtId="0" fontId="26" fillId="0" borderId="0" xfId="0" applyFont="1" applyAlignment="1" applyProtection="1">
      <alignment horizontal="left" vertical="center"/>
      <protection locked="0"/>
    </xf>
    <xf numFmtId="0" fontId="26" fillId="0" borderId="7" xfId="0" applyFont="1" applyBorder="1" applyAlignment="1" applyProtection="1">
      <alignment horizontal="left" vertical="center"/>
      <protection locked="0"/>
    </xf>
    <xf numFmtId="0" fontId="26" fillId="0" borderId="13"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53" fillId="0" borderId="10" xfId="0" applyFont="1" applyBorder="1" applyAlignment="1">
      <alignment horizontal="left" vertical="center"/>
    </xf>
    <xf numFmtId="0" fontId="26" fillId="0" borderId="13" xfId="0" applyFont="1" applyBorder="1" applyAlignment="1" applyProtection="1">
      <alignment horizontal="left" vertical="center"/>
      <protection locked="0"/>
    </xf>
    <xf numFmtId="0" fontId="26" fillId="0" borderId="10" xfId="0" applyFont="1" applyBorder="1" applyAlignment="1" applyProtection="1">
      <alignment horizontal="left" vertical="center"/>
      <protection locked="0"/>
    </xf>
    <xf numFmtId="0" fontId="26" fillId="0" borderId="8" xfId="0" applyFont="1" applyBorder="1" applyAlignment="1" applyProtection="1">
      <alignment horizontal="left" vertical="center"/>
      <protection locked="0"/>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41" fillId="0" borderId="53" xfId="0" applyFont="1" applyBorder="1" applyAlignment="1" applyProtection="1">
      <alignment horizontal="left" vertical="center" wrapText="1"/>
      <protection locked="0"/>
    </xf>
    <xf numFmtId="0" fontId="41" fillId="0" borderId="54" xfId="0" applyFont="1" applyBorder="1" applyAlignment="1" applyProtection="1">
      <alignment horizontal="left" vertical="center"/>
      <protection locked="0"/>
    </xf>
    <xf numFmtId="0" fontId="41" fillId="0" borderId="55" xfId="0" applyFont="1" applyBorder="1" applyAlignment="1" applyProtection="1">
      <alignment horizontal="left" vertical="center"/>
      <protection locked="0"/>
    </xf>
    <xf numFmtId="0" fontId="41" fillId="0" borderId="16" xfId="0" applyFont="1" applyBorder="1" applyAlignment="1" applyProtection="1">
      <alignment horizontal="left" vertical="top" wrapText="1"/>
      <protection locked="0"/>
    </xf>
    <xf numFmtId="0" fontId="41" fillId="0" borderId="17" xfId="0" applyFont="1" applyBorder="1" applyAlignment="1" applyProtection="1">
      <alignment horizontal="left" vertical="top" wrapText="1"/>
      <protection locked="0"/>
    </xf>
    <xf numFmtId="0" fontId="41" fillId="0" borderId="18" xfId="0" applyFont="1" applyBorder="1" applyAlignment="1" applyProtection="1">
      <alignment horizontal="left" vertical="top" wrapText="1"/>
      <protection locked="0"/>
    </xf>
    <xf numFmtId="0" fontId="23" fillId="0" borderId="102" xfId="0" applyFont="1" applyBorder="1" applyAlignment="1" applyProtection="1">
      <alignment horizontal="left" vertical="top" wrapText="1"/>
      <protection locked="0"/>
    </xf>
    <xf numFmtId="0" fontId="23" fillId="0" borderId="103" xfId="0" applyFont="1" applyBorder="1" applyAlignment="1" applyProtection="1">
      <alignment horizontal="left" vertical="top" wrapText="1"/>
      <protection locked="0"/>
    </xf>
    <xf numFmtId="0" fontId="23" fillId="0" borderId="104" xfId="0" applyFont="1" applyBorder="1" applyAlignment="1" applyProtection="1">
      <alignment horizontal="left" vertical="top" wrapText="1"/>
      <protection locked="0"/>
    </xf>
    <xf numFmtId="0" fontId="23" fillId="0" borderId="13" xfId="0" applyFont="1" applyBorder="1" applyAlignment="1" applyProtection="1">
      <alignment horizontal="left" vertical="center"/>
      <protection locked="0"/>
    </xf>
    <xf numFmtId="0" fontId="23" fillId="0" borderId="10"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23" fillId="0" borderId="4" xfId="0" applyFont="1" applyBorder="1" applyAlignment="1">
      <alignment horizontal="center" vertical="center" wrapText="1"/>
    </xf>
    <xf numFmtId="0" fontId="23" fillId="0" borderId="11"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3" xfId="0" applyFont="1" applyBorder="1" applyAlignment="1" applyProtection="1">
      <alignment horizontal="left" wrapText="1"/>
      <protection locked="0"/>
    </xf>
    <xf numFmtId="0" fontId="23" fillId="0" borderId="10" xfId="0" applyFont="1" applyBorder="1" applyAlignment="1" applyProtection="1">
      <alignment horizontal="left" wrapText="1"/>
      <protection locked="0"/>
    </xf>
    <xf numFmtId="0" fontId="23" fillId="0" borderId="8" xfId="0" applyFont="1" applyBorder="1" applyAlignment="1" applyProtection="1">
      <alignment horizontal="left" wrapText="1"/>
      <protection locked="0"/>
    </xf>
    <xf numFmtId="0" fontId="23" fillId="0" borderId="2"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13" xfId="0" applyFont="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0" fontId="23" fillId="0" borderId="9" xfId="0" applyFont="1" applyBorder="1" applyAlignment="1">
      <alignment horizontal="left" vertical="center"/>
    </xf>
    <xf numFmtId="0" fontId="23" fillId="0" borderId="13" xfId="0" applyFont="1" applyBorder="1" applyAlignment="1" applyProtection="1">
      <alignment vertical="center"/>
      <protection locked="0"/>
    </xf>
    <xf numFmtId="0" fontId="23" fillId="0" borderId="10" xfId="0" applyFont="1" applyBorder="1" applyAlignment="1" applyProtection="1">
      <alignment vertical="center"/>
      <protection locked="0"/>
    </xf>
    <xf numFmtId="0" fontId="23" fillId="0" borderId="8" xfId="0" applyFont="1" applyBorder="1" applyAlignment="1" applyProtection="1">
      <alignment vertical="center"/>
      <protection locked="0"/>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11"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14"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20" xfId="0" applyFont="1" applyBorder="1" applyAlignment="1" applyProtection="1">
      <alignment horizontal="left" vertical="center"/>
      <protection locked="0"/>
    </xf>
    <xf numFmtId="0" fontId="23" fillId="0" borderId="3" xfId="0" applyFont="1" applyBorder="1" applyAlignment="1">
      <alignment horizontal="center" vertical="center"/>
    </xf>
    <xf numFmtId="0" fontId="23" fillId="0" borderId="53" xfId="0" applyFont="1" applyBorder="1" applyAlignment="1" applyProtection="1">
      <alignment horizontal="left" vertical="top"/>
      <protection locked="0"/>
    </xf>
    <xf numFmtId="0" fontId="23" fillId="0" borderId="54" xfId="0" applyFont="1" applyBorder="1" applyAlignment="1" applyProtection="1">
      <alignment horizontal="left" vertical="top"/>
      <protection locked="0"/>
    </xf>
    <xf numFmtId="0" fontId="23" fillId="0" borderId="55" xfId="0" applyFont="1" applyBorder="1" applyAlignment="1" applyProtection="1">
      <alignment horizontal="left" vertical="top"/>
      <protection locked="0"/>
    </xf>
    <xf numFmtId="0" fontId="23" fillId="0" borderId="16"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18"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3" fillId="0" borderId="5" xfId="0" applyFont="1" applyBorder="1" applyAlignment="1" applyProtection="1">
      <alignment horizontal="left" vertical="center"/>
      <protection locked="0"/>
    </xf>
    <xf numFmtId="0" fontId="23" fillId="0" borderId="14" xfId="0" applyFont="1" applyBorder="1" applyAlignment="1">
      <alignment horizontal="left"/>
    </xf>
    <xf numFmtId="0" fontId="23" fillId="0" borderId="15" xfId="0" applyFont="1" applyBorder="1" applyAlignment="1">
      <alignment horizontal="left"/>
    </xf>
    <xf numFmtId="0" fontId="41" fillId="0" borderId="0" xfId="0" applyFont="1" applyAlignment="1">
      <alignment horizontal="center" vertical="center"/>
    </xf>
    <xf numFmtId="0" fontId="23" fillId="0" borderId="10" xfId="0" applyFont="1" applyBorder="1" applyAlignment="1" applyProtection="1">
      <alignment horizontal="right" vertical="center"/>
      <protection locked="0"/>
    </xf>
    <xf numFmtId="0" fontId="23" fillId="0" borderId="53" xfId="0" applyFont="1" applyBorder="1" applyAlignment="1" applyProtection="1">
      <alignment horizontal="center" vertical="center"/>
      <protection locked="0"/>
    </xf>
    <xf numFmtId="0" fontId="23" fillId="0" borderId="55"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53" xfId="0" applyFont="1" applyBorder="1" applyAlignment="1" applyProtection="1">
      <alignment horizontal="center" vertical="center" shrinkToFit="1"/>
      <protection locked="0"/>
    </xf>
    <xf numFmtId="0" fontId="23" fillId="0" borderId="54" xfId="0" applyFont="1" applyBorder="1" applyAlignment="1" applyProtection="1">
      <alignment horizontal="center" vertical="center" shrinkToFit="1"/>
      <protection locked="0"/>
    </xf>
    <xf numFmtId="0" fontId="23" fillId="0" borderId="55" xfId="0" applyFont="1" applyBorder="1" applyAlignment="1" applyProtection="1">
      <alignment horizontal="center" vertical="center" shrinkToFit="1"/>
      <protection locked="0"/>
    </xf>
    <xf numFmtId="0" fontId="45" fillId="0" borderId="0" xfId="0" applyFont="1" applyAlignment="1">
      <alignment horizontal="center" vertical="center"/>
    </xf>
    <xf numFmtId="0" fontId="30" fillId="0" borderId="0" xfId="0" applyFont="1" applyAlignment="1">
      <alignment horizontal="left" vertical="center"/>
    </xf>
    <xf numFmtId="0" fontId="49" fillId="0" borderId="14" xfId="0" applyFont="1" applyBorder="1" applyAlignment="1">
      <alignment horizontal="center" vertical="center"/>
    </xf>
    <xf numFmtId="0" fontId="49" fillId="0" borderId="20" xfId="0" applyFont="1" applyBorder="1" applyAlignment="1">
      <alignment horizontal="center" vertical="center"/>
    </xf>
    <xf numFmtId="0" fontId="42" fillId="0" borderId="2" xfId="0" applyFont="1" applyBorder="1" applyAlignment="1">
      <alignment horizontal="center" vertical="center" textRotation="255"/>
    </xf>
    <xf numFmtId="0" fontId="42" fillId="0" borderId="3" xfId="0" applyFont="1" applyBorder="1" applyAlignment="1">
      <alignment horizontal="center" vertical="center" textRotation="255"/>
    </xf>
    <xf numFmtId="0" fontId="42" fillId="0" borderId="4" xfId="0" applyFont="1" applyBorder="1" applyAlignment="1">
      <alignment horizontal="center" vertical="center" textRotation="255"/>
    </xf>
    <xf numFmtId="0" fontId="42" fillId="0" borderId="2" xfId="0" applyFont="1" applyBorder="1" applyAlignment="1">
      <alignment horizontal="center" vertical="center" textRotation="255" wrapText="1"/>
    </xf>
    <xf numFmtId="177" fontId="23" fillId="4" borderId="7" xfId="0" applyNumberFormat="1" applyFont="1" applyFill="1" applyBorder="1" applyAlignment="1">
      <alignment horizontal="right" vertical="center"/>
    </xf>
    <xf numFmtId="177" fontId="23" fillId="4" borderId="8" xfId="0" applyNumberFormat="1" applyFont="1" applyFill="1" applyBorder="1" applyAlignment="1">
      <alignment horizontal="right" vertical="center"/>
    </xf>
    <xf numFmtId="0" fontId="41" fillId="3" borderId="53" xfId="0" applyFont="1" applyFill="1" applyBorder="1" applyAlignment="1">
      <alignment vertical="center"/>
    </xf>
    <xf numFmtId="0" fontId="41" fillId="3" borderId="54" xfId="0" applyFont="1" applyFill="1" applyBorder="1" applyAlignment="1">
      <alignment vertical="center"/>
    </xf>
    <xf numFmtId="0" fontId="41" fillId="3" borderId="55" xfId="0" applyFont="1" applyFill="1" applyBorder="1" applyAlignment="1">
      <alignment vertical="center"/>
    </xf>
    <xf numFmtId="177" fontId="23" fillId="4" borderId="6" xfId="0" applyNumberFormat="1" applyFont="1" applyFill="1" applyBorder="1" applyAlignment="1">
      <alignment horizontal="right" vertical="center"/>
    </xf>
    <xf numFmtId="177" fontId="23" fillId="4" borderId="25" xfId="0" applyNumberFormat="1" applyFont="1" applyFill="1" applyBorder="1" applyAlignment="1">
      <alignment horizontal="right" vertical="center"/>
    </xf>
    <xf numFmtId="0" fontId="41" fillId="3" borderId="96" xfId="0" applyFont="1" applyFill="1" applyBorder="1" applyAlignment="1">
      <alignment vertical="center"/>
    </xf>
    <xf numFmtId="0" fontId="41" fillId="3" borderId="79" xfId="0" applyFont="1" applyFill="1" applyBorder="1" applyAlignment="1">
      <alignment vertical="center"/>
    </xf>
    <xf numFmtId="0" fontId="41" fillId="3" borderId="97" xfId="0" applyFont="1" applyFill="1" applyBorder="1" applyAlignment="1">
      <alignment vertical="center"/>
    </xf>
    <xf numFmtId="177" fontId="23" fillId="4" borderId="26" xfId="0" applyNumberFormat="1" applyFont="1" applyFill="1" applyBorder="1" applyAlignment="1">
      <alignment horizontal="right" vertical="center"/>
    </xf>
    <xf numFmtId="0" fontId="23" fillId="0" borderId="0" xfId="0" applyFont="1" applyAlignment="1">
      <alignment horizontal="center" vertical="center"/>
    </xf>
    <xf numFmtId="0" fontId="42" fillId="0" borderId="14" xfId="0" applyFont="1" applyBorder="1" applyAlignment="1">
      <alignment horizontal="right" vertical="center"/>
    </xf>
    <xf numFmtId="0" fontId="42" fillId="0" borderId="15" xfId="0" applyFont="1" applyBorder="1" applyAlignment="1">
      <alignment horizontal="right" vertical="center"/>
    </xf>
    <xf numFmtId="0" fontId="42" fillId="0" borderId="20" xfId="0" applyFont="1" applyBorder="1" applyAlignment="1">
      <alignment horizontal="right" vertical="center"/>
    </xf>
    <xf numFmtId="0" fontId="43" fillId="0" borderId="14"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19" xfId="0" applyFont="1" applyBorder="1" applyAlignment="1">
      <alignment horizontal="center" vertical="center" wrapText="1"/>
    </xf>
    <xf numFmtId="38" fontId="43" fillId="0" borderId="0" xfId="1" applyFont="1" applyFill="1" applyBorder="1" applyAlignment="1" applyProtection="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5" xfId="0" applyFont="1" applyBorder="1" applyAlignment="1">
      <alignment horizontal="center" vertical="center"/>
    </xf>
    <xf numFmtId="0" fontId="43" fillId="0" borderId="20" xfId="0" applyFont="1" applyBorder="1" applyAlignment="1">
      <alignment horizontal="center" vertical="center" wrapText="1"/>
    </xf>
    <xf numFmtId="38" fontId="43" fillId="0" borderId="14" xfId="1" applyFont="1" applyFill="1" applyBorder="1" applyAlignment="1" applyProtection="1">
      <alignment horizontal="center" vertical="center"/>
    </xf>
    <xf numFmtId="38" fontId="43" fillId="0" borderId="15" xfId="1" applyFont="1" applyFill="1" applyBorder="1" applyAlignment="1" applyProtection="1">
      <alignment horizontal="center" vertical="center"/>
    </xf>
    <xf numFmtId="38" fontId="43" fillId="0" borderId="5" xfId="1" applyFont="1" applyFill="1" applyBorder="1" applyAlignment="1" applyProtection="1">
      <alignment horizontal="center" vertical="center"/>
    </xf>
    <xf numFmtId="42" fontId="34" fillId="0" borderId="14" xfId="0" applyNumberFormat="1" applyFont="1" applyBorder="1" applyAlignment="1">
      <alignment horizontal="center" vertical="center"/>
    </xf>
    <xf numFmtId="42" fontId="34" fillId="0" borderId="5" xfId="0" applyNumberFormat="1" applyFont="1" applyBorder="1" applyAlignment="1">
      <alignment horizontal="center" vertical="center"/>
    </xf>
    <xf numFmtId="0" fontId="35" fillId="0" borderId="0" xfId="0" applyFont="1" applyAlignment="1">
      <alignment horizontal="center" vertical="center" wrapText="1"/>
    </xf>
    <xf numFmtId="0" fontId="25" fillId="0" borderId="2" xfId="0" applyFont="1" applyBorder="1" applyAlignment="1">
      <alignment horizontal="center" vertical="center" textRotation="255"/>
    </xf>
    <xf numFmtId="0" fontId="25" fillId="0" borderId="3" xfId="0" applyFont="1" applyBorder="1" applyAlignment="1">
      <alignment horizontal="center" vertical="center" textRotation="255"/>
    </xf>
    <xf numFmtId="0" fontId="25" fillId="0" borderId="4" xfId="0" applyFont="1" applyBorder="1" applyAlignment="1">
      <alignment horizontal="center" vertical="center" textRotation="255"/>
    </xf>
    <xf numFmtId="0" fontId="37" fillId="5" borderId="3" xfId="0" applyFont="1" applyFill="1" applyBorder="1" applyAlignment="1">
      <alignment horizontal="center" vertical="center"/>
    </xf>
    <xf numFmtId="0" fontId="37" fillId="5" borderId="4" xfId="0" applyFont="1" applyFill="1" applyBorder="1" applyAlignment="1">
      <alignment horizontal="center" vertical="center"/>
    </xf>
    <xf numFmtId="3" fontId="37" fillId="5" borderId="2" xfId="0" applyNumberFormat="1" applyFont="1" applyFill="1" applyBorder="1" applyAlignment="1">
      <alignment horizontal="center" vertical="center"/>
    </xf>
    <xf numFmtId="3" fontId="37" fillId="5" borderId="3" xfId="0" applyNumberFormat="1" applyFont="1" applyFill="1" applyBorder="1" applyAlignment="1">
      <alignment horizontal="center" vertical="center"/>
    </xf>
    <xf numFmtId="3" fontId="37" fillId="5" borderId="4" xfId="0" applyNumberFormat="1" applyFont="1" applyFill="1" applyBorder="1" applyAlignment="1">
      <alignment horizontal="center" vertical="center"/>
    </xf>
    <xf numFmtId="0" fontId="37" fillId="5" borderId="2" xfId="0" applyFont="1" applyFill="1" applyBorder="1" applyAlignment="1">
      <alignment horizontal="center" vertical="center"/>
    </xf>
    <xf numFmtId="0" fontId="39" fillId="5" borderId="2" xfId="0" applyFont="1" applyFill="1" applyBorder="1" applyAlignment="1">
      <alignment horizontal="center" vertical="center" wrapText="1"/>
    </xf>
    <xf numFmtId="0" fontId="39" fillId="5" borderId="4" xfId="0" applyFont="1" applyFill="1" applyBorder="1" applyAlignment="1">
      <alignment horizontal="center" vertical="center"/>
    </xf>
    <xf numFmtId="3" fontId="39" fillId="5" borderId="2" xfId="0" applyNumberFormat="1" applyFont="1" applyFill="1" applyBorder="1" applyAlignment="1">
      <alignment horizontal="center" vertical="center"/>
    </xf>
    <xf numFmtId="3" fontId="39" fillId="5" borderId="4" xfId="0" applyNumberFormat="1" applyFont="1" applyFill="1" applyBorder="1" applyAlignment="1">
      <alignment horizontal="center" vertical="center"/>
    </xf>
    <xf numFmtId="0" fontId="40" fillId="5" borderId="45" xfId="0" applyFont="1" applyFill="1" applyBorder="1" applyAlignment="1">
      <alignment horizontal="center" vertical="center"/>
    </xf>
    <xf numFmtId="0" fontId="40" fillId="5" borderId="46" xfId="0" applyFont="1" applyFill="1" applyBorder="1" applyAlignment="1">
      <alignment horizontal="center" vertical="center"/>
    </xf>
    <xf numFmtId="0" fontId="40" fillId="5" borderId="47" xfId="0" applyFont="1" applyFill="1" applyBorder="1" applyAlignment="1">
      <alignment horizontal="center" vertical="center"/>
    </xf>
    <xf numFmtId="0" fontId="40" fillId="5" borderId="48" xfId="0" applyFont="1" applyFill="1" applyBorder="1" applyAlignment="1">
      <alignment horizontal="center" vertical="center"/>
    </xf>
    <xf numFmtId="0" fontId="37" fillId="5" borderId="42" xfId="0" applyFont="1" applyFill="1" applyBorder="1" applyAlignment="1">
      <alignment horizontal="center" vertical="center"/>
    </xf>
    <xf numFmtId="0" fontId="37" fillId="5" borderId="27" xfId="0" applyFont="1" applyFill="1" applyBorder="1" applyAlignment="1">
      <alignment horizontal="center" vertical="center"/>
    </xf>
    <xf numFmtId="0" fontId="37" fillId="5" borderId="2"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7" fillId="5" borderId="4" xfId="0" applyFont="1" applyFill="1" applyBorder="1" applyAlignment="1">
      <alignment horizontal="center" vertical="center" wrapText="1"/>
    </xf>
    <xf numFmtId="0" fontId="25" fillId="5" borderId="59" xfId="0" applyFont="1" applyFill="1" applyBorder="1" applyAlignment="1">
      <alignment horizontal="center" vertical="center"/>
    </xf>
    <xf numFmtId="0" fontId="25" fillId="5" borderId="43" xfId="0" applyFont="1" applyFill="1" applyBorder="1" applyAlignment="1">
      <alignment horizontal="center" vertical="center"/>
    </xf>
    <xf numFmtId="42" fontId="37" fillId="5" borderId="58" xfId="0" applyNumberFormat="1" applyFont="1" applyFill="1" applyBorder="1" applyAlignment="1">
      <alignment horizontal="center" vertical="center"/>
    </xf>
    <xf numFmtId="42" fontId="37" fillId="5" borderId="9" xfId="0" applyNumberFormat="1" applyFont="1" applyFill="1" applyBorder="1" applyAlignment="1">
      <alignment horizontal="center" vertical="center"/>
    </xf>
    <xf numFmtId="42" fontId="37" fillId="5" borderId="6" xfId="0" applyNumberFormat="1" applyFont="1" applyFill="1" applyBorder="1" applyAlignment="1">
      <alignment horizontal="center" vertical="center"/>
    </xf>
    <xf numFmtId="42" fontId="37" fillId="5" borderId="44" xfId="0" applyNumberFormat="1" applyFont="1" applyFill="1" applyBorder="1" applyAlignment="1">
      <alignment horizontal="center" vertical="center"/>
    </xf>
    <xf numFmtId="42" fontId="37" fillId="5" borderId="10" xfId="0" applyNumberFormat="1" applyFont="1" applyFill="1" applyBorder="1" applyAlignment="1">
      <alignment horizontal="center" vertical="center"/>
    </xf>
    <xf numFmtId="42" fontId="37" fillId="5" borderId="8" xfId="0" applyNumberFormat="1" applyFont="1" applyFill="1" applyBorder="1" applyAlignment="1">
      <alignment horizontal="center" vertical="center"/>
    </xf>
    <xf numFmtId="0" fontId="25" fillId="5" borderId="45" xfId="0" applyFont="1" applyFill="1" applyBorder="1" applyAlignment="1">
      <alignment horizontal="center" vertical="center"/>
    </xf>
    <xf numFmtId="0" fontId="25" fillId="5" borderId="46" xfId="0" applyFont="1" applyFill="1" applyBorder="1" applyAlignment="1">
      <alignment horizontal="center" vertical="center"/>
    </xf>
    <xf numFmtId="0" fontId="25" fillId="5" borderId="60" xfId="0" applyFont="1" applyFill="1" applyBorder="1" applyAlignment="1">
      <alignment horizontal="center" vertical="center"/>
    </xf>
    <xf numFmtId="0" fontId="25" fillId="5" borderId="47" xfId="0" applyFont="1" applyFill="1" applyBorder="1" applyAlignment="1">
      <alignment horizontal="center" vertical="center"/>
    </xf>
    <xf numFmtId="0" fontId="25" fillId="5" borderId="48" xfId="0" applyFont="1" applyFill="1" applyBorder="1" applyAlignment="1">
      <alignment horizontal="center" vertical="center"/>
    </xf>
    <xf numFmtId="0" fontId="25" fillId="5" borderId="61" xfId="0" applyFont="1" applyFill="1" applyBorder="1" applyAlignment="1">
      <alignment horizontal="center" vertical="center"/>
    </xf>
    <xf numFmtId="38" fontId="25" fillId="0" borderId="2" xfId="1" applyFont="1" applyFill="1" applyBorder="1" applyAlignment="1">
      <alignment horizontal="center" vertical="center" textRotation="255"/>
    </xf>
    <xf numFmtId="38" fontId="25" fillId="0" borderId="3" xfId="1" applyFont="1" applyFill="1" applyBorder="1" applyAlignment="1">
      <alignment horizontal="center" vertical="center" textRotation="255"/>
    </xf>
    <xf numFmtId="38" fontId="25" fillId="0" borderId="4" xfId="1" applyFont="1" applyFill="1" applyBorder="1" applyAlignment="1">
      <alignment horizontal="center" vertical="center" textRotation="255"/>
    </xf>
    <xf numFmtId="0" fontId="42" fillId="5" borderId="14" xfId="0" applyFont="1" applyFill="1" applyBorder="1" applyAlignment="1">
      <alignment horizontal="center" vertical="center"/>
    </xf>
    <xf numFmtId="0" fontId="42" fillId="5" borderId="5" xfId="0" applyFont="1" applyFill="1" applyBorder="1" applyAlignment="1">
      <alignment horizontal="center" vertical="center"/>
    </xf>
    <xf numFmtId="0" fontId="16" fillId="0" borderId="0" xfId="0" applyFont="1" applyAlignment="1">
      <alignment horizontal="center" vertical="center"/>
    </xf>
    <xf numFmtId="0" fontId="14" fillId="0" borderId="0" xfId="0" applyFont="1" applyAlignment="1">
      <alignment horizontal="left" vertical="top" wrapText="1"/>
    </xf>
    <xf numFmtId="0" fontId="7" fillId="0" borderId="0" xfId="0" applyFont="1" applyAlignment="1">
      <alignment horizontal="left" vertical="center"/>
    </xf>
    <xf numFmtId="0" fontId="8" fillId="0" borderId="56" xfId="0" applyFont="1" applyBorder="1" applyAlignment="1">
      <alignment horizontal="left" vertical="center" wrapText="1"/>
    </xf>
    <xf numFmtId="0" fontId="8" fillId="0" borderId="57" xfId="0" applyFont="1" applyBorder="1" applyAlignment="1">
      <alignment horizontal="left" vertical="center" wrapText="1"/>
    </xf>
    <xf numFmtId="0" fontId="88" fillId="0" borderId="0" xfId="0" applyFont="1" applyAlignment="1">
      <alignment horizontal="left" vertical="center" wrapText="1"/>
    </xf>
    <xf numFmtId="0" fontId="57" fillId="0" borderId="0" xfId="0" applyFont="1" applyAlignment="1">
      <alignment horizontal="center" vertical="center" shrinkToFit="1"/>
    </xf>
    <xf numFmtId="0" fontId="57" fillId="0" borderId="28" xfId="0" applyFont="1" applyBorder="1" applyAlignment="1">
      <alignment horizontal="center" vertical="center"/>
    </xf>
    <xf numFmtId="0" fontId="57" fillId="0" borderId="0" xfId="0" applyFont="1" applyAlignment="1">
      <alignment horizontal="center" vertical="center"/>
    </xf>
    <xf numFmtId="0" fontId="58" fillId="0" borderId="28" xfId="0" applyFont="1" applyBorder="1" applyAlignment="1">
      <alignment horizontal="center" vertical="center"/>
    </xf>
    <xf numFmtId="0" fontId="85" fillId="0" borderId="28" xfId="0" applyFont="1" applyBorder="1" applyAlignment="1">
      <alignment horizontal="center" vertical="center"/>
    </xf>
    <xf numFmtId="0" fontId="86" fillId="0" borderId="0" xfId="0" applyFont="1" applyAlignment="1">
      <alignment horizontal="center" wrapText="1"/>
    </xf>
    <xf numFmtId="0" fontId="85" fillId="0" borderId="37" xfId="0" applyFont="1" applyBorder="1" applyAlignment="1">
      <alignment horizontal="center" vertical="center"/>
    </xf>
    <xf numFmtId="0" fontId="68" fillId="6" borderId="111" xfId="0" applyFont="1" applyFill="1" applyBorder="1" applyAlignment="1">
      <alignment horizontal="center" vertical="center" wrapText="1"/>
    </xf>
    <xf numFmtId="0" fontId="68" fillId="6" borderId="112" xfId="0" applyFont="1" applyFill="1" applyBorder="1" applyAlignment="1">
      <alignment horizontal="center" vertical="center"/>
    </xf>
    <xf numFmtId="0" fontId="69" fillId="0" borderId="112" xfId="0" applyFont="1" applyBorder="1" applyAlignment="1">
      <alignment horizontal="center" vertical="center"/>
    </xf>
    <xf numFmtId="0" fontId="77" fillId="6" borderId="112" xfId="0" applyFont="1" applyFill="1" applyBorder="1" applyAlignment="1">
      <alignment horizontal="center" vertical="center" wrapText="1"/>
    </xf>
    <xf numFmtId="49" fontId="75" fillId="0" borderId="112" xfId="0" applyNumberFormat="1" applyFont="1" applyBorder="1" applyAlignment="1">
      <alignment horizontal="center" vertical="center"/>
    </xf>
    <xf numFmtId="49" fontId="75" fillId="0" borderId="113" xfId="0" applyNumberFormat="1" applyFont="1" applyBorder="1" applyAlignment="1">
      <alignment horizontal="center" vertical="center"/>
    </xf>
    <xf numFmtId="0" fontId="68" fillId="6" borderId="11" xfId="0" applyFont="1" applyFill="1" applyBorder="1" applyAlignment="1">
      <alignment horizontal="center" vertical="center"/>
    </xf>
    <xf numFmtId="0" fontId="68" fillId="6" borderId="9" xfId="0" applyFont="1" applyFill="1" applyBorder="1" applyAlignment="1">
      <alignment horizontal="center" vertical="center"/>
    </xf>
    <xf numFmtId="0" fontId="68" fillId="6" borderId="114" xfId="0" applyFont="1" applyFill="1" applyBorder="1" applyAlignment="1">
      <alignment horizontal="center" vertical="center"/>
    </xf>
    <xf numFmtId="0" fontId="68" fillId="6" borderId="13" xfId="0" applyFont="1" applyFill="1" applyBorder="1" applyAlignment="1">
      <alignment horizontal="center" vertical="center"/>
    </xf>
    <xf numFmtId="0" fontId="68" fillId="6" borderId="10" xfId="0" applyFont="1" applyFill="1" applyBorder="1" applyAlignment="1">
      <alignment horizontal="center" vertical="center"/>
    </xf>
    <xf numFmtId="0" fontId="68" fillId="6" borderId="118" xfId="0" applyFont="1" applyFill="1" applyBorder="1" applyAlignment="1">
      <alignment horizontal="center" vertical="center"/>
    </xf>
    <xf numFmtId="0" fontId="68" fillId="6" borderId="115" xfId="0" applyFont="1" applyFill="1" applyBorder="1" applyAlignment="1">
      <alignment horizontal="center" vertical="center"/>
    </xf>
    <xf numFmtId="0" fontId="68" fillId="6" borderId="98" xfId="0" applyFont="1" applyFill="1" applyBorder="1" applyAlignment="1">
      <alignment horizontal="center" vertical="center"/>
    </xf>
    <xf numFmtId="0" fontId="60" fillId="0" borderId="13" xfId="0" applyFont="1" applyBorder="1" applyAlignment="1">
      <alignment horizontal="center" vertical="center"/>
    </xf>
    <xf numFmtId="0" fontId="60" fillId="0" borderId="10" xfId="0" applyFont="1" applyBorder="1" applyAlignment="1">
      <alignment horizontal="center" vertical="center"/>
    </xf>
    <xf numFmtId="0" fontId="68" fillId="6" borderId="44" xfId="0" applyFont="1" applyFill="1" applyBorder="1" applyAlignment="1">
      <alignment horizontal="center" vertical="center"/>
    </xf>
    <xf numFmtId="0" fontId="82" fillId="0" borderId="0" xfId="0" applyFont="1" applyAlignment="1">
      <alignment vertical="center" wrapText="1"/>
    </xf>
    <xf numFmtId="0" fontId="82" fillId="0" borderId="7" xfId="0" applyFont="1" applyBorder="1" applyAlignment="1">
      <alignment vertical="center" wrapText="1"/>
    </xf>
    <xf numFmtId="0" fontId="70" fillId="7" borderId="99" xfId="0" applyFont="1" applyFill="1" applyBorder="1" applyAlignment="1">
      <alignment horizontal="center" vertical="center" wrapText="1"/>
    </xf>
    <xf numFmtId="0" fontId="71" fillId="7" borderId="99" xfId="0" applyFont="1" applyFill="1" applyBorder="1" applyAlignment="1">
      <alignment horizontal="center" vertical="center" wrapText="1"/>
    </xf>
    <xf numFmtId="0" fontId="71" fillId="7" borderId="108" xfId="0" applyFont="1" applyFill="1" applyBorder="1" applyAlignment="1">
      <alignment horizontal="center" vertical="center" wrapText="1"/>
    </xf>
    <xf numFmtId="0" fontId="72" fillId="3" borderId="0" xfId="0" applyFont="1" applyFill="1" applyAlignment="1">
      <alignment horizontal="left" vertical="center" wrapText="1"/>
    </xf>
    <xf numFmtId="0" fontId="68" fillId="6" borderId="109" xfId="0" applyFont="1" applyFill="1" applyBorder="1" applyAlignment="1">
      <alignment horizontal="center" vertical="center" wrapText="1"/>
    </xf>
    <xf numFmtId="0" fontId="68" fillId="6" borderId="24" xfId="0" applyFont="1" applyFill="1" applyBorder="1" applyAlignment="1">
      <alignment horizontal="center" vertical="center"/>
    </xf>
    <xf numFmtId="0" fontId="74" fillId="6" borderId="24" xfId="0" applyFont="1" applyFill="1" applyBorder="1" applyAlignment="1">
      <alignment horizontal="center" vertical="center"/>
    </xf>
    <xf numFmtId="49" fontId="75" fillId="0" borderId="24" xfId="0" applyNumberFormat="1" applyFont="1" applyBorder="1" applyAlignment="1">
      <alignment horizontal="center" vertical="center"/>
    </xf>
    <xf numFmtId="0" fontId="68" fillId="6" borderId="24" xfId="0" applyFont="1" applyFill="1" applyBorder="1" applyAlignment="1">
      <alignment horizontal="center" vertical="center" wrapText="1"/>
    </xf>
    <xf numFmtId="49" fontId="75" fillId="0" borderId="110" xfId="0" applyNumberFormat="1" applyFont="1" applyBorder="1" applyAlignment="1">
      <alignment horizontal="center" vertical="center"/>
    </xf>
    <xf numFmtId="0" fontId="68" fillId="6" borderId="107" xfId="0" applyFont="1" applyFill="1" applyBorder="1" applyAlignment="1">
      <alignment horizontal="center" vertical="center" wrapText="1"/>
    </xf>
    <xf numFmtId="0" fontId="68" fillId="6" borderId="99" xfId="0" applyFont="1" applyFill="1" applyBorder="1" applyAlignment="1">
      <alignment horizontal="center" vertical="center" wrapText="1"/>
    </xf>
    <xf numFmtId="0" fontId="69" fillId="0" borderId="99" xfId="0" applyFont="1" applyBorder="1" applyAlignment="1">
      <alignment horizontal="center" vertical="center" wrapText="1"/>
    </xf>
    <xf numFmtId="0" fontId="54" fillId="0" borderId="0" xfId="0" applyFont="1" applyAlignment="1">
      <alignment horizontal="left" vertical="center"/>
    </xf>
    <xf numFmtId="0" fontId="58" fillId="0" borderId="0" xfId="0" applyFont="1" applyAlignment="1">
      <alignment horizontal="center" vertical="center"/>
    </xf>
    <xf numFmtId="0" fontId="58" fillId="0" borderId="7" xfId="0" applyFont="1" applyBorder="1" applyAlignment="1">
      <alignment horizontal="center" vertical="center"/>
    </xf>
    <xf numFmtId="0" fontId="59" fillId="0" borderId="14"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5" xfId="0" applyFont="1" applyBorder="1" applyAlignment="1">
      <alignment horizontal="center" vertical="center" wrapText="1"/>
    </xf>
    <xf numFmtId="0" fontId="61" fillId="6" borderId="105" xfId="0" applyFont="1" applyFill="1" applyBorder="1" applyAlignment="1">
      <alignment horizontal="center" vertical="center" wrapText="1"/>
    </xf>
    <xf numFmtId="0" fontId="61" fillId="6" borderId="89" xfId="0" applyFont="1" applyFill="1" applyBorder="1" applyAlignment="1">
      <alignment horizontal="center" vertical="center" wrapText="1"/>
    </xf>
    <xf numFmtId="0" fontId="65" fillId="0" borderId="89" xfId="0" applyFont="1" applyBorder="1" applyAlignment="1">
      <alignment horizontal="center" vertical="center" wrapText="1"/>
    </xf>
    <xf numFmtId="0" fontId="65" fillId="0" borderId="106" xfId="0" applyFont="1" applyBorder="1" applyAlignment="1">
      <alignment horizontal="center" vertical="center" wrapText="1"/>
    </xf>
  </cellXfs>
  <cellStyles count="5">
    <cellStyle name="桁区切り" xfId="1" builtinId="6"/>
    <cellStyle name="通貨" xfId="2" builtinId="7"/>
    <cellStyle name="標準" xfId="0" builtinId="0"/>
    <cellStyle name="標準 2" xfId="3" xr:uid="{37F56836-354C-4BFE-95AB-14C05DC6898D}"/>
    <cellStyle name="標準 3" xfId="4" xr:uid="{2D319B3B-B1F3-4601-94A5-4DB0C97EE26C}"/>
  </cellStyles>
  <dxfs count="11">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checked="Checked"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checked="Checked"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61"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firstButton="1"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checked="Checked"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285750</xdr:colOff>
      <xdr:row>1</xdr:row>
      <xdr:rowOff>231322</xdr:rowOff>
    </xdr:from>
    <xdr:to>
      <xdr:col>10</xdr:col>
      <xdr:colOff>21500</xdr:colOff>
      <xdr:row>4</xdr:row>
      <xdr:rowOff>0</xdr:rowOff>
    </xdr:to>
    <xdr:sp macro="" textlink="">
      <xdr:nvSpPr>
        <xdr:cNvPr id="2" name="吹き出し: 角を丸めた四角形 1">
          <a:extLst>
            <a:ext uri="{FF2B5EF4-FFF2-40B4-BE49-F238E27FC236}">
              <a16:creationId xmlns:a16="http://schemas.microsoft.com/office/drawing/2014/main" id="{42CD1883-C2A3-CA24-90E7-2A2A5E028EFB}"/>
            </a:ext>
          </a:extLst>
        </xdr:cNvPr>
        <xdr:cNvSpPr/>
      </xdr:nvSpPr>
      <xdr:spPr>
        <a:xfrm>
          <a:off x="2952750" y="557893"/>
          <a:ext cx="4239714" cy="612321"/>
        </a:xfrm>
        <a:prstGeom prst="wedgeRoundRectCallout">
          <a:avLst>
            <a:gd name="adj1" fmla="val 61127"/>
            <a:gd name="adj2" fmla="val -1944"/>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kern="1200">
              <a:solidFill>
                <a:sysClr val="windowText" lastClr="000000"/>
              </a:solidFill>
            </a:rPr>
            <a:t>このページは、青く色付けされたセルのみに記入してください。</a:t>
          </a:r>
          <a:endParaRPr kumimoji="1" lang="en-US" altLang="ja-JP" sz="1100" b="1" kern="1200">
            <a:solidFill>
              <a:sysClr val="windowText" lastClr="000000"/>
            </a:solidFill>
          </a:endParaRPr>
        </a:p>
        <a:p>
          <a:pPr algn="ctr"/>
          <a:r>
            <a:rPr kumimoji="1" lang="en-US" altLang="ja-JP" sz="1100" b="1" kern="1200">
              <a:solidFill>
                <a:sysClr val="windowText" lastClr="000000"/>
              </a:solidFill>
            </a:rPr>
            <a:t>※</a:t>
          </a:r>
          <a:r>
            <a:rPr kumimoji="1" lang="ja-JP" altLang="en-US" sz="1100" b="1" kern="1200">
              <a:solidFill>
                <a:sysClr val="windowText" lastClr="000000"/>
              </a:solidFill>
            </a:rPr>
            <a:t>他の項目は、次ページ以降に入力した内容が反映されます。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50</xdr:row>
          <xdr:rowOff>304800</xdr:rowOff>
        </xdr:from>
        <xdr:to>
          <xdr:col>5</xdr:col>
          <xdr:colOff>295275</xdr:colOff>
          <xdr:row>52</xdr:row>
          <xdr:rowOff>85725</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2247900</xdr:colOff>
          <xdr:row>51</xdr:row>
          <xdr:rowOff>180975</xdr:rowOff>
        </xdr:to>
        <xdr:sp macro="" textlink="">
          <xdr:nvSpPr>
            <xdr:cNvPr id="14338" name="Group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51</xdr:row>
          <xdr:rowOff>161925</xdr:rowOff>
        </xdr:from>
        <xdr:to>
          <xdr:col>4</xdr:col>
          <xdr:colOff>2247900</xdr:colOff>
          <xdr:row>52</xdr:row>
          <xdr:rowOff>180975</xdr:rowOff>
        </xdr:to>
        <xdr:sp macro="" textlink="">
          <xdr:nvSpPr>
            <xdr:cNvPr id="14339" name="Group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49</xdr:row>
          <xdr:rowOff>304800</xdr:rowOff>
        </xdr:from>
        <xdr:to>
          <xdr:col>17</xdr:col>
          <xdr:colOff>704850</xdr:colOff>
          <xdr:row>51</xdr:row>
          <xdr:rowOff>95250</xdr:rowOff>
        </xdr:to>
        <xdr:sp macro="" textlink="">
          <xdr:nvSpPr>
            <xdr:cNvPr id="14340" name="Group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161925</xdr:rowOff>
        </xdr:from>
        <xdr:to>
          <xdr:col>15</xdr:col>
          <xdr:colOff>581025</xdr:colOff>
          <xdr:row>50</xdr:row>
          <xdr:rowOff>200025</xdr:rowOff>
        </xdr:to>
        <xdr:sp macro="" textlink="">
          <xdr:nvSpPr>
            <xdr:cNvPr id="14341" name="Group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50</xdr:row>
          <xdr:rowOff>161925</xdr:rowOff>
        </xdr:from>
        <xdr:to>
          <xdr:col>15</xdr:col>
          <xdr:colOff>581025</xdr:colOff>
          <xdr:row>51</xdr:row>
          <xdr:rowOff>180975</xdr:rowOff>
        </xdr:to>
        <xdr:sp macro="" textlink="">
          <xdr:nvSpPr>
            <xdr:cNvPr id="14342" name="Group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2486025</xdr:colOff>
          <xdr:row>51</xdr:row>
          <xdr:rowOff>180975</xdr:rowOff>
        </xdr:to>
        <xdr:sp macro="" textlink="">
          <xdr:nvSpPr>
            <xdr:cNvPr id="14343" name="Group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51</xdr:row>
          <xdr:rowOff>161925</xdr:rowOff>
        </xdr:from>
        <xdr:to>
          <xdr:col>4</xdr:col>
          <xdr:colOff>2486025</xdr:colOff>
          <xdr:row>52</xdr:row>
          <xdr:rowOff>180975</xdr:rowOff>
        </xdr:to>
        <xdr:sp macro="" textlink="">
          <xdr:nvSpPr>
            <xdr:cNvPr id="14344" name="Group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59</xdr:row>
          <xdr:rowOff>304800</xdr:rowOff>
        </xdr:from>
        <xdr:to>
          <xdr:col>13</xdr:col>
          <xdr:colOff>371475</xdr:colOff>
          <xdr:row>62</xdr:row>
          <xdr:rowOff>161925</xdr:rowOff>
        </xdr:to>
        <xdr:sp macro="" textlink="">
          <xdr:nvSpPr>
            <xdr:cNvPr id="14345" name="Group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59</xdr:row>
          <xdr:rowOff>161925</xdr:rowOff>
        </xdr:from>
        <xdr:to>
          <xdr:col>9</xdr:col>
          <xdr:colOff>314325</xdr:colOff>
          <xdr:row>61</xdr:row>
          <xdr:rowOff>9525</xdr:rowOff>
        </xdr:to>
        <xdr:sp macro="" textlink="">
          <xdr:nvSpPr>
            <xdr:cNvPr id="14346" name="Group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60</xdr:row>
          <xdr:rowOff>161925</xdr:rowOff>
        </xdr:from>
        <xdr:to>
          <xdr:col>9</xdr:col>
          <xdr:colOff>314325</xdr:colOff>
          <xdr:row>63</xdr:row>
          <xdr:rowOff>104775</xdr:rowOff>
        </xdr:to>
        <xdr:sp macro="" textlink="">
          <xdr:nvSpPr>
            <xdr:cNvPr id="14347" name="Group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57</xdr:row>
          <xdr:rowOff>304800</xdr:rowOff>
        </xdr:from>
        <xdr:to>
          <xdr:col>20</xdr:col>
          <xdr:colOff>247650</xdr:colOff>
          <xdr:row>59</xdr:row>
          <xdr:rowOff>95250</xdr:rowOff>
        </xdr:to>
        <xdr:sp macro="" textlink="">
          <xdr:nvSpPr>
            <xdr:cNvPr id="14348" name="Group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57</xdr:row>
          <xdr:rowOff>161925</xdr:rowOff>
        </xdr:from>
        <xdr:to>
          <xdr:col>17</xdr:col>
          <xdr:colOff>161925</xdr:colOff>
          <xdr:row>58</xdr:row>
          <xdr:rowOff>161925</xdr:rowOff>
        </xdr:to>
        <xdr:sp macro="" textlink="">
          <xdr:nvSpPr>
            <xdr:cNvPr id="14349" name="Group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59</xdr:row>
          <xdr:rowOff>161925</xdr:rowOff>
        </xdr:from>
        <xdr:to>
          <xdr:col>17</xdr:col>
          <xdr:colOff>161925</xdr:colOff>
          <xdr:row>61</xdr:row>
          <xdr:rowOff>9525</xdr:rowOff>
        </xdr:to>
        <xdr:sp macro="" textlink="">
          <xdr:nvSpPr>
            <xdr:cNvPr id="14350" name="Group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60</xdr:row>
          <xdr:rowOff>66675</xdr:rowOff>
        </xdr:from>
        <xdr:to>
          <xdr:col>7</xdr:col>
          <xdr:colOff>476250</xdr:colOff>
          <xdr:row>60</xdr:row>
          <xdr:rowOff>361950</xdr:rowOff>
        </xdr:to>
        <xdr:sp macro="" textlink="">
          <xdr:nvSpPr>
            <xdr:cNvPr id="14351" name="Option Button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60</xdr:row>
          <xdr:rowOff>19050</xdr:rowOff>
        </xdr:from>
        <xdr:to>
          <xdr:col>11</xdr:col>
          <xdr:colOff>295275</xdr:colOff>
          <xdr:row>60</xdr:row>
          <xdr:rowOff>438150</xdr:rowOff>
        </xdr:to>
        <xdr:sp macro="" textlink="">
          <xdr:nvSpPr>
            <xdr:cNvPr id="14352" name="Option Button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59</xdr:row>
          <xdr:rowOff>161925</xdr:rowOff>
        </xdr:from>
        <xdr:to>
          <xdr:col>10</xdr:col>
          <xdr:colOff>190500</xdr:colOff>
          <xdr:row>61</xdr:row>
          <xdr:rowOff>9525</xdr:rowOff>
        </xdr:to>
        <xdr:sp macro="" textlink="">
          <xdr:nvSpPr>
            <xdr:cNvPr id="14353" name="Group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60</xdr:row>
          <xdr:rowOff>161925</xdr:rowOff>
        </xdr:from>
        <xdr:to>
          <xdr:col>10</xdr:col>
          <xdr:colOff>190500</xdr:colOff>
          <xdr:row>63</xdr:row>
          <xdr:rowOff>104775</xdr:rowOff>
        </xdr:to>
        <xdr:sp macro="" textlink="">
          <xdr:nvSpPr>
            <xdr:cNvPr id="14354" name="Group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59</xdr:row>
          <xdr:rowOff>161925</xdr:rowOff>
        </xdr:from>
        <xdr:to>
          <xdr:col>17</xdr:col>
          <xdr:colOff>133350</xdr:colOff>
          <xdr:row>60</xdr:row>
          <xdr:rowOff>180975</xdr:rowOff>
        </xdr:to>
        <xdr:sp macro="" textlink="">
          <xdr:nvSpPr>
            <xdr:cNvPr id="14355" name="Group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54</xdr:row>
          <xdr:rowOff>304800</xdr:rowOff>
        </xdr:from>
        <xdr:to>
          <xdr:col>5</xdr:col>
          <xdr:colOff>295275</xdr:colOff>
          <xdr:row>56</xdr:row>
          <xdr:rowOff>85725</xdr:rowOff>
        </xdr:to>
        <xdr:sp macro="" textlink="">
          <xdr:nvSpPr>
            <xdr:cNvPr id="14356" name="Group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54</xdr:row>
          <xdr:rowOff>161925</xdr:rowOff>
        </xdr:from>
        <xdr:to>
          <xdr:col>4</xdr:col>
          <xdr:colOff>2247900</xdr:colOff>
          <xdr:row>55</xdr:row>
          <xdr:rowOff>180975</xdr:rowOff>
        </xdr:to>
        <xdr:sp macro="" textlink="">
          <xdr:nvSpPr>
            <xdr:cNvPr id="14357" name="Group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55</xdr:row>
          <xdr:rowOff>161925</xdr:rowOff>
        </xdr:from>
        <xdr:to>
          <xdr:col>4</xdr:col>
          <xdr:colOff>2247900</xdr:colOff>
          <xdr:row>56</xdr:row>
          <xdr:rowOff>180975</xdr:rowOff>
        </xdr:to>
        <xdr:sp macro="" textlink="">
          <xdr:nvSpPr>
            <xdr:cNvPr id="14358" name="Group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53</xdr:row>
          <xdr:rowOff>304800</xdr:rowOff>
        </xdr:from>
        <xdr:to>
          <xdr:col>17</xdr:col>
          <xdr:colOff>704850</xdr:colOff>
          <xdr:row>55</xdr:row>
          <xdr:rowOff>95250</xdr:rowOff>
        </xdr:to>
        <xdr:sp macro="" textlink="">
          <xdr:nvSpPr>
            <xdr:cNvPr id="14359" name="Group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53</xdr:row>
          <xdr:rowOff>161925</xdr:rowOff>
        </xdr:from>
        <xdr:to>
          <xdr:col>15</xdr:col>
          <xdr:colOff>581025</xdr:colOff>
          <xdr:row>54</xdr:row>
          <xdr:rowOff>200025</xdr:rowOff>
        </xdr:to>
        <xdr:sp macro="" textlink="">
          <xdr:nvSpPr>
            <xdr:cNvPr id="14360" name="Group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54</xdr:row>
          <xdr:rowOff>161925</xdr:rowOff>
        </xdr:from>
        <xdr:to>
          <xdr:col>15</xdr:col>
          <xdr:colOff>581025</xdr:colOff>
          <xdr:row>55</xdr:row>
          <xdr:rowOff>180975</xdr:rowOff>
        </xdr:to>
        <xdr:sp macro="" textlink="">
          <xdr:nvSpPr>
            <xdr:cNvPr id="14361" name="Group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54</xdr:row>
          <xdr:rowOff>161925</xdr:rowOff>
        </xdr:from>
        <xdr:to>
          <xdr:col>4</xdr:col>
          <xdr:colOff>2486025</xdr:colOff>
          <xdr:row>55</xdr:row>
          <xdr:rowOff>180975</xdr:rowOff>
        </xdr:to>
        <xdr:sp macro="" textlink="">
          <xdr:nvSpPr>
            <xdr:cNvPr id="14362" name="Group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55</xdr:row>
          <xdr:rowOff>161925</xdr:rowOff>
        </xdr:from>
        <xdr:to>
          <xdr:col>4</xdr:col>
          <xdr:colOff>2486025</xdr:colOff>
          <xdr:row>56</xdr:row>
          <xdr:rowOff>180975</xdr:rowOff>
        </xdr:to>
        <xdr:sp macro="" textlink="">
          <xdr:nvSpPr>
            <xdr:cNvPr id="14363" name="Group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twoCellAnchor>
    <xdr:from>
      <xdr:col>4</xdr:col>
      <xdr:colOff>2729933</xdr:colOff>
      <xdr:row>5</xdr:row>
      <xdr:rowOff>495164</xdr:rowOff>
    </xdr:from>
    <xdr:to>
      <xdr:col>9</xdr:col>
      <xdr:colOff>96135</xdr:colOff>
      <xdr:row>8</xdr:row>
      <xdr:rowOff>74635</xdr:rowOff>
    </xdr:to>
    <xdr:sp macro="" textlink="">
      <xdr:nvSpPr>
        <xdr:cNvPr id="2" name="吹き出し: 角を丸めた四角形 1">
          <a:extLst>
            <a:ext uri="{FF2B5EF4-FFF2-40B4-BE49-F238E27FC236}">
              <a16:creationId xmlns:a16="http://schemas.microsoft.com/office/drawing/2014/main" id="{21147CEF-4F2D-4540-87F9-0BD4AEF3CC88}"/>
            </a:ext>
          </a:extLst>
        </xdr:cNvPr>
        <xdr:cNvSpPr/>
      </xdr:nvSpPr>
      <xdr:spPr>
        <a:xfrm>
          <a:off x="4124665" y="1379628"/>
          <a:ext cx="4237809" cy="608511"/>
        </a:xfrm>
        <a:prstGeom prst="wedgeRoundRectCallout">
          <a:avLst>
            <a:gd name="adj1" fmla="val 61127"/>
            <a:gd name="adj2" fmla="val -1944"/>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非課税・不課税にあたる支出には、小文字の*（アスタリスク）を記入してください。（プルダウンから選んでください。）</a:t>
          </a:r>
        </a:p>
      </xdr:txBody>
    </xdr:sp>
    <xdr:clientData/>
  </xdr:twoCellAnchor>
  <xdr:twoCellAnchor>
    <xdr:from>
      <xdr:col>4</xdr:col>
      <xdr:colOff>3384776</xdr:colOff>
      <xdr:row>28</xdr:row>
      <xdr:rowOff>20820</xdr:rowOff>
    </xdr:from>
    <xdr:to>
      <xdr:col>13</xdr:col>
      <xdr:colOff>143349</xdr:colOff>
      <xdr:row>30</xdr:row>
      <xdr:rowOff>147366</xdr:rowOff>
    </xdr:to>
    <xdr:sp macro="" textlink="">
      <xdr:nvSpPr>
        <xdr:cNvPr id="3" name="吹き出し: 角を丸めた四角形 2">
          <a:extLst>
            <a:ext uri="{FF2B5EF4-FFF2-40B4-BE49-F238E27FC236}">
              <a16:creationId xmlns:a16="http://schemas.microsoft.com/office/drawing/2014/main" id="{125E26A3-84EA-4244-A068-89083F19D3E9}"/>
            </a:ext>
          </a:extLst>
        </xdr:cNvPr>
        <xdr:cNvSpPr/>
      </xdr:nvSpPr>
      <xdr:spPr>
        <a:xfrm>
          <a:off x="4779508" y="6696824"/>
          <a:ext cx="6377122" cy="602796"/>
        </a:xfrm>
        <a:prstGeom prst="wedgeRoundRectCallout">
          <a:avLst>
            <a:gd name="adj1" fmla="val -1325"/>
            <a:gd name="adj2" fmla="val -68825"/>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「内訳」、「単価」、「数量（人</a:t>
          </a:r>
          <a:r>
            <a:rPr kumimoji="1" lang="en-US" altLang="ja-JP" sz="1100" b="1" kern="1200">
              <a:solidFill>
                <a:sysClr val="windowText" lastClr="000000"/>
              </a:solidFill>
            </a:rPr>
            <a:t>/</a:t>
          </a:r>
          <a:r>
            <a:rPr kumimoji="1" lang="ja-JP" altLang="en-US" sz="1100" b="1" kern="1200">
              <a:solidFill>
                <a:sysClr val="windowText" lastClr="000000"/>
              </a:solidFill>
            </a:rPr>
            <a:t>個</a:t>
          </a:r>
          <a:r>
            <a:rPr kumimoji="1" lang="en-US" altLang="ja-JP" sz="1100" b="1" kern="1200">
              <a:solidFill>
                <a:sysClr val="windowText" lastClr="000000"/>
              </a:solidFill>
            </a:rPr>
            <a:t>/</a:t>
          </a:r>
          <a:r>
            <a:rPr kumimoji="1" lang="ja-JP" altLang="en-US" sz="1100" b="1" kern="1200">
              <a:solidFill>
                <a:sysClr val="windowText" lastClr="000000"/>
              </a:solidFill>
            </a:rPr>
            <a:t>式など）」、「日数」（</a:t>
          </a:r>
          <a:r>
            <a:rPr kumimoji="1" lang="en-US" altLang="ja-JP" sz="1100" b="1" kern="1200">
              <a:solidFill>
                <a:sysClr val="windowText" lastClr="000000"/>
              </a:solidFill>
            </a:rPr>
            <a:t>※</a:t>
          </a:r>
          <a:r>
            <a:rPr kumimoji="1" lang="ja-JP" altLang="en-US" sz="1100" b="1" kern="1200">
              <a:solidFill>
                <a:sysClr val="windowText" lastClr="000000"/>
              </a:solidFill>
            </a:rPr>
            <a:t>宿泊費のみ）に、数字を記載し、「非課税・不課税」に、小文字の</a:t>
          </a:r>
          <a:r>
            <a:rPr kumimoji="1" lang="en-US" altLang="ja-JP" sz="1100" b="1" kern="1200">
              <a:solidFill>
                <a:sysClr val="windowText" lastClr="000000"/>
              </a:solidFill>
            </a:rPr>
            <a:t>*</a:t>
          </a:r>
          <a:r>
            <a:rPr kumimoji="1" lang="ja-JP" altLang="en-US" sz="1100" b="1" kern="1200">
              <a:solidFill>
                <a:sysClr val="windowText" lastClr="000000"/>
              </a:solidFill>
            </a:rPr>
            <a:t>（アスタリスク）を記入してください。上記以外のセルは入力不可です。</a:t>
          </a:r>
        </a:p>
      </xdr:txBody>
    </xdr:sp>
    <xdr:clientData/>
  </xdr:twoCellAnchor>
  <xdr:twoCellAnchor>
    <xdr:from>
      <xdr:col>4</xdr:col>
      <xdr:colOff>3342255</xdr:colOff>
      <xdr:row>43</xdr:row>
      <xdr:rowOff>18914</xdr:rowOff>
    </xdr:from>
    <xdr:to>
      <xdr:col>10</xdr:col>
      <xdr:colOff>412023</xdr:colOff>
      <xdr:row>45</xdr:row>
      <xdr:rowOff>158795</xdr:rowOff>
    </xdr:to>
    <xdr:sp macro="" textlink="">
      <xdr:nvSpPr>
        <xdr:cNvPr id="4" name="吹き出し: 角を丸めた四角形 3">
          <a:extLst>
            <a:ext uri="{FF2B5EF4-FFF2-40B4-BE49-F238E27FC236}">
              <a16:creationId xmlns:a16="http://schemas.microsoft.com/office/drawing/2014/main" id="{3F8F2E89-B74A-4707-9321-EBDBC8343E78}"/>
            </a:ext>
          </a:extLst>
        </xdr:cNvPr>
        <xdr:cNvSpPr/>
      </xdr:nvSpPr>
      <xdr:spPr>
        <a:xfrm>
          <a:off x="4736987" y="10266793"/>
          <a:ext cx="4307067" cy="616131"/>
        </a:xfrm>
        <a:prstGeom prst="wedgeRoundRectCallout">
          <a:avLst>
            <a:gd name="adj1" fmla="val -7646"/>
            <a:gd name="adj2" fmla="val -82628"/>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「数量（人</a:t>
          </a:r>
          <a:r>
            <a:rPr kumimoji="1" lang="en-US" altLang="ja-JP" sz="1100" b="1" kern="1200">
              <a:solidFill>
                <a:sysClr val="windowText" lastClr="000000"/>
              </a:solidFill>
            </a:rPr>
            <a:t>/</a:t>
          </a:r>
          <a:r>
            <a:rPr kumimoji="1" lang="ja-JP" altLang="en-US" sz="1100" b="1" kern="1200">
              <a:solidFill>
                <a:sysClr val="windowText" lastClr="000000"/>
              </a:solidFill>
            </a:rPr>
            <a:t>個</a:t>
          </a:r>
          <a:r>
            <a:rPr kumimoji="1" lang="en-US" altLang="ja-JP" sz="1100" b="1" kern="1200">
              <a:solidFill>
                <a:sysClr val="windowText" lastClr="000000"/>
              </a:solidFill>
            </a:rPr>
            <a:t>/</a:t>
          </a:r>
          <a:r>
            <a:rPr kumimoji="1" lang="ja-JP" altLang="en-US" sz="1100" b="1" kern="1200">
              <a:solidFill>
                <a:sysClr val="windowText" lastClr="000000"/>
              </a:solidFill>
            </a:rPr>
            <a:t>式など）」は、人・個・枚などのように複数カウントがない場合は、１式として、数量に「１」を記入してください。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3283853</xdr:colOff>
      <xdr:row>8</xdr:row>
      <xdr:rowOff>65980</xdr:rowOff>
    </xdr:from>
    <xdr:to>
      <xdr:col>8</xdr:col>
      <xdr:colOff>976535</xdr:colOff>
      <xdr:row>11</xdr:row>
      <xdr:rowOff>163582</xdr:rowOff>
    </xdr:to>
    <xdr:sp macro="" textlink="">
      <xdr:nvSpPr>
        <xdr:cNvPr id="2" name="吹き出し: 角を丸めた四角形 1">
          <a:extLst>
            <a:ext uri="{FF2B5EF4-FFF2-40B4-BE49-F238E27FC236}">
              <a16:creationId xmlns:a16="http://schemas.microsoft.com/office/drawing/2014/main" id="{47A77B33-91AF-4A47-AE90-DC4711039B77}"/>
            </a:ext>
          </a:extLst>
        </xdr:cNvPr>
        <xdr:cNvSpPr/>
      </xdr:nvSpPr>
      <xdr:spPr>
        <a:xfrm>
          <a:off x="6028692" y="1807109"/>
          <a:ext cx="4308972" cy="619941"/>
        </a:xfrm>
        <a:prstGeom prst="wedgeRoundRectCallout">
          <a:avLst>
            <a:gd name="adj1" fmla="val -7646"/>
            <a:gd name="adj2" fmla="val -82628"/>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「内訳」、「単価（円）」、「数量（人</a:t>
          </a:r>
          <a:r>
            <a:rPr kumimoji="1" lang="en-US" altLang="ja-JP" sz="1100" b="1" kern="1200">
              <a:solidFill>
                <a:sysClr val="windowText" lastClr="000000"/>
              </a:solidFill>
            </a:rPr>
            <a:t>/</a:t>
          </a:r>
          <a:r>
            <a:rPr kumimoji="1" lang="ja-JP" altLang="en-US" sz="1100" b="1" kern="1200">
              <a:solidFill>
                <a:sysClr val="windowText" lastClr="000000"/>
              </a:solidFill>
            </a:rPr>
            <a:t>個</a:t>
          </a:r>
          <a:r>
            <a:rPr kumimoji="1" lang="en-US" altLang="ja-JP" sz="1100" b="1" kern="1200">
              <a:solidFill>
                <a:sysClr val="windowText" lastClr="000000"/>
              </a:solidFill>
            </a:rPr>
            <a:t>/</a:t>
          </a:r>
          <a:r>
            <a:rPr kumimoji="1" lang="ja-JP" altLang="en-US" sz="1100" b="1" kern="1200">
              <a:solidFill>
                <a:sysClr val="windowText" lastClr="000000"/>
              </a:solidFill>
            </a:rPr>
            <a:t>式など）」、「日数」（</a:t>
          </a:r>
          <a:r>
            <a:rPr kumimoji="1" lang="en-US" altLang="ja-JP" sz="1100" b="1" kern="1200">
              <a:solidFill>
                <a:sysClr val="windowText" lastClr="000000"/>
              </a:solidFill>
            </a:rPr>
            <a:t>※</a:t>
          </a:r>
          <a:r>
            <a:rPr kumimoji="1" lang="ja-JP" altLang="en-US" sz="1100" b="1" kern="1200">
              <a:solidFill>
                <a:sysClr val="windowText" lastClr="000000"/>
              </a:solidFill>
            </a:rPr>
            <a:t>宿泊費のみ）に、数字を記入してください。上記以外のセルは入力不可です。</a:t>
          </a:r>
        </a:p>
      </xdr:txBody>
    </xdr:sp>
    <xdr:clientData/>
  </xdr:twoCellAnchor>
  <xdr:twoCellAnchor>
    <xdr:from>
      <xdr:col>2</xdr:col>
      <xdr:colOff>921774</xdr:colOff>
      <xdr:row>14</xdr:row>
      <xdr:rowOff>83841</xdr:rowOff>
    </xdr:from>
    <xdr:to>
      <xdr:col>4</xdr:col>
      <xdr:colOff>1982407</xdr:colOff>
      <xdr:row>17</xdr:row>
      <xdr:rowOff>86217</xdr:rowOff>
    </xdr:to>
    <xdr:sp macro="" textlink="">
      <xdr:nvSpPr>
        <xdr:cNvPr id="3" name="吹き出し: 角を丸めた四角形 2">
          <a:extLst>
            <a:ext uri="{FF2B5EF4-FFF2-40B4-BE49-F238E27FC236}">
              <a16:creationId xmlns:a16="http://schemas.microsoft.com/office/drawing/2014/main" id="{016609E4-D55D-4DE4-B210-A9363556E539}"/>
            </a:ext>
          </a:extLst>
        </xdr:cNvPr>
        <xdr:cNvSpPr/>
      </xdr:nvSpPr>
      <xdr:spPr>
        <a:xfrm>
          <a:off x="1567016" y="2869647"/>
          <a:ext cx="3160230" cy="534957"/>
        </a:xfrm>
        <a:prstGeom prst="wedgeRoundRectCallout">
          <a:avLst>
            <a:gd name="adj1" fmla="val -50127"/>
            <a:gd name="adj2" fmla="val -110017"/>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参考の項目を記載していますので、適宜内容を変更してください。</a:t>
          </a:r>
        </a:p>
      </xdr:txBody>
    </xdr:sp>
    <xdr:clientData/>
  </xdr:twoCellAnchor>
  <xdr:twoCellAnchor>
    <xdr:from>
      <xdr:col>4</xdr:col>
      <xdr:colOff>0</xdr:colOff>
      <xdr:row>23</xdr:row>
      <xdr:rowOff>0</xdr:rowOff>
    </xdr:from>
    <xdr:to>
      <xdr:col>5</xdr:col>
      <xdr:colOff>601693</xdr:colOff>
      <xdr:row>26</xdr:row>
      <xdr:rowOff>64585</xdr:rowOff>
    </xdr:to>
    <xdr:sp macro="" textlink="">
      <xdr:nvSpPr>
        <xdr:cNvPr id="4" name="吹き出し: 角を丸めた四角形 3">
          <a:extLst>
            <a:ext uri="{FF2B5EF4-FFF2-40B4-BE49-F238E27FC236}">
              <a16:creationId xmlns:a16="http://schemas.microsoft.com/office/drawing/2014/main" id="{8841A159-279F-43BE-A539-7C98B8E8DB5B}"/>
            </a:ext>
          </a:extLst>
        </xdr:cNvPr>
        <xdr:cNvSpPr/>
      </xdr:nvSpPr>
      <xdr:spPr>
        <a:xfrm>
          <a:off x="2744839" y="4373306"/>
          <a:ext cx="5210564" cy="586924"/>
        </a:xfrm>
        <a:prstGeom prst="wedgeRoundRectCallout">
          <a:avLst>
            <a:gd name="adj1" fmla="val -3913"/>
            <a:gd name="adj2" fmla="val -70413"/>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「補助金・助成金」には、本事業の補助金を記入してください。本事業以外にも他機関より補助金・助成金を受けている場合もこちらに記入してください。</a:t>
          </a:r>
        </a:p>
      </xdr:txBody>
    </xdr:sp>
    <xdr:clientData/>
  </xdr:twoCellAnchor>
  <xdr:twoCellAnchor>
    <xdr:from>
      <xdr:col>4</xdr:col>
      <xdr:colOff>3072581</xdr:colOff>
      <xdr:row>68</xdr:row>
      <xdr:rowOff>133146</xdr:rowOff>
    </xdr:from>
    <xdr:to>
      <xdr:col>8</xdr:col>
      <xdr:colOff>765263</xdr:colOff>
      <xdr:row>72</xdr:row>
      <xdr:rowOff>42584</xdr:rowOff>
    </xdr:to>
    <xdr:sp macro="" textlink="">
      <xdr:nvSpPr>
        <xdr:cNvPr id="5" name="吹き出し: 角を丸めた四角形 4">
          <a:extLst>
            <a:ext uri="{FF2B5EF4-FFF2-40B4-BE49-F238E27FC236}">
              <a16:creationId xmlns:a16="http://schemas.microsoft.com/office/drawing/2014/main" id="{537147C6-AED4-4BC2-80C2-9E2224D81D8E}"/>
            </a:ext>
          </a:extLst>
        </xdr:cNvPr>
        <xdr:cNvSpPr/>
      </xdr:nvSpPr>
      <xdr:spPr>
        <a:xfrm>
          <a:off x="5817420" y="13017501"/>
          <a:ext cx="4308972" cy="616131"/>
        </a:xfrm>
        <a:prstGeom prst="wedgeRoundRectCallout">
          <a:avLst>
            <a:gd name="adj1" fmla="val -7646"/>
            <a:gd name="adj2" fmla="val -82628"/>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「内訳」、「単価（円）」、「数量（人</a:t>
          </a:r>
          <a:r>
            <a:rPr kumimoji="1" lang="en-US" altLang="ja-JP" sz="1100" b="1" kern="1200">
              <a:solidFill>
                <a:sysClr val="windowText" lastClr="000000"/>
              </a:solidFill>
            </a:rPr>
            <a:t>/</a:t>
          </a:r>
          <a:r>
            <a:rPr kumimoji="1" lang="ja-JP" altLang="en-US" sz="1100" b="1" kern="1200">
              <a:solidFill>
                <a:sysClr val="windowText" lastClr="000000"/>
              </a:solidFill>
            </a:rPr>
            <a:t>個</a:t>
          </a:r>
          <a:r>
            <a:rPr kumimoji="1" lang="en-US" altLang="ja-JP" sz="1100" b="1" kern="1200">
              <a:solidFill>
                <a:sysClr val="windowText" lastClr="000000"/>
              </a:solidFill>
            </a:rPr>
            <a:t>/</a:t>
          </a:r>
          <a:r>
            <a:rPr kumimoji="1" lang="ja-JP" altLang="en-US" sz="1100" b="1" kern="1200">
              <a:solidFill>
                <a:sysClr val="windowText" lastClr="000000"/>
              </a:solidFill>
            </a:rPr>
            <a:t>式など）」、「日数」（</a:t>
          </a:r>
          <a:r>
            <a:rPr kumimoji="1" lang="en-US" altLang="ja-JP" sz="1100" b="1" kern="1200">
              <a:solidFill>
                <a:sysClr val="windowText" lastClr="000000"/>
              </a:solidFill>
            </a:rPr>
            <a:t>※</a:t>
          </a:r>
          <a:r>
            <a:rPr kumimoji="1" lang="ja-JP" altLang="en-US" sz="1100" b="1" kern="1200">
              <a:solidFill>
                <a:sysClr val="windowText" lastClr="000000"/>
              </a:solidFill>
            </a:rPr>
            <a:t>宿泊費のみ）に、数字を記入してください。上記以外のセルは入力不可です。</a:t>
          </a:r>
        </a:p>
      </xdr:txBody>
    </xdr:sp>
    <xdr:clientData/>
  </xdr:twoCellAnchor>
  <xdr:twoCellAnchor>
    <xdr:from>
      <xdr:col>2</xdr:col>
      <xdr:colOff>1054920</xdr:colOff>
      <xdr:row>72</xdr:row>
      <xdr:rowOff>10242</xdr:rowOff>
    </xdr:from>
    <xdr:to>
      <xdr:col>4</xdr:col>
      <xdr:colOff>2109838</xdr:colOff>
      <xdr:row>75</xdr:row>
      <xdr:rowOff>20955</xdr:rowOff>
    </xdr:to>
    <xdr:sp macro="" textlink="">
      <xdr:nvSpPr>
        <xdr:cNvPr id="6" name="吹き出し: 角を丸めた四角形 5">
          <a:extLst>
            <a:ext uri="{FF2B5EF4-FFF2-40B4-BE49-F238E27FC236}">
              <a16:creationId xmlns:a16="http://schemas.microsoft.com/office/drawing/2014/main" id="{0A91F4EA-94F3-48C1-B7C0-02841D558083}"/>
            </a:ext>
          </a:extLst>
        </xdr:cNvPr>
        <xdr:cNvSpPr/>
      </xdr:nvSpPr>
      <xdr:spPr>
        <a:xfrm>
          <a:off x="1700162" y="13601290"/>
          <a:ext cx="3154515" cy="533052"/>
        </a:xfrm>
        <a:prstGeom prst="wedgeRoundRectCallout">
          <a:avLst>
            <a:gd name="adj1" fmla="val -50127"/>
            <a:gd name="adj2" fmla="val -110017"/>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参考の項目を記載していますので、適宜内容を変更してください。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819150</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1914525</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819150</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1914525</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819150</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1914525</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819150</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1914525</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1914525</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1914525</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1914525</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1914525</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1914525</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9525</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819150</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1914525</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819150</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1914525</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819150</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1914525</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1914525</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9525</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1914525</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9525</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1914525</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1914525</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5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1914525</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5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9525</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1914525</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5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9525</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1914525</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5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1914525</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5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1914525</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5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1914525</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5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819150</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5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1914525</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5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9525</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5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819150</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5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1914525</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5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9525</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5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819150</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5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1914525</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5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5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819150</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5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1914525</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5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5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819150</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5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1914525</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5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5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819150</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5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1914525</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5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819150</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1914525</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5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819150</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5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1914525</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5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5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819150</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5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1914525</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5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9525</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819150</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5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1914525</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9525</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819150</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1914525</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819150</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5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1914525</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5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819150</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1914525</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5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819150</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1914525</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5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5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819150</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5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1914525</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819150</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1914525</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819150</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1914525</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9525</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5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819150</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5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1914525</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5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9525</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5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819150</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5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1914525</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5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819150</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5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1914525</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36</xdr:row>
          <xdr:rowOff>28575</xdr:rowOff>
        </xdr:from>
        <xdr:to>
          <xdr:col>3</xdr:col>
          <xdr:colOff>676275</xdr:colOff>
          <xdr:row>36</xdr:row>
          <xdr:rowOff>276225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36</xdr:row>
          <xdr:rowOff>28575</xdr:rowOff>
        </xdr:from>
        <xdr:to>
          <xdr:col>3</xdr:col>
          <xdr:colOff>1524000</xdr:colOff>
          <xdr:row>36</xdr:row>
          <xdr:rowOff>276225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2028825</xdr:colOff>
          <xdr:row>36</xdr:row>
          <xdr:rowOff>28575</xdr:rowOff>
        </xdr:from>
        <xdr:to>
          <xdr:col>3</xdr:col>
          <xdr:colOff>2247900</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2657475</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695325</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37</xdr:row>
          <xdr:rowOff>28575</xdr:rowOff>
        </xdr:from>
        <xdr:to>
          <xdr:col>3</xdr:col>
          <xdr:colOff>1524000</xdr:colOff>
          <xdr:row>37</xdr:row>
          <xdr:rowOff>276225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28575</xdr:rowOff>
        </xdr:from>
        <xdr:to>
          <xdr:col>3</xdr:col>
          <xdr:colOff>2257425</xdr:colOff>
          <xdr:row>37</xdr:row>
          <xdr:rowOff>276225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5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2657475</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28575</xdr:rowOff>
        </xdr:from>
        <xdr:to>
          <xdr:col>3</xdr:col>
          <xdr:colOff>695325</xdr:colOff>
          <xdr:row>38</xdr:row>
          <xdr:rowOff>276225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38</xdr:row>
          <xdr:rowOff>9525</xdr:rowOff>
        </xdr:from>
        <xdr:to>
          <xdr:col>3</xdr:col>
          <xdr:colOff>1524000</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2257425</xdr:colOff>
          <xdr:row>38</xdr:row>
          <xdr:rowOff>276225</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5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2657475</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5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2657475</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5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twoCellAnchor>
    <xdr:from>
      <xdr:col>1</xdr:col>
      <xdr:colOff>721178</xdr:colOff>
      <xdr:row>6</xdr:row>
      <xdr:rowOff>212000</xdr:rowOff>
    </xdr:from>
    <xdr:to>
      <xdr:col>1</xdr:col>
      <xdr:colOff>4165690</xdr:colOff>
      <xdr:row>9</xdr:row>
      <xdr:rowOff>83548</xdr:rowOff>
    </xdr:to>
    <xdr:sp macro="" textlink="">
      <xdr:nvSpPr>
        <xdr:cNvPr id="2" name="吹き出し: 角を丸めた四角形 1">
          <a:extLst>
            <a:ext uri="{FF2B5EF4-FFF2-40B4-BE49-F238E27FC236}">
              <a16:creationId xmlns:a16="http://schemas.microsoft.com/office/drawing/2014/main" id="{DE7784D0-8B95-4DAA-8304-E04BEB0E867A}"/>
            </a:ext>
          </a:extLst>
        </xdr:cNvPr>
        <xdr:cNvSpPr/>
      </xdr:nvSpPr>
      <xdr:spPr>
        <a:xfrm>
          <a:off x="830035" y="1586321"/>
          <a:ext cx="3444512" cy="565513"/>
        </a:xfrm>
        <a:prstGeom prst="wedgeRoundRectCallout">
          <a:avLst>
            <a:gd name="adj1" fmla="val 65994"/>
            <a:gd name="adj2" fmla="val -46895"/>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記入不要です。前頁の入力内容が反映されます。</a:t>
          </a:r>
        </a:p>
      </xdr:txBody>
    </xdr:sp>
    <xdr:clientData/>
  </xdr:twoCellAnchor>
  <xdr:twoCellAnchor>
    <xdr:from>
      <xdr:col>1</xdr:col>
      <xdr:colOff>2721429</xdr:colOff>
      <xdr:row>14</xdr:row>
      <xdr:rowOff>247106</xdr:rowOff>
    </xdr:from>
    <xdr:to>
      <xdr:col>2</xdr:col>
      <xdr:colOff>676274</xdr:colOff>
      <xdr:row>16</xdr:row>
      <xdr:rowOff>201930</xdr:rowOff>
    </xdr:to>
    <xdr:sp macro="" textlink="">
      <xdr:nvSpPr>
        <xdr:cNvPr id="3" name="吹き出し: 角を丸めた四角形 2">
          <a:extLst>
            <a:ext uri="{FF2B5EF4-FFF2-40B4-BE49-F238E27FC236}">
              <a16:creationId xmlns:a16="http://schemas.microsoft.com/office/drawing/2014/main" id="{6B2B9A18-EC3C-4F3C-90B5-FA7E699F362B}"/>
            </a:ext>
          </a:extLst>
        </xdr:cNvPr>
        <xdr:cNvSpPr/>
      </xdr:nvSpPr>
      <xdr:spPr>
        <a:xfrm>
          <a:off x="2830286" y="3703320"/>
          <a:ext cx="2962274" cy="580753"/>
        </a:xfrm>
        <a:prstGeom prst="wedgeRoundRectCallout">
          <a:avLst>
            <a:gd name="adj1" fmla="val 65994"/>
            <a:gd name="adj2" fmla="val -46895"/>
            <a:gd name="adj3" fmla="val 16667"/>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ysClr val="windowText" lastClr="000000"/>
              </a:solidFill>
            </a:rPr>
            <a:t>該当するものにチェックを入れてください。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338002</xdr:colOff>
      <xdr:row>9</xdr:row>
      <xdr:rowOff>446859</xdr:rowOff>
    </xdr:from>
    <xdr:to>
      <xdr:col>25</xdr:col>
      <xdr:colOff>338890</xdr:colOff>
      <xdr:row>9</xdr:row>
      <xdr:rowOff>754065</xdr:rowOff>
    </xdr:to>
    <xdr:sp macro="" textlink="">
      <xdr:nvSpPr>
        <xdr:cNvPr id="2" name="左矢印 5">
          <a:extLst>
            <a:ext uri="{FF2B5EF4-FFF2-40B4-BE49-F238E27FC236}">
              <a16:creationId xmlns:a16="http://schemas.microsoft.com/office/drawing/2014/main" id="{8BC734DA-2C92-4727-B133-5AF7C09782BD}"/>
            </a:ext>
          </a:extLst>
        </xdr:cNvPr>
        <xdr:cNvSpPr/>
      </xdr:nvSpPr>
      <xdr:spPr>
        <a:xfrm>
          <a:off x="16149502" y="7819209"/>
          <a:ext cx="686688" cy="307206"/>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257175</xdr:colOff>
      <xdr:row>27</xdr:row>
      <xdr:rowOff>0</xdr:rowOff>
    </xdr:from>
    <xdr:to>
      <xdr:col>23</xdr:col>
      <xdr:colOff>552450</xdr:colOff>
      <xdr:row>31</xdr:row>
      <xdr:rowOff>314325</xdr:rowOff>
    </xdr:to>
    <xdr:sp macro="" textlink="">
      <xdr:nvSpPr>
        <xdr:cNvPr id="3" name="大かっこ 2">
          <a:extLst>
            <a:ext uri="{FF2B5EF4-FFF2-40B4-BE49-F238E27FC236}">
              <a16:creationId xmlns:a16="http://schemas.microsoft.com/office/drawing/2014/main" id="{E7E02A4A-12B6-438F-8320-E6158888195C}"/>
            </a:ext>
          </a:extLst>
        </xdr:cNvPr>
        <xdr:cNvSpPr/>
      </xdr:nvSpPr>
      <xdr:spPr>
        <a:xfrm>
          <a:off x="6448425" y="20993100"/>
          <a:ext cx="9277350" cy="233362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40.xml"/><Relationship Id="rId21" Type="http://schemas.openxmlformats.org/officeDocument/2006/relationships/ctrlProp" Target="../ctrlProps/ctrlProp44.xml"/><Relationship Id="rId42" Type="http://schemas.openxmlformats.org/officeDocument/2006/relationships/ctrlProp" Target="../ctrlProps/ctrlProp65.xml"/><Relationship Id="rId63" Type="http://schemas.openxmlformats.org/officeDocument/2006/relationships/ctrlProp" Target="../ctrlProps/ctrlProp86.xml"/><Relationship Id="rId84" Type="http://schemas.openxmlformats.org/officeDocument/2006/relationships/ctrlProp" Target="../ctrlProps/ctrlProp107.xml"/><Relationship Id="rId16" Type="http://schemas.openxmlformats.org/officeDocument/2006/relationships/ctrlProp" Target="../ctrlProps/ctrlProp39.xml"/><Relationship Id="rId107" Type="http://schemas.openxmlformats.org/officeDocument/2006/relationships/ctrlProp" Target="../ctrlProps/ctrlProp130.xml"/><Relationship Id="rId11" Type="http://schemas.openxmlformats.org/officeDocument/2006/relationships/ctrlProp" Target="../ctrlProps/ctrlProp34.xml"/><Relationship Id="rId32" Type="http://schemas.openxmlformats.org/officeDocument/2006/relationships/ctrlProp" Target="../ctrlProps/ctrlProp55.xml"/><Relationship Id="rId37" Type="http://schemas.openxmlformats.org/officeDocument/2006/relationships/ctrlProp" Target="../ctrlProps/ctrlProp60.xml"/><Relationship Id="rId53" Type="http://schemas.openxmlformats.org/officeDocument/2006/relationships/ctrlProp" Target="../ctrlProps/ctrlProp76.xml"/><Relationship Id="rId58" Type="http://schemas.openxmlformats.org/officeDocument/2006/relationships/ctrlProp" Target="../ctrlProps/ctrlProp81.xml"/><Relationship Id="rId74" Type="http://schemas.openxmlformats.org/officeDocument/2006/relationships/ctrlProp" Target="../ctrlProps/ctrlProp97.xml"/><Relationship Id="rId79" Type="http://schemas.openxmlformats.org/officeDocument/2006/relationships/ctrlProp" Target="../ctrlProps/ctrlProp102.xml"/><Relationship Id="rId102" Type="http://schemas.openxmlformats.org/officeDocument/2006/relationships/ctrlProp" Target="../ctrlProps/ctrlProp125.xml"/><Relationship Id="rId123" Type="http://schemas.openxmlformats.org/officeDocument/2006/relationships/ctrlProp" Target="../ctrlProps/ctrlProp146.xml"/><Relationship Id="rId128" Type="http://schemas.openxmlformats.org/officeDocument/2006/relationships/ctrlProp" Target="../ctrlProps/ctrlProp151.xml"/><Relationship Id="rId5" Type="http://schemas.openxmlformats.org/officeDocument/2006/relationships/ctrlProp" Target="../ctrlProps/ctrlProp28.xml"/><Relationship Id="rId90" Type="http://schemas.openxmlformats.org/officeDocument/2006/relationships/ctrlProp" Target="../ctrlProps/ctrlProp113.xml"/><Relationship Id="rId95" Type="http://schemas.openxmlformats.org/officeDocument/2006/relationships/ctrlProp" Target="../ctrlProps/ctrlProp118.xml"/><Relationship Id="rId22" Type="http://schemas.openxmlformats.org/officeDocument/2006/relationships/ctrlProp" Target="../ctrlProps/ctrlProp45.xml"/><Relationship Id="rId27" Type="http://schemas.openxmlformats.org/officeDocument/2006/relationships/ctrlProp" Target="../ctrlProps/ctrlProp50.xml"/><Relationship Id="rId43" Type="http://schemas.openxmlformats.org/officeDocument/2006/relationships/ctrlProp" Target="../ctrlProps/ctrlProp66.xml"/><Relationship Id="rId48" Type="http://schemas.openxmlformats.org/officeDocument/2006/relationships/ctrlProp" Target="../ctrlProps/ctrlProp71.xml"/><Relationship Id="rId64" Type="http://schemas.openxmlformats.org/officeDocument/2006/relationships/ctrlProp" Target="../ctrlProps/ctrlProp87.xml"/><Relationship Id="rId69" Type="http://schemas.openxmlformats.org/officeDocument/2006/relationships/ctrlProp" Target="../ctrlProps/ctrlProp92.xml"/><Relationship Id="rId113" Type="http://schemas.openxmlformats.org/officeDocument/2006/relationships/ctrlProp" Target="../ctrlProps/ctrlProp136.xml"/><Relationship Id="rId118" Type="http://schemas.openxmlformats.org/officeDocument/2006/relationships/ctrlProp" Target="../ctrlProps/ctrlProp141.xml"/><Relationship Id="rId134" Type="http://schemas.openxmlformats.org/officeDocument/2006/relationships/ctrlProp" Target="../ctrlProps/ctrlProp157.xml"/><Relationship Id="rId80" Type="http://schemas.openxmlformats.org/officeDocument/2006/relationships/ctrlProp" Target="../ctrlProps/ctrlProp103.xml"/><Relationship Id="rId85" Type="http://schemas.openxmlformats.org/officeDocument/2006/relationships/ctrlProp" Target="../ctrlProps/ctrlProp108.xml"/><Relationship Id="rId12" Type="http://schemas.openxmlformats.org/officeDocument/2006/relationships/ctrlProp" Target="../ctrlProps/ctrlProp35.xml"/><Relationship Id="rId17" Type="http://schemas.openxmlformats.org/officeDocument/2006/relationships/ctrlProp" Target="../ctrlProps/ctrlProp40.xml"/><Relationship Id="rId33" Type="http://schemas.openxmlformats.org/officeDocument/2006/relationships/ctrlProp" Target="../ctrlProps/ctrlProp56.xml"/><Relationship Id="rId38" Type="http://schemas.openxmlformats.org/officeDocument/2006/relationships/ctrlProp" Target="../ctrlProps/ctrlProp61.xml"/><Relationship Id="rId59" Type="http://schemas.openxmlformats.org/officeDocument/2006/relationships/ctrlProp" Target="../ctrlProps/ctrlProp82.xml"/><Relationship Id="rId103" Type="http://schemas.openxmlformats.org/officeDocument/2006/relationships/ctrlProp" Target="../ctrlProps/ctrlProp126.xml"/><Relationship Id="rId108" Type="http://schemas.openxmlformats.org/officeDocument/2006/relationships/ctrlProp" Target="../ctrlProps/ctrlProp131.xml"/><Relationship Id="rId124" Type="http://schemas.openxmlformats.org/officeDocument/2006/relationships/ctrlProp" Target="../ctrlProps/ctrlProp147.xml"/><Relationship Id="rId129" Type="http://schemas.openxmlformats.org/officeDocument/2006/relationships/ctrlProp" Target="../ctrlProps/ctrlProp152.xml"/><Relationship Id="rId54" Type="http://schemas.openxmlformats.org/officeDocument/2006/relationships/ctrlProp" Target="../ctrlProps/ctrlProp77.xml"/><Relationship Id="rId70" Type="http://schemas.openxmlformats.org/officeDocument/2006/relationships/ctrlProp" Target="../ctrlProps/ctrlProp93.xml"/><Relationship Id="rId75" Type="http://schemas.openxmlformats.org/officeDocument/2006/relationships/ctrlProp" Target="../ctrlProps/ctrlProp98.xml"/><Relationship Id="rId91" Type="http://schemas.openxmlformats.org/officeDocument/2006/relationships/ctrlProp" Target="../ctrlProps/ctrlProp114.xml"/><Relationship Id="rId96" Type="http://schemas.openxmlformats.org/officeDocument/2006/relationships/ctrlProp" Target="../ctrlProps/ctrlProp119.xml"/><Relationship Id="rId1" Type="http://schemas.openxmlformats.org/officeDocument/2006/relationships/printerSettings" Target="../printerSettings/printerSettings6.bin"/><Relationship Id="rId6" Type="http://schemas.openxmlformats.org/officeDocument/2006/relationships/ctrlProp" Target="../ctrlProps/ctrlProp29.xml"/><Relationship Id="rId23" Type="http://schemas.openxmlformats.org/officeDocument/2006/relationships/ctrlProp" Target="../ctrlProps/ctrlProp46.xml"/><Relationship Id="rId28" Type="http://schemas.openxmlformats.org/officeDocument/2006/relationships/ctrlProp" Target="../ctrlProps/ctrlProp51.xml"/><Relationship Id="rId49" Type="http://schemas.openxmlformats.org/officeDocument/2006/relationships/ctrlProp" Target="../ctrlProps/ctrlProp72.xml"/><Relationship Id="rId114" Type="http://schemas.openxmlformats.org/officeDocument/2006/relationships/ctrlProp" Target="../ctrlProps/ctrlProp137.xml"/><Relationship Id="rId119" Type="http://schemas.openxmlformats.org/officeDocument/2006/relationships/ctrlProp" Target="../ctrlProps/ctrlProp142.xml"/><Relationship Id="rId44" Type="http://schemas.openxmlformats.org/officeDocument/2006/relationships/ctrlProp" Target="../ctrlProps/ctrlProp67.xml"/><Relationship Id="rId60" Type="http://schemas.openxmlformats.org/officeDocument/2006/relationships/ctrlProp" Target="../ctrlProps/ctrlProp83.xml"/><Relationship Id="rId65" Type="http://schemas.openxmlformats.org/officeDocument/2006/relationships/ctrlProp" Target="../ctrlProps/ctrlProp88.xml"/><Relationship Id="rId81" Type="http://schemas.openxmlformats.org/officeDocument/2006/relationships/ctrlProp" Target="../ctrlProps/ctrlProp104.xml"/><Relationship Id="rId86" Type="http://schemas.openxmlformats.org/officeDocument/2006/relationships/ctrlProp" Target="../ctrlProps/ctrlProp109.xml"/><Relationship Id="rId130" Type="http://schemas.openxmlformats.org/officeDocument/2006/relationships/ctrlProp" Target="../ctrlProps/ctrlProp153.xml"/><Relationship Id="rId135" Type="http://schemas.openxmlformats.org/officeDocument/2006/relationships/ctrlProp" Target="../ctrlProps/ctrlProp158.xml"/><Relationship Id="rId13" Type="http://schemas.openxmlformats.org/officeDocument/2006/relationships/ctrlProp" Target="../ctrlProps/ctrlProp36.xml"/><Relationship Id="rId18" Type="http://schemas.openxmlformats.org/officeDocument/2006/relationships/ctrlProp" Target="../ctrlProps/ctrlProp41.xml"/><Relationship Id="rId39" Type="http://schemas.openxmlformats.org/officeDocument/2006/relationships/ctrlProp" Target="../ctrlProps/ctrlProp62.xml"/><Relationship Id="rId109" Type="http://schemas.openxmlformats.org/officeDocument/2006/relationships/ctrlProp" Target="../ctrlProps/ctrlProp132.xml"/><Relationship Id="rId34" Type="http://schemas.openxmlformats.org/officeDocument/2006/relationships/ctrlProp" Target="../ctrlProps/ctrlProp57.xml"/><Relationship Id="rId50" Type="http://schemas.openxmlformats.org/officeDocument/2006/relationships/ctrlProp" Target="../ctrlProps/ctrlProp73.xml"/><Relationship Id="rId55" Type="http://schemas.openxmlformats.org/officeDocument/2006/relationships/ctrlProp" Target="../ctrlProps/ctrlProp78.xml"/><Relationship Id="rId76" Type="http://schemas.openxmlformats.org/officeDocument/2006/relationships/ctrlProp" Target="../ctrlProps/ctrlProp99.xml"/><Relationship Id="rId97" Type="http://schemas.openxmlformats.org/officeDocument/2006/relationships/ctrlProp" Target="../ctrlProps/ctrlProp120.xml"/><Relationship Id="rId104" Type="http://schemas.openxmlformats.org/officeDocument/2006/relationships/ctrlProp" Target="../ctrlProps/ctrlProp127.xml"/><Relationship Id="rId120" Type="http://schemas.openxmlformats.org/officeDocument/2006/relationships/ctrlProp" Target="../ctrlProps/ctrlProp143.xml"/><Relationship Id="rId125" Type="http://schemas.openxmlformats.org/officeDocument/2006/relationships/ctrlProp" Target="../ctrlProps/ctrlProp148.xml"/><Relationship Id="rId7" Type="http://schemas.openxmlformats.org/officeDocument/2006/relationships/ctrlProp" Target="../ctrlProps/ctrlProp30.xml"/><Relationship Id="rId71" Type="http://schemas.openxmlformats.org/officeDocument/2006/relationships/ctrlProp" Target="../ctrlProps/ctrlProp94.xml"/><Relationship Id="rId92" Type="http://schemas.openxmlformats.org/officeDocument/2006/relationships/ctrlProp" Target="../ctrlProps/ctrlProp115.xml"/><Relationship Id="rId2" Type="http://schemas.openxmlformats.org/officeDocument/2006/relationships/drawing" Target="../drawings/drawing4.xml"/><Relationship Id="rId29" Type="http://schemas.openxmlformats.org/officeDocument/2006/relationships/ctrlProp" Target="../ctrlProps/ctrlProp52.xml"/><Relationship Id="rId24" Type="http://schemas.openxmlformats.org/officeDocument/2006/relationships/ctrlProp" Target="../ctrlProps/ctrlProp47.xml"/><Relationship Id="rId40" Type="http://schemas.openxmlformats.org/officeDocument/2006/relationships/ctrlProp" Target="../ctrlProps/ctrlProp63.xml"/><Relationship Id="rId45" Type="http://schemas.openxmlformats.org/officeDocument/2006/relationships/ctrlProp" Target="../ctrlProps/ctrlProp68.xml"/><Relationship Id="rId66" Type="http://schemas.openxmlformats.org/officeDocument/2006/relationships/ctrlProp" Target="../ctrlProps/ctrlProp89.xml"/><Relationship Id="rId87" Type="http://schemas.openxmlformats.org/officeDocument/2006/relationships/ctrlProp" Target="../ctrlProps/ctrlProp110.xml"/><Relationship Id="rId110" Type="http://schemas.openxmlformats.org/officeDocument/2006/relationships/ctrlProp" Target="../ctrlProps/ctrlProp133.xml"/><Relationship Id="rId115" Type="http://schemas.openxmlformats.org/officeDocument/2006/relationships/ctrlProp" Target="../ctrlProps/ctrlProp138.xml"/><Relationship Id="rId131" Type="http://schemas.openxmlformats.org/officeDocument/2006/relationships/ctrlProp" Target="../ctrlProps/ctrlProp154.xml"/><Relationship Id="rId136" Type="http://schemas.openxmlformats.org/officeDocument/2006/relationships/ctrlProp" Target="../ctrlProps/ctrlProp159.xml"/><Relationship Id="rId61" Type="http://schemas.openxmlformats.org/officeDocument/2006/relationships/ctrlProp" Target="../ctrlProps/ctrlProp84.xml"/><Relationship Id="rId82" Type="http://schemas.openxmlformats.org/officeDocument/2006/relationships/ctrlProp" Target="../ctrlProps/ctrlProp105.xml"/><Relationship Id="rId19" Type="http://schemas.openxmlformats.org/officeDocument/2006/relationships/ctrlProp" Target="../ctrlProps/ctrlProp42.xml"/><Relationship Id="rId14" Type="http://schemas.openxmlformats.org/officeDocument/2006/relationships/ctrlProp" Target="../ctrlProps/ctrlProp37.xml"/><Relationship Id="rId30" Type="http://schemas.openxmlformats.org/officeDocument/2006/relationships/ctrlProp" Target="../ctrlProps/ctrlProp53.xml"/><Relationship Id="rId35" Type="http://schemas.openxmlformats.org/officeDocument/2006/relationships/ctrlProp" Target="../ctrlProps/ctrlProp58.xml"/><Relationship Id="rId56" Type="http://schemas.openxmlformats.org/officeDocument/2006/relationships/ctrlProp" Target="../ctrlProps/ctrlProp79.xml"/><Relationship Id="rId77" Type="http://schemas.openxmlformats.org/officeDocument/2006/relationships/ctrlProp" Target="../ctrlProps/ctrlProp100.xml"/><Relationship Id="rId100" Type="http://schemas.openxmlformats.org/officeDocument/2006/relationships/ctrlProp" Target="../ctrlProps/ctrlProp123.xml"/><Relationship Id="rId105" Type="http://schemas.openxmlformats.org/officeDocument/2006/relationships/ctrlProp" Target="../ctrlProps/ctrlProp128.xml"/><Relationship Id="rId126" Type="http://schemas.openxmlformats.org/officeDocument/2006/relationships/ctrlProp" Target="../ctrlProps/ctrlProp149.xml"/><Relationship Id="rId8" Type="http://schemas.openxmlformats.org/officeDocument/2006/relationships/ctrlProp" Target="../ctrlProps/ctrlProp31.xml"/><Relationship Id="rId51" Type="http://schemas.openxmlformats.org/officeDocument/2006/relationships/ctrlProp" Target="../ctrlProps/ctrlProp74.xml"/><Relationship Id="rId72" Type="http://schemas.openxmlformats.org/officeDocument/2006/relationships/ctrlProp" Target="../ctrlProps/ctrlProp95.xml"/><Relationship Id="rId93" Type="http://schemas.openxmlformats.org/officeDocument/2006/relationships/ctrlProp" Target="../ctrlProps/ctrlProp116.xml"/><Relationship Id="rId98" Type="http://schemas.openxmlformats.org/officeDocument/2006/relationships/ctrlProp" Target="../ctrlProps/ctrlProp121.xml"/><Relationship Id="rId121" Type="http://schemas.openxmlformats.org/officeDocument/2006/relationships/ctrlProp" Target="../ctrlProps/ctrlProp144.xml"/><Relationship Id="rId3" Type="http://schemas.openxmlformats.org/officeDocument/2006/relationships/vmlDrawing" Target="../drawings/vmlDrawing4.vml"/><Relationship Id="rId25" Type="http://schemas.openxmlformats.org/officeDocument/2006/relationships/ctrlProp" Target="../ctrlProps/ctrlProp48.xml"/><Relationship Id="rId46" Type="http://schemas.openxmlformats.org/officeDocument/2006/relationships/ctrlProp" Target="../ctrlProps/ctrlProp69.xml"/><Relationship Id="rId67" Type="http://schemas.openxmlformats.org/officeDocument/2006/relationships/ctrlProp" Target="../ctrlProps/ctrlProp90.xml"/><Relationship Id="rId116" Type="http://schemas.openxmlformats.org/officeDocument/2006/relationships/ctrlProp" Target="../ctrlProps/ctrlProp139.xml"/><Relationship Id="rId137" Type="http://schemas.openxmlformats.org/officeDocument/2006/relationships/ctrlProp" Target="../ctrlProps/ctrlProp160.xml"/><Relationship Id="rId20" Type="http://schemas.openxmlformats.org/officeDocument/2006/relationships/ctrlProp" Target="../ctrlProps/ctrlProp43.xml"/><Relationship Id="rId41" Type="http://schemas.openxmlformats.org/officeDocument/2006/relationships/ctrlProp" Target="../ctrlProps/ctrlProp64.xml"/><Relationship Id="rId62" Type="http://schemas.openxmlformats.org/officeDocument/2006/relationships/ctrlProp" Target="../ctrlProps/ctrlProp85.xml"/><Relationship Id="rId83" Type="http://schemas.openxmlformats.org/officeDocument/2006/relationships/ctrlProp" Target="../ctrlProps/ctrlProp106.xml"/><Relationship Id="rId88" Type="http://schemas.openxmlformats.org/officeDocument/2006/relationships/ctrlProp" Target="../ctrlProps/ctrlProp111.xml"/><Relationship Id="rId111" Type="http://schemas.openxmlformats.org/officeDocument/2006/relationships/ctrlProp" Target="../ctrlProps/ctrlProp134.xml"/><Relationship Id="rId132" Type="http://schemas.openxmlformats.org/officeDocument/2006/relationships/ctrlProp" Target="../ctrlProps/ctrlProp155.xml"/><Relationship Id="rId15" Type="http://schemas.openxmlformats.org/officeDocument/2006/relationships/ctrlProp" Target="../ctrlProps/ctrlProp38.xml"/><Relationship Id="rId36" Type="http://schemas.openxmlformats.org/officeDocument/2006/relationships/ctrlProp" Target="../ctrlProps/ctrlProp59.xml"/><Relationship Id="rId57" Type="http://schemas.openxmlformats.org/officeDocument/2006/relationships/ctrlProp" Target="../ctrlProps/ctrlProp80.xml"/><Relationship Id="rId106" Type="http://schemas.openxmlformats.org/officeDocument/2006/relationships/ctrlProp" Target="../ctrlProps/ctrlProp129.xml"/><Relationship Id="rId127" Type="http://schemas.openxmlformats.org/officeDocument/2006/relationships/ctrlProp" Target="../ctrlProps/ctrlProp150.xml"/><Relationship Id="rId10" Type="http://schemas.openxmlformats.org/officeDocument/2006/relationships/ctrlProp" Target="../ctrlProps/ctrlProp33.xml"/><Relationship Id="rId31" Type="http://schemas.openxmlformats.org/officeDocument/2006/relationships/ctrlProp" Target="../ctrlProps/ctrlProp54.xml"/><Relationship Id="rId52" Type="http://schemas.openxmlformats.org/officeDocument/2006/relationships/ctrlProp" Target="../ctrlProps/ctrlProp75.xml"/><Relationship Id="rId73" Type="http://schemas.openxmlformats.org/officeDocument/2006/relationships/ctrlProp" Target="../ctrlProps/ctrlProp96.xml"/><Relationship Id="rId78" Type="http://schemas.openxmlformats.org/officeDocument/2006/relationships/ctrlProp" Target="../ctrlProps/ctrlProp101.xml"/><Relationship Id="rId94" Type="http://schemas.openxmlformats.org/officeDocument/2006/relationships/ctrlProp" Target="../ctrlProps/ctrlProp117.xml"/><Relationship Id="rId99" Type="http://schemas.openxmlformats.org/officeDocument/2006/relationships/ctrlProp" Target="../ctrlProps/ctrlProp122.xml"/><Relationship Id="rId101" Type="http://schemas.openxmlformats.org/officeDocument/2006/relationships/ctrlProp" Target="../ctrlProps/ctrlProp124.xml"/><Relationship Id="rId122" Type="http://schemas.openxmlformats.org/officeDocument/2006/relationships/ctrlProp" Target="../ctrlProps/ctrlProp145.xml"/><Relationship Id="rId4" Type="http://schemas.openxmlformats.org/officeDocument/2006/relationships/vmlDrawing" Target="../drawings/vmlDrawing5.vml"/><Relationship Id="rId9" Type="http://schemas.openxmlformats.org/officeDocument/2006/relationships/ctrlProp" Target="../ctrlProps/ctrlProp32.xml"/><Relationship Id="rId26" Type="http://schemas.openxmlformats.org/officeDocument/2006/relationships/ctrlProp" Target="../ctrlProps/ctrlProp49.xml"/><Relationship Id="rId47" Type="http://schemas.openxmlformats.org/officeDocument/2006/relationships/ctrlProp" Target="../ctrlProps/ctrlProp70.xml"/><Relationship Id="rId68" Type="http://schemas.openxmlformats.org/officeDocument/2006/relationships/ctrlProp" Target="../ctrlProps/ctrlProp91.xml"/><Relationship Id="rId89" Type="http://schemas.openxmlformats.org/officeDocument/2006/relationships/ctrlProp" Target="../ctrlProps/ctrlProp112.xml"/><Relationship Id="rId112" Type="http://schemas.openxmlformats.org/officeDocument/2006/relationships/ctrlProp" Target="../ctrlProps/ctrlProp135.xml"/><Relationship Id="rId133" Type="http://schemas.openxmlformats.org/officeDocument/2006/relationships/ctrlProp" Target="../ctrlProps/ctrlProp15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67"/>
  <sheetViews>
    <sheetView showGridLines="0" tabSelected="1" view="pageBreakPreview" topLeftCell="A16" zoomScale="70" zoomScaleNormal="70" zoomScaleSheetLayoutView="70" zoomScalePageLayoutView="55" workbookViewId="0">
      <selection activeCell="C10" sqref="C10"/>
    </sheetView>
  </sheetViews>
  <sheetFormatPr defaultColWidth="9" defaultRowHeight="19.5"/>
  <cols>
    <col min="1" max="8" width="9.75" style="21" customWidth="1"/>
    <col min="9" max="9" width="20.5" style="21" bestFit="1" customWidth="1"/>
    <col min="10" max="10" width="6.5" style="21" customWidth="1"/>
    <col min="11" max="11" width="9.75" style="21" customWidth="1"/>
    <col min="12" max="12" width="6.875" style="21" bestFit="1" customWidth="1"/>
    <col min="13" max="13" width="4.875" style="21" customWidth="1"/>
    <col min="14" max="14" width="4.5" style="21" bestFit="1" customWidth="1"/>
    <col min="15" max="15" width="5" style="21" customWidth="1"/>
    <col min="16" max="16" width="4.5" style="21" bestFit="1" customWidth="1"/>
    <col min="17" max="17" width="5" style="21" customWidth="1"/>
    <col min="18" max="18" width="4.5" style="21" bestFit="1" customWidth="1"/>
    <col min="19" max="19" width="9" style="43" customWidth="1"/>
    <col min="20" max="16384" width="9" style="21"/>
  </cols>
  <sheetData>
    <row r="1" spans="1:18" ht="26.25" customHeight="1">
      <c r="A1" s="19" t="s">
        <v>0</v>
      </c>
      <c r="B1" s="20"/>
      <c r="C1" s="19"/>
      <c r="D1" s="19"/>
      <c r="E1" s="19"/>
      <c r="F1" s="19"/>
      <c r="G1" s="19"/>
      <c r="H1" s="19"/>
      <c r="I1" s="20"/>
      <c r="J1" s="19"/>
      <c r="K1" s="19"/>
      <c r="L1" s="19"/>
      <c r="M1" s="19"/>
      <c r="N1" s="19"/>
      <c r="O1" s="19"/>
      <c r="P1" s="19"/>
      <c r="Q1" s="19"/>
      <c r="R1" s="19"/>
    </row>
    <row r="2" spans="1:18" ht="26.25" customHeight="1">
      <c r="A2" s="303"/>
      <c r="B2" s="303"/>
      <c r="C2" s="303"/>
      <c r="D2" s="303"/>
      <c r="E2" s="303"/>
      <c r="F2" s="303"/>
      <c r="G2" s="303"/>
      <c r="H2" s="303"/>
      <c r="I2" s="303"/>
      <c r="J2" s="303"/>
      <c r="K2" s="303"/>
      <c r="L2" s="303"/>
      <c r="M2" s="303"/>
      <c r="N2" s="303"/>
      <c r="O2" s="303"/>
      <c r="P2" s="303"/>
      <c r="Q2" s="303"/>
      <c r="R2" s="303"/>
    </row>
    <row r="3" spans="1:18" ht="14.25" customHeight="1">
      <c r="A3" s="19"/>
      <c r="B3" s="19"/>
      <c r="C3" s="19"/>
      <c r="D3" s="19"/>
      <c r="E3" s="19"/>
      <c r="F3" s="19"/>
      <c r="G3" s="19"/>
      <c r="H3" s="19"/>
      <c r="I3" s="19"/>
      <c r="J3" s="19"/>
      <c r="K3" s="19"/>
      <c r="L3" s="19"/>
      <c r="M3" s="19"/>
      <c r="N3" s="19"/>
      <c r="O3" s="19"/>
      <c r="P3" s="19"/>
      <c r="Q3" s="19"/>
      <c r="R3" s="19"/>
    </row>
    <row r="4" spans="1:18" ht="27" customHeight="1">
      <c r="A4" s="19"/>
      <c r="B4" s="19"/>
      <c r="C4" s="19"/>
      <c r="D4" s="19"/>
      <c r="E4" s="22"/>
      <c r="F4" s="22"/>
      <c r="G4" s="19"/>
      <c r="H4" s="19"/>
      <c r="I4" s="19"/>
      <c r="J4" s="19"/>
      <c r="K4" s="19"/>
      <c r="L4" s="20" t="s">
        <v>106</v>
      </c>
      <c r="M4" s="23">
        <v>7</v>
      </c>
      <c r="N4" s="20" t="s">
        <v>107</v>
      </c>
      <c r="O4" s="23"/>
      <c r="P4" s="20" t="s">
        <v>108</v>
      </c>
      <c r="Q4" s="23"/>
      <c r="R4" s="20" t="s">
        <v>109</v>
      </c>
    </row>
    <row r="5" spans="1:18" ht="14.25" customHeight="1">
      <c r="A5" s="19"/>
      <c r="B5" s="19"/>
      <c r="C5" s="19"/>
      <c r="D5" s="19"/>
      <c r="E5" s="22"/>
      <c r="F5" s="22"/>
      <c r="G5" s="19"/>
      <c r="H5" s="19"/>
      <c r="I5" s="19"/>
      <c r="J5" s="19"/>
      <c r="K5" s="19"/>
      <c r="L5" s="22"/>
      <c r="M5" s="22"/>
      <c r="N5" s="22"/>
      <c r="O5" s="22"/>
      <c r="P5" s="19"/>
      <c r="Q5" s="19"/>
      <c r="R5" s="19"/>
    </row>
    <row r="6" spans="1:18" ht="27" customHeight="1">
      <c r="A6" s="19"/>
      <c r="B6" s="19" t="s">
        <v>1</v>
      </c>
      <c r="C6" s="19"/>
      <c r="D6" s="19"/>
      <c r="E6" s="22"/>
      <c r="F6" s="22"/>
      <c r="G6" s="24"/>
      <c r="H6" s="19"/>
      <c r="I6" s="19"/>
      <c r="J6" s="19"/>
      <c r="K6" s="19"/>
      <c r="L6" s="22"/>
      <c r="M6" s="22"/>
      <c r="N6" s="22"/>
      <c r="O6" s="22"/>
      <c r="P6" s="24"/>
      <c r="Q6" s="24"/>
      <c r="R6" s="19"/>
    </row>
    <row r="7" spans="1:18" ht="14.25" customHeight="1">
      <c r="A7" s="19"/>
      <c r="B7" s="20"/>
      <c r="C7" s="19"/>
      <c r="D7" s="19"/>
      <c r="E7" s="19"/>
      <c r="F7" s="19"/>
      <c r="G7" s="19"/>
      <c r="H7" s="19"/>
      <c r="I7" s="20"/>
      <c r="J7" s="19"/>
      <c r="K7" s="19"/>
      <c r="L7" s="19"/>
      <c r="M7" s="19"/>
      <c r="N7" s="19"/>
      <c r="O7" s="19"/>
      <c r="P7" s="19"/>
      <c r="Q7" s="19"/>
      <c r="R7" s="19"/>
    </row>
    <row r="8" spans="1:18" ht="27" customHeight="1">
      <c r="A8" s="19"/>
      <c r="B8" s="20"/>
      <c r="C8" s="20"/>
      <c r="D8" s="19"/>
      <c r="E8" s="19"/>
      <c r="F8" s="19"/>
      <c r="G8" s="19"/>
      <c r="H8" s="19"/>
      <c r="I8" s="19" t="s">
        <v>160</v>
      </c>
      <c r="J8" s="294"/>
      <c r="K8" s="294"/>
      <c r="L8" s="294"/>
      <c r="M8" s="294"/>
      <c r="N8" s="294"/>
      <c r="O8" s="294"/>
      <c r="P8" s="294"/>
      <c r="Q8" s="294"/>
      <c r="R8" s="294"/>
    </row>
    <row r="9" spans="1:18" ht="27" customHeight="1">
      <c r="A9" s="19"/>
      <c r="B9" s="20"/>
      <c r="C9" s="20"/>
      <c r="D9" s="19"/>
      <c r="E9" s="19"/>
      <c r="F9" s="19"/>
      <c r="G9" s="19"/>
      <c r="H9" s="19"/>
      <c r="I9" s="19" t="s">
        <v>161</v>
      </c>
      <c r="J9" s="25" t="s">
        <v>110</v>
      </c>
      <c r="K9" s="25"/>
      <c r="L9" s="25"/>
      <c r="M9" s="25"/>
      <c r="N9" s="25"/>
      <c r="O9" s="25"/>
      <c r="P9" s="25"/>
      <c r="Q9" s="25"/>
      <c r="R9" s="25"/>
    </row>
    <row r="10" spans="1:18" ht="27" customHeight="1">
      <c r="A10" s="19"/>
      <c r="B10" s="20"/>
      <c r="C10" s="20"/>
      <c r="D10" s="19"/>
      <c r="E10" s="19"/>
      <c r="F10" s="19"/>
      <c r="G10" s="19"/>
      <c r="H10" s="19"/>
      <c r="I10" s="19"/>
      <c r="J10" s="25"/>
      <c r="K10" s="25"/>
      <c r="L10" s="25"/>
      <c r="M10" s="25"/>
      <c r="N10" s="25"/>
      <c r="O10" s="25"/>
      <c r="P10" s="25"/>
      <c r="Q10" s="25"/>
      <c r="R10" s="25"/>
    </row>
    <row r="11" spans="1:18" ht="27" customHeight="1">
      <c r="A11" s="19"/>
      <c r="B11" s="20"/>
      <c r="C11" s="20"/>
      <c r="D11" s="19"/>
      <c r="E11" s="19"/>
      <c r="F11" s="19"/>
      <c r="G11" s="19"/>
      <c r="H11" s="19"/>
      <c r="I11" s="19"/>
      <c r="J11" s="25"/>
      <c r="K11" s="25"/>
      <c r="L11" s="25"/>
      <c r="M11" s="25"/>
      <c r="N11" s="25"/>
      <c r="O11" s="25"/>
      <c r="P11" s="25"/>
      <c r="Q11" s="25"/>
      <c r="R11" s="25"/>
    </row>
    <row r="12" spans="1:18" ht="12.75" customHeight="1">
      <c r="A12" s="19"/>
      <c r="B12" s="26"/>
      <c r="C12" s="19"/>
      <c r="D12" s="19"/>
      <c r="E12" s="19"/>
      <c r="F12" s="19"/>
      <c r="G12" s="19"/>
      <c r="H12" s="19"/>
      <c r="I12" s="19"/>
      <c r="J12" s="27"/>
      <c r="K12" s="27"/>
      <c r="L12" s="27"/>
      <c r="M12" s="27"/>
      <c r="N12" s="27"/>
      <c r="O12" s="27"/>
      <c r="P12" s="27"/>
      <c r="Q12" s="27"/>
      <c r="R12" s="27"/>
    </row>
    <row r="13" spans="1:18" ht="27" customHeight="1">
      <c r="A13" s="19"/>
      <c r="B13" s="19"/>
      <c r="C13" s="19"/>
      <c r="D13" s="19"/>
      <c r="E13" s="19"/>
      <c r="F13" s="19"/>
      <c r="G13" s="19"/>
      <c r="H13" s="19"/>
      <c r="I13" s="19" t="s">
        <v>162</v>
      </c>
      <c r="J13" s="294"/>
      <c r="K13" s="294"/>
      <c r="L13" s="294"/>
      <c r="M13" s="294"/>
      <c r="N13" s="294"/>
      <c r="O13" s="294"/>
      <c r="P13" s="294"/>
      <c r="Q13" s="294"/>
      <c r="R13" s="294"/>
    </row>
    <row r="14" spans="1:18" ht="12.75" customHeight="1">
      <c r="A14" s="19"/>
      <c r="B14" s="26"/>
      <c r="C14" s="19"/>
      <c r="D14" s="19"/>
      <c r="E14" s="19"/>
      <c r="F14" s="19"/>
      <c r="G14" s="19"/>
      <c r="H14" s="19"/>
      <c r="I14" s="19"/>
      <c r="J14" s="27"/>
      <c r="K14" s="27"/>
      <c r="L14" s="27"/>
      <c r="M14" s="27"/>
      <c r="N14" s="27"/>
      <c r="O14" s="27"/>
      <c r="P14" s="27"/>
      <c r="Q14" s="27"/>
      <c r="R14" s="27"/>
    </row>
    <row r="15" spans="1:18" ht="27" customHeight="1">
      <c r="A15" s="19"/>
      <c r="B15" s="19"/>
      <c r="C15" s="19"/>
      <c r="D15" s="19"/>
      <c r="E15" s="19"/>
      <c r="F15" s="19"/>
      <c r="G15" s="19"/>
      <c r="H15" s="19"/>
      <c r="I15" s="19" t="s">
        <v>163</v>
      </c>
      <c r="J15" s="294"/>
      <c r="K15" s="294"/>
      <c r="L15" s="294"/>
      <c r="M15" s="294"/>
      <c r="N15" s="294"/>
      <c r="O15" s="294"/>
      <c r="P15" s="294"/>
      <c r="Q15" s="294"/>
      <c r="R15" s="294"/>
    </row>
    <row r="16" spans="1:18" ht="14.25" customHeight="1">
      <c r="A16" s="19"/>
      <c r="B16" s="19"/>
      <c r="C16" s="19"/>
      <c r="D16" s="19"/>
      <c r="E16" s="19"/>
      <c r="F16" s="19"/>
      <c r="G16" s="19"/>
      <c r="H16" s="19"/>
      <c r="I16" s="19"/>
      <c r="J16" s="19"/>
      <c r="K16" s="19"/>
      <c r="L16" s="19"/>
      <c r="M16" s="19"/>
      <c r="N16" s="19"/>
      <c r="O16" s="19"/>
      <c r="P16" s="19"/>
      <c r="Q16" s="19"/>
      <c r="R16" s="19"/>
    </row>
    <row r="17" spans="1:18" ht="14.25" customHeight="1">
      <c r="A17" s="19"/>
      <c r="B17" s="28"/>
      <c r="C17" s="24"/>
      <c r="D17" s="22"/>
      <c r="E17" s="19"/>
      <c r="F17" s="19"/>
      <c r="G17" s="19"/>
      <c r="H17" s="19"/>
      <c r="I17" s="28"/>
      <c r="J17" s="24"/>
      <c r="K17" s="22"/>
      <c r="L17" s="295"/>
      <c r="M17" s="295"/>
      <c r="N17" s="295"/>
      <c r="O17" s="295"/>
      <c r="P17" s="295"/>
      <c r="Q17" s="22"/>
      <c r="R17" s="19"/>
    </row>
    <row r="18" spans="1:18" ht="26.25" customHeight="1">
      <c r="A18" s="304" t="s">
        <v>164</v>
      </c>
      <c r="B18" s="304"/>
      <c r="C18" s="304"/>
      <c r="D18" s="304"/>
      <c r="E18" s="304"/>
      <c r="F18" s="304"/>
      <c r="G18" s="304"/>
      <c r="H18" s="304"/>
      <c r="I18" s="304"/>
      <c r="J18" s="304"/>
      <c r="K18" s="304"/>
      <c r="L18" s="304"/>
      <c r="M18" s="304"/>
      <c r="N18" s="304"/>
      <c r="O18" s="304"/>
      <c r="P18" s="304"/>
      <c r="Q18" s="304"/>
      <c r="R18" s="304"/>
    </row>
    <row r="19" spans="1:18" ht="24.75" customHeight="1">
      <c r="A19" s="304"/>
      <c r="B19" s="304"/>
      <c r="C19" s="304"/>
      <c r="D19" s="304"/>
      <c r="E19" s="304"/>
      <c r="F19" s="304"/>
      <c r="G19" s="304"/>
      <c r="H19" s="304"/>
      <c r="I19" s="304"/>
      <c r="J19" s="304"/>
      <c r="K19" s="304"/>
      <c r="L19" s="304"/>
      <c r="M19" s="304"/>
      <c r="N19" s="304"/>
      <c r="O19" s="304"/>
      <c r="P19" s="304"/>
      <c r="Q19" s="304"/>
      <c r="R19" s="304"/>
    </row>
    <row r="20" spans="1:18" ht="14.25" customHeight="1">
      <c r="A20" s="19"/>
      <c r="B20" s="29"/>
      <c r="C20" s="19"/>
      <c r="D20" s="19"/>
      <c r="E20" s="19"/>
      <c r="F20" s="19"/>
      <c r="G20" s="19"/>
      <c r="H20" s="19"/>
      <c r="I20" s="29"/>
      <c r="J20" s="19"/>
      <c r="K20" s="19"/>
      <c r="L20" s="19"/>
      <c r="M20" s="19"/>
      <c r="N20" s="19"/>
      <c r="O20" s="19"/>
      <c r="P20" s="19"/>
      <c r="Q20" s="19"/>
      <c r="R20" s="19"/>
    </row>
    <row r="21" spans="1:18" ht="14.25" customHeight="1">
      <c r="A21" s="19"/>
      <c r="B21" s="29"/>
      <c r="C21" s="19"/>
      <c r="D21" s="19"/>
      <c r="E21" s="19"/>
      <c r="F21" s="19"/>
      <c r="G21" s="19"/>
      <c r="H21" s="19"/>
      <c r="I21" s="29"/>
      <c r="J21" s="19"/>
      <c r="K21" s="19"/>
      <c r="L21" s="19"/>
      <c r="M21" s="19"/>
      <c r="N21" s="19"/>
      <c r="O21" s="19"/>
      <c r="P21" s="19"/>
      <c r="Q21" s="19"/>
      <c r="R21" s="19"/>
    </row>
    <row r="22" spans="1:18" ht="14.25" customHeight="1">
      <c r="A22" s="19"/>
      <c r="B22" s="29"/>
      <c r="C22" s="19"/>
      <c r="D22" s="19"/>
      <c r="E22" s="19"/>
      <c r="F22" s="19"/>
      <c r="G22" s="19"/>
      <c r="H22" s="19"/>
      <c r="I22" s="29"/>
      <c r="J22" s="19"/>
      <c r="K22" s="19"/>
      <c r="L22" s="19"/>
      <c r="M22" s="19"/>
      <c r="N22" s="19"/>
      <c r="O22" s="19"/>
      <c r="P22" s="19"/>
      <c r="Q22" s="19"/>
      <c r="R22" s="19"/>
    </row>
    <row r="23" spans="1:18" ht="27" customHeight="1">
      <c r="A23" s="19" t="s">
        <v>167</v>
      </c>
      <c r="B23" s="19"/>
      <c r="C23" s="19"/>
      <c r="D23" s="19"/>
      <c r="E23" s="19"/>
      <c r="F23" s="19"/>
      <c r="G23" s="19"/>
      <c r="H23" s="19"/>
      <c r="I23" s="19"/>
      <c r="J23" s="19"/>
      <c r="K23" s="19"/>
      <c r="L23" s="19"/>
      <c r="M23" s="19"/>
      <c r="N23" s="19"/>
      <c r="O23" s="19"/>
      <c r="P23" s="19"/>
      <c r="Q23" s="19"/>
      <c r="R23" s="19"/>
    </row>
    <row r="24" spans="1:18" ht="27" customHeight="1">
      <c r="A24" s="30" t="s">
        <v>166</v>
      </c>
      <c r="B24" s="30"/>
      <c r="C24" s="30"/>
      <c r="D24" s="30"/>
      <c r="E24" s="30"/>
      <c r="F24" s="30"/>
      <c r="G24" s="30"/>
      <c r="H24" s="30"/>
      <c r="I24" s="30"/>
      <c r="J24" s="30"/>
      <c r="K24" s="30"/>
      <c r="L24" s="30"/>
      <c r="M24" s="30"/>
      <c r="N24" s="30"/>
      <c r="O24" s="30"/>
      <c r="P24" s="30"/>
      <c r="Q24" s="30"/>
      <c r="R24" s="30"/>
    </row>
    <row r="25" spans="1:18" ht="27" customHeight="1">
      <c r="A25" s="19"/>
      <c r="B25" s="19"/>
      <c r="C25" s="19"/>
      <c r="D25" s="19"/>
      <c r="E25" s="19"/>
      <c r="F25" s="19"/>
      <c r="G25" s="19"/>
      <c r="H25" s="19"/>
      <c r="I25" s="19"/>
      <c r="J25" s="19"/>
      <c r="K25" s="19"/>
      <c r="L25" s="19"/>
      <c r="M25" s="19"/>
      <c r="N25" s="19"/>
      <c r="O25" s="19"/>
      <c r="P25" s="19"/>
      <c r="Q25" s="19"/>
      <c r="R25" s="19"/>
    </row>
    <row r="26" spans="1:18" ht="14.25" customHeight="1">
      <c r="A26" s="19"/>
      <c r="B26" s="302"/>
      <c r="C26" s="302"/>
      <c r="D26" s="302"/>
      <c r="E26" s="293"/>
      <c r="F26" s="293"/>
      <c r="G26" s="293"/>
      <c r="H26" s="31" t="s">
        <v>2</v>
      </c>
      <c r="I26" s="19"/>
      <c r="J26" s="19"/>
      <c r="K26" s="293"/>
      <c r="L26" s="293"/>
      <c r="M26" s="293"/>
      <c r="N26" s="293"/>
      <c r="O26" s="293"/>
      <c r="P26" s="19"/>
      <c r="Q26" s="19"/>
      <c r="R26" s="19"/>
    </row>
    <row r="27" spans="1:18" ht="14.25" customHeight="1">
      <c r="A27" s="19"/>
      <c r="B27" s="302"/>
      <c r="C27" s="302"/>
      <c r="D27" s="302"/>
      <c r="E27" s="293"/>
      <c r="F27" s="293"/>
      <c r="G27" s="293"/>
      <c r="H27" s="293"/>
      <c r="I27" s="293"/>
      <c r="J27" s="293"/>
      <c r="K27" s="293"/>
      <c r="L27" s="293"/>
      <c r="M27" s="293"/>
      <c r="N27" s="293"/>
      <c r="O27" s="293"/>
      <c r="P27" s="19"/>
      <c r="Q27" s="19"/>
      <c r="R27" s="19"/>
    </row>
    <row r="28" spans="1:18" ht="14.25" customHeight="1">
      <c r="A28" s="19"/>
      <c r="B28" s="302"/>
      <c r="C28" s="302"/>
      <c r="D28" s="302"/>
      <c r="E28" s="293"/>
      <c r="F28" s="293"/>
      <c r="G28" s="293"/>
      <c r="H28" s="19"/>
      <c r="I28" s="19"/>
      <c r="J28" s="19"/>
      <c r="K28" s="293"/>
      <c r="L28" s="293"/>
      <c r="M28" s="293"/>
      <c r="N28" s="293"/>
      <c r="O28" s="293"/>
      <c r="P28" s="19"/>
      <c r="Q28" s="19"/>
      <c r="R28" s="19"/>
    </row>
    <row r="29" spans="1:18" ht="14.25" customHeight="1">
      <c r="A29" s="19"/>
      <c r="B29" s="302"/>
      <c r="C29" s="302"/>
      <c r="D29" s="302"/>
      <c r="E29" s="293"/>
      <c r="F29" s="293"/>
      <c r="G29" s="293"/>
      <c r="H29" s="293"/>
      <c r="I29" s="293"/>
      <c r="J29" s="293"/>
      <c r="K29" s="293"/>
      <c r="L29" s="293"/>
      <c r="M29" s="293"/>
      <c r="N29" s="293"/>
      <c r="O29" s="293"/>
      <c r="P29" s="19"/>
      <c r="Q29" s="19"/>
      <c r="R29" s="19"/>
    </row>
    <row r="30" spans="1:18" ht="14.25" customHeight="1">
      <c r="A30" s="19"/>
      <c r="B30" s="29"/>
      <c r="C30" s="19" t="s">
        <v>165</v>
      </c>
      <c r="D30" s="29"/>
      <c r="E30" s="19"/>
      <c r="F30" s="19"/>
      <c r="G30" s="19"/>
      <c r="H30" s="291"/>
      <c r="I30" s="291"/>
      <c r="J30" s="291"/>
      <c r="K30" s="291"/>
      <c r="L30" s="291"/>
      <c r="M30" s="291"/>
      <c r="N30" s="291"/>
      <c r="O30" s="291"/>
      <c r="P30" s="291"/>
      <c r="Q30" s="291"/>
      <c r="R30" s="291"/>
    </row>
    <row r="31" spans="1:18" ht="14.25" customHeight="1">
      <c r="A31" s="19"/>
      <c r="B31" s="29"/>
      <c r="C31" s="29"/>
      <c r="D31" s="29"/>
      <c r="E31" s="19"/>
      <c r="F31" s="19"/>
      <c r="G31" s="19"/>
      <c r="H31" s="292"/>
      <c r="I31" s="292"/>
      <c r="J31" s="292"/>
      <c r="K31" s="292"/>
      <c r="L31" s="292"/>
      <c r="M31" s="292"/>
      <c r="N31" s="292"/>
      <c r="O31" s="292"/>
      <c r="P31" s="292"/>
      <c r="Q31" s="292"/>
      <c r="R31" s="292"/>
    </row>
    <row r="32" spans="1:18" ht="14.25" customHeight="1">
      <c r="A32" s="19"/>
      <c r="B32" s="29"/>
      <c r="C32" s="29"/>
      <c r="D32" s="29"/>
      <c r="E32" s="293"/>
      <c r="F32" s="293"/>
      <c r="G32" s="293"/>
      <c r="H32" s="293"/>
      <c r="I32" s="293"/>
      <c r="J32" s="293"/>
      <c r="K32" s="293"/>
      <c r="L32" s="293"/>
      <c r="M32" s="293"/>
      <c r="N32" s="293"/>
      <c r="O32" s="293"/>
      <c r="P32" s="19"/>
      <c r="Q32" s="19"/>
      <c r="R32" s="19"/>
    </row>
    <row r="33" spans="1:19" ht="14.25" customHeight="1">
      <c r="A33" s="19"/>
      <c r="B33" s="29"/>
      <c r="C33" s="29"/>
      <c r="D33" s="29"/>
      <c r="E33" s="20"/>
      <c r="F33" s="20"/>
      <c r="G33" s="20"/>
      <c r="H33" s="20"/>
      <c r="I33" s="20"/>
      <c r="J33" s="20"/>
      <c r="K33" s="20"/>
      <c r="L33" s="20"/>
      <c r="M33" s="20"/>
      <c r="N33" s="20"/>
      <c r="O33" s="20"/>
      <c r="P33" s="19"/>
      <c r="Q33" s="19"/>
      <c r="R33" s="19"/>
    </row>
    <row r="34" spans="1:19" ht="14.25" customHeight="1">
      <c r="A34" s="19"/>
      <c r="B34" s="29"/>
      <c r="C34" s="29"/>
      <c r="D34" s="29"/>
      <c r="E34" s="20"/>
      <c r="F34" s="20"/>
      <c r="G34" s="20"/>
      <c r="H34" s="20"/>
      <c r="I34" s="20"/>
      <c r="J34" s="20"/>
      <c r="K34" s="20"/>
      <c r="L34" s="20"/>
      <c r="M34" s="20"/>
      <c r="N34" s="20"/>
      <c r="O34" s="20"/>
      <c r="P34" s="19"/>
      <c r="Q34" s="19"/>
      <c r="R34" s="19"/>
    </row>
    <row r="35" spans="1:19" ht="27" customHeight="1">
      <c r="A35" s="19"/>
      <c r="B35" s="19"/>
      <c r="C35" s="295" t="s">
        <v>168</v>
      </c>
      <c r="D35" s="295"/>
      <c r="E35" s="295"/>
      <c r="F35" s="295"/>
      <c r="G35" s="295"/>
      <c r="H35" s="296">
        <f>④事業予算書!N58</f>
        <v>0</v>
      </c>
      <c r="I35" s="296"/>
      <c r="J35" s="296"/>
      <c r="K35" s="33" t="s">
        <v>75</v>
      </c>
      <c r="L35" s="34"/>
      <c r="M35" s="34"/>
      <c r="N35" s="34"/>
      <c r="O35" s="19"/>
      <c r="P35" s="19"/>
      <c r="Q35" s="19"/>
      <c r="R35" s="19"/>
    </row>
    <row r="36" spans="1:19" ht="14.25" customHeight="1">
      <c r="A36" s="19"/>
      <c r="B36" s="29"/>
      <c r="C36" s="19"/>
      <c r="D36" s="19"/>
      <c r="E36" s="19"/>
      <c r="F36" s="19"/>
      <c r="G36" s="19"/>
      <c r="H36" s="19"/>
      <c r="I36" s="29"/>
      <c r="J36" s="19"/>
      <c r="K36" s="19"/>
      <c r="L36" s="19"/>
      <c r="M36" s="19"/>
      <c r="N36" s="19"/>
      <c r="O36" s="19"/>
      <c r="P36" s="19"/>
      <c r="Q36" s="19"/>
      <c r="R36" s="19"/>
    </row>
    <row r="37" spans="1:19" ht="27" customHeight="1">
      <c r="A37" s="19"/>
      <c r="B37" s="19"/>
      <c r="C37" s="19" t="s">
        <v>169</v>
      </c>
      <c r="D37" s="19"/>
      <c r="E37" s="19"/>
      <c r="F37" s="19"/>
      <c r="G37" s="19"/>
      <c r="H37" s="297"/>
      <c r="I37" s="298"/>
      <c r="J37" s="298"/>
      <c r="K37" s="298"/>
      <c r="L37" s="19"/>
      <c r="M37" s="19"/>
      <c r="N37" s="19"/>
      <c r="O37" s="19"/>
      <c r="P37" s="19"/>
      <c r="Q37" s="19"/>
      <c r="R37" s="19"/>
    </row>
    <row r="38" spans="1:19" ht="14.25" customHeight="1">
      <c r="A38" s="19"/>
      <c r="B38" s="29"/>
      <c r="C38" s="29"/>
      <c r="D38" s="29"/>
      <c r="E38" s="29"/>
      <c r="F38" s="29"/>
      <c r="G38" s="29"/>
      <c r="H38" s="19"/>
      <c r="I38" s="29"/>
      <c r="J38" s="29"/>
      <c r="K38" s="19"/>
      <c r="L38" s="19"/>
      <c r="M38" s="19"/>
      <c r="N38" s="19"/>
      <c r="O38" s="19"/>
      <c r="P38" s="29"/>
      <c r="Q38" s="29"/>
      <c r="R38" s="19"/>
    </row>
    <row r="39" spans="1:19" ht="14.25" customHeight="1">
      <c r="A39" s="19"/>
      <c r="B39" s="29"/>
      <c r="C39" s="29"/>
      <c r="D39" s="29"/>
      <c r="E39" s="29"/>
      <c r="F39" s="29"/>
      <c r="G39" s="29"/>
      <c r="H39" s="19"/>
      <c r="I39" s="29"/>
      <c r="J39" s="29"/>
      <c r="K39" s="19"/>
      <c r="L39" s="19"/>
      <c r="M39" s="19"/>
      <c r="N39" s="19"/>
      <c r="O39" s="19"/>
      <c r="P39" s="29"/>
      <c r="Q39" s="29"/>
      <c r="R39" s="19"/>
    </row>
    <row r="40" spans="1:19" ht="31.5" customHeight="1">
      <c r="A40" s="19"/>
      <c r="B40" s="29"/>
      <c r="C40" s="299" t="s">
        <v>170</v>
      </c>
      <c r="D40" s="299"/>
      <c r="E40" s="299"/>
      <c r="F40" s="299"/>
      <c r="G40" s="299"/>
      <c r="H40" s="41" t="s">
        <v>171</v>
      </c>
      <c r="I40" s="41"/>
      <c r="J40" s="41" t="s">
        <v>107</v>
      </c>
      <c r="K40" s="41"/>
      <c r="L40" s="41" t="s">
        <v>108</v>
      </c>
      <c r="M40" s="41"/>
      <c r="N40" s="41"/>
      <c r="O40" s="41" t="s">
        <v>173</v>
      </c>
      <c r="P40" s="41"/>
      <c r="Q40" s="41"/>
      <c r="R40" s="41"/>
    </row>
    <row r="41" spans="1:19" ht="30" customHeight="1">
      <c r="A41" s="19"/>
      <c r="B41" s="29"/>
      <c r="C41" s="29"/>
      <c r="D41" s="29"/>
      <c r="E41" s="29"/>
      <c r="F41" s="29"/>
      <c r="G41" s="29"/>
      <c r="H41" s="41" t="s">
        <v>172</v>
      </c>
      <c r="I41" s="41"/>
      <c r="J41" s="41" t="s">
        <v>107</v>
      </c>
      <c r="K41" s="41"/>
      <c r="L41" s="41" t="s">
        <v>108</v>
      </c>
      <c r="M41" s="41"/>
      <c r="N41" s="41"/>
      <c r="O41" s="41" t="s">
        <v>173</v>
      </c>
      <c r="P41" s="41"/>
      <c r="Q41" s="41"/>
      <c r="R41" s="41"/>
    </row>
    <row r="42" spans="1:19" ht="14.25" customHeight="1">
      <c r="A42" s="19"/>
      <c r="B42" s="29"/>
      <c r="C42" s="29"/>
      <c r="D42" s="29"/>
      <c r="E42" s="29"/>
      <c r="F42" s="29"/>
      <c r="G42" s="29"/>
      <c r="H42" s="19"/>
      <c r="I42" s="29"/>
      <c r="J42" s="29"/>
      <c r="K42" s="19"/>
      <c r="L42" s="19"/>
      <c r="M42" s="19"/>
      <c r="N42" s="19"/>
      <c r="O42" s="19"/>
      <c r="P42" s="29"/>
      <c r="Q42" s="29"/>
      <c r="R42" s="19"/>
    </row>
    <row r="43" spans="1:19" ht="14.25" customHeight="1">
      <c r="A43" s="19"/>
      <c r="B43" s="29"/>
      <c r="C43" s="29"/>
      <c r="D43" s="29"/>
      <c r="E43" s="29"/>
      <c r="F43" s="29"/>
      <c r="G43" s="29"/>
      <c r="H43" s="19"/>
      <c r="I43" s="29"/>
      <c r="J43" s="29"/>
      <c r="K43" s="19"/>
      <c r="L43" s="19"/>
      <c r="M43" s="19"/>
      <c r="N43" s="19"/>
      <c r="O43" s="19"/>
      <c r="P43" s="29"/>
      <c r="Q43" s="29"/>
      <c r="R43" s="19"/>
    </row>
    <row r="44" spans="1:19" ht="36.75" customHeight="1">
      <c r="A44" s="19"/>
      <c r="B44" s="29"/>
      <c r="C44" s="295" t="s">
        <v>174</v>
      </c>
      <c r="D44" s="295"/>
      <c r="E44" s="295"/>
      <c r="F44" s="295"/>
      <c r="G44" s="295"/>
      <c r="H44" s="296">
        <f>④事業予算書!N63</f>
        <v>0</v>
      </c>
      <c r="I44" s="296"/>
      <c r="J44" s="296"/>
      <c r="K44" s="33" t="s">
        <v>75</v>
      </c>
      <c r="L44" s="19"/>
      <c r="M44" s="19"/>
      <c r="N44" s="19"/>
      <c r="O44" s="19"/>
      <c r="P44" s="29"/>
      <c r="Q44" s="29"/>
      <c r="R44" s="19"/>
    </row>
    <row r="45" spans="1:19" ht="36.75" customHeight="1">
      <c r="A45" s="19"/>
      <c r="B45" s="29"/>
      <c r="C45" s="22"/>
      <c r="D45" s="22"/>
      <c r="E45" s="22"/>
      <c r="F45" s="22"/>
      <c r="G45" s="22"/>
      <c r="H45" s="42"/>
      <c r="I45" s="42"/>
      <c r="J45" s="42"/>
      <c r="K45" s="19"/>
      <c r="L45" s="19"/>
      <c r="M45" s="19"/>
      <c r="N45" s="19"/>
      <c r="O45" s="19"/>
      <c r="P45" s="29"/>
      <c r="Q45" s="29"/>
      <c r="R45" s="19"/>
    </row>
    <row r="46" spans="1:19" ht="36.75" customHeight="1">
      <c r="A46" s="19"/>
      <c r="B46" s="29"/>
      <c r="C46" s="295" t="s">
        <v>175</v>
      </c>
      <c r="D46" s="295"/>
      <c r="E46" s="295"/>
      <c r="F46" s="295"/>
      <c r="G46" s="295"/>
      <c r="H46" s="291"/>
      <c r="I46" s="291"/>
      <c r="J46" s="291"/>
      <c r="K46" s="291"/>
      <c r="L46" s="291"/>
      <c r="M46" s="291"/>
      <c r="N46" s="291"/>
      <c r="O46" s="291"/>
      <c r="P46" s="291"/>
      <c r="Q46" s="291"/>
      <c r="R46" s="291"/>
      <c r="S46" s="43" t="s">
        <v>176</v>
      </c>
    </row>
    <row r="47" spans="1:19" ht="36.75" customHeight="1">
      <c r="A47" s="19"/>
      <c r="B47" s="29"/>
      <c r="C47" s="22"/>
      <c r="D47" s="22"/>
      <c r="E47" s="22"/>
      <c r="F47" s="22"/>
      <c r="G47" s="22"/>
      <c r="H47" s="19"/>
      <c r="I47" s="32"/>
      <c r="J47" s="32"/>
      <c r="K47" s="32"/>
      <c r="L47" s="32"/>
      <c r="M47" s="32"/>
      <c r="N47" s="32"/>
      <c r="O47" s="32"/>
      <c r="P47" s="32"/>
      <c r="Q47" s="32"/>
      <c r="R47" s="32"/>
    </row>
    <row r="48" spans="1:19" ht="9.6" customHeight="1">
      <c r="A48" s="19"/>
      <c r="B48" s="29"/>
      <c r="C48" s="19"/>
      <c r="D48" s="19"/>
      <c r="E48" s="19"/>
      <c r="F48" s="19"/>
      <c r="G48" s="19"/>
      <c r="H48" s="19"/>
      <c r="I48" s="29"/>
      <c r="J48" s="19"/>
      <c r="K48" s="19"/>
      <c r="L48" s="19"/>
      <c r="M48" s="19"/>
      <c r="N48" s="19"/>
      <c r="O48" s="19"/>
      <c r="P48" s="19"/>
      <c r="Q48" s="19"/>
      <c r="R48" s="19"/>
    </row>
    <row r="49" spans="1:18" ht="27.75" customHeight="1">
      <c r="A49" s="19"/>
      <c r="B49" s="29"/>
      <c r="C49" s="19"/>
      <c r="D49" s="19"/>
      <c r="E49" s="19"/>
      <c r="F49" s="19"/>
      <c r="G49" s="19"/>
      <c r="H49" s="19"/>
      <c r="I49" s="29"/>
      <c r="J49" s="19"/>
      <c r="K49" s="19"/>
      <c r="L49" s="19"/>
      <c r="M49" s="19"/>
      <c r="N49" s="19"/>
      <c r="O49" s="19"/>
      <c r="P49" s="19"/>
      <c r="Q49" s="19"/>
      <c r="R49" s="19"/>
    </row>
    <row r="50" spans="1:18" ht="27.6" customHeight="1">
      <c r="A50" s="19"/>
      <c r="B50" s="29"/>
      <c r="C50" s="19"/>
      <c r="D50" s="19"/>
      <c r="E50" s="19"/>
      <c r="F50" s="19"/>
      <c r="G50" s="19"/>
      <c r="H50" s="19"/>
      <c r="I50" s="29" t="s">
        <v>3</v>
      </c>
      <c r="J50" s="294"/>
      <c r="K50" s="294"/>
      <c r="L50" s="294"/>
      <c r="M50" s="294"/>
      <c r="N50" s="294"/>
      <c r="O50" s="294"/>
      <c r="P50" s="294"/>
      <c r="Q50" s="294"/>
      <c r="R50" s="294"/>
    </row>
    <row r="51" spans="1:18" ht="30" customHeight="1">
      <c r="A51" s="19"/>
      <c r="B51" s="19"/>
      <c r="C51" s="19"/>
      <c r="D51" s="19"/>
      <c r="E51" s="19"/>
      <c r="F51" s="19"/>
      <c r="G51" s="19"/>
      <c r="H51" s="19"/>
      <c r="I51" s="29" t="s">
        <v>4</v>
      </c>
      <c r="J51" s="294"/>
      <c r="K51" s="294"/>
      <c r="L51" s="294"/>
      <c r="M51" s="294"/>
      <c r="N51" s="294"/>
      <c r="O51" s="294"/>
      <c r="P51" s="294"/>
      <c r="Q51" s="294"/>
      <c r="R51" s="294"/>
    </row>
    <row r="52" spans="1:18" ht="30" customHeight="1">
      <c r="A52" s="19"/>
      <c r="B52" s="19"/>
      <c r="C52" s="19"/>
      <c r="D52" s="19"/>
      <c r="E52" s="19"/>
      <c r="F52" s="19"/>
      <c r="G52" s="19"/>
      <c r="H52" s="19"/>
      <c r="I52" s="29" t="s">
        <v>97</v>
      </c>
      <c r="J52" s="301"/>
      <c r="K52" s="301"/>
      <c r="L52" s="301"/>
      <c r="M52" s="301"/>
      <c r="N52" s="301"/>
      <c r="O52" s="301"/>
      <c r="P52" s="301"/>
      <c r="Q52" s="301"/>
      <c r="R52" s="301"/>
    </row>
    <row r="53" spans="1:18" ht="20.45" customHeight="1">
      <c r="A53" s="19"/>
      <c r="B53" s="19"/>
      <c r="C53" s="19"/>
      <c r="D53" s="19"/>
      <c r="E53" s="19"/>
      <c r="F53" s="19"/>
      <c r="G53" s="19"/>
      <c r="H53" s="19"/>
      <c r="I53" s="29"/>
      <c r="J53" s="19"/>
      <c r="K53" s="19"/>
      <c r="L53" s="19"/>
      <c r="M53" s="19"/>
      <c r="N53" s="19"/>
      <c r="O53" s="19"/>
      <c r="P53" s="19"/>
      <c r="Q53" s="19"/>
      <c r="R53" s="19"/>
    </row>
    <row r="54" spans="1:18" ht="14.25" customHeight="1">
      <c r="A54" s="35"/>
      <c r="B54" s="35"/>
      <c r="C54" s="35"/>
      <c r="D54" s="35"/>
      <c r="E54" s="35"/>
      <c r="F54" s="35"/>
      <c r="G54" s="35"/>
      <c r="H54" s="35"/>
      <c r="I54" s="35"/>
      <c r="J54" s="35"/>
      <c r="K54" s="35"/>
      <c r="L54" s="35"/>
      <c r="M54" s="35"/>
      <c r="N54" s="35"/>
      <c r="O54" s="35"/>
      <c r="P54" s="35"/>
      <c r="Q54" s="35"/>
      <c r="R54" s="35"/>
    </row>
    <row r="55" spans="1:18" ht="14.25" customHeight="1">
      <c r="A55" s="35"/>
      <c r="B55" s="35"/>
      <c r="C55" s="35"/>
      <c r="D55" s="35"/>
      <c r="E55" s="36"/>
      <c r="F55" s="36"/>
      <c r="G55" s="35"/>
      <c r="H55" s="35"/>
      <c r="I55" s="35"/>
      <c r="J55" s="35"/>
      <c r="K55" s="35"/>
      <c r="L55" s="36"/>
      <c r="M55" s="36"/>
      <c r="N55" s="36"/>
      <c r="O55" s="36"/>
      <c r="P55" s="35"/>
      <c r="Q55" s="35"/>
      <c r="R55" s="35"/>
    </row>
    <row r="56" spans="1:18" ht="14.25" customHeight="1">
      <c r="A56" s="35"/>
      <c r="B56" s="37"/>
      <c r="C56" s="35"/>
      <c r="D56" s="35"/>
      <c r="E56" s="35"/>
      <c r="F56" s="35"/>
      <c r="G56" s="35"/>
      <c r="H56" s="35"/>
      <c r="I56" s="37"/>
      <c r="J56" s="35"/>
      <c r="K56" s="35"/>
      <c r="L56" s="35"/>
      <c r="M56" s="35"/>
      <c r="N56" s="35"/>
      <c r="O56" s="35"/>
      <c r="P56" s="35"/>
      <c r="Q56" s="35"/>
      <c r="R56" s="35"/>
    </row>
    <row r="57" spans="1:18" ht="14.25" customHeight="1">
      <c r="A57" s="35"/>
      <c r="B57" s="300"/>
      <c r="C57" s="38"/>
      <c r="D57" s="37"/>
      <c r="E57" s="38"/>
      <c r="F57" s="39"/>
      <c r="G57" s="39"/>
      <c r="H57" s="35"/>
      <c r="I57" s="37"/>
      <c r="J57" s="37"/>
      <c r="K57" s="35"/>
      <c r="L57" s="35"/>
      <c r="M57" s="35"/>
      <c r="N57" s="35"/>
      <c r="O57" s="35"/>
      <c r="P57" s="39"/>
      <c r="Q57" s="39"/>
      <c r="R57" s="35"/>
    </row>
    <row r="58" spans="1:18" ht="14.25" customHeight="1">
      <c r="A58" s="35"/>
      <c r="B58" s="300"/>
      <c r="C58" s="37"/>
      <c r="D58" s="37"/>
      <c r="E58" s="36"/>
      <c r="F58" s="39"/>
      <c r="G58" s="39"/>
      <c r="H58" s="35"/>
      <c r="I58" s="37"/>
      <c r="J58" s="37"/>
      <c r="K58" s="35"/>
      <c r="L58" s="35"/>
      <c r="M58" s="35"/>
      <c r="N58" s="35"/>
      <c r="O58" s="35"/>
      <c r="P58" s="39"/>
      <c r="Q58" s="39"/>
      <c r="R58" s="35"/>
    </row>
    <row r="59" spans="1:18">
      <c r="B59" s="40"/>
      <c r="I59" s="40"/>
      <c r="K59" s="35"/>
      <c r="L59" s="35"/>
      <c r="M59" s="35"/>
      <c r="N59" s="35"/>
      <c r="O59" s="35"/>
    </row>
    <row r="60" spans="1:18">
      <c r="K60" s="35"/>
      <c r="L60" s="35"/>
      <c r="M60" s="35"/>
      <c r="N60" s="35"/>
      <c r="O60" s="35"/>
    </row>
    <row r="61" spans="1:18">
      <c r="K61" s="35"/>
      <c r="L61" s="35"/>
      <c r="M61" s="35"/>
      <c r="N61" s="35"/>
      <c r="O61" s="35"/>
    </row>
    <row r="62" spans="1:18">
      <c r="K62" s="35"/>
      <c r="L62" s="35"/>
      <c r="M62" s="35"/>
      <c r="N62" s="35"/>
      <c r="O62" s="35"/>
    </row>
    <row r="63" spans="1:18">
      <c r="K63" s="35"/>
      <c r="L63" s="35"/>
      <c r="M63" s="35"/>
      <c r="N63" s="35"/>
      <c r="O63" s="35"/>
    </row>
    <row r="64" spans="1:18">
      <c r="K64" s="35"/>
      <c r="L64" s="35"/>
      <c r="M64" s="35"/>
      <c r="N64" s="35"/>
      <c r="O64" s="35"/>
    </row>
    <row r="65" spans="11:15">
      <c r="K65" s="35"/>
      <c r="L65" s="35"/>
      <c r="M65" s="35"/>
      <c r="N65" s="35"/>
      <c r="O65" s="35"/>
    </row>
    <row r="66" spans="11:15">
      <c r="K66" s="37"/>
      <c r="L66" s="38"/>
      <c r="M66" s="38"/>
      <c r="N66" s="38"/>
      <c r="O66" s="39"/>
    </row>
    <row r="67" spans="11:15">
      <c r="K67" s="37"/>
      <c r="L67" s="36"/>
      <c r="M67" s="36"/>
      <c r="N67" s="36"/>
      <c r="O67" s="39"/>
    </row>
  </sheetData>
  <sheetProtection formatColumns="0" formatRows="0"/>
  <mergeCells count="36">
    <mergeCell ref="A2:R2"/>
    <mergeCell ref="A18:R19"/>
    <mergeCell ref="L17:P17"/>
    <mergeCell ref="J8:R8"/>
    <mergeCell ref="J13:R13"/>
    <mergeCell ref="J15:R15"/>
    <mergeCell ref="B57:B58"/>
    <mergeCell ref="J52:R52"/>
    <mergeCell ref="E26:G26"/>
    <mergeCell ref="E27:G27"/>
    <mergeCell ref="E28:G28"/>
    <mergeCell ref="B28:D28"/>
    <mergeCell ref="B26:D26"/>
    <mergeCell ref="B27:D27"/>
    <mergeCell ref="K28:O28"/>
    <mergeCell ref="H27:J27"/>
    <mergeCell ref="H29:J29"/>
    <mergeCell ref="K29:O29"/>
    <mergeCell ref="K27:O27"/>
    <mergeCell ref="K26:O26"/>
    <mergeCell ref="E29:G29"/>
    <mergeCell ref="B29:D29"/>
    <mergeCell ref="J51:R51"/>
    <mergeCell ref="C35:G35"/>
    <mergeCell ref="H35:J35"/>
    <mergeCell ref="H37:K37"/>
    <mergeCell ref="C40:G40"/>
    <mergeCell ref="C44:G44"/>
    <mergeCell ref="H44:J44"/>
    <mergeCell ref="C46:G46"/>
    <mergeCell ref="H46:R46"/>
    <mergeCell ref="H30:R31"/>
    <mergeCell ref="H32:J32"/>
    <mergeCell ref="K32:O32"/>
    <mergeCell ref="J50:R50"/>
    <mergeCell ref="E32:G32"/>
  </mergeCells>
  <phoneticPr fontId="6"/>
  <conditionalFormatting sqref="H30">
    <cfRule type="cellIs" dxfId="10" priority="3" operator="equal">
      <formula>""</formula>
    </cfRule>
  </conditionalFormatting>
  <conditionalFormatting sqref="H46">
    <cfRule type="cellIs" dxfId="9" priority="1" operator="equal">
      <formula>""</formula>
    </cfRule>
  </conditionalFormatting>
  <conditionalFormatting sqref="H37:K37">
    <cfRule type="cellIs" dxfId="8" priority="13" operator="equal">
      <formula>0</formula>
    </cfRule>
  </conditionalFormatting>
  <conditionalFormatting sqref="H40:R41">
    <cfRule type="cellIs" dxfId="7" priority="2" operator="equal">
      <formula>""</formula>
    </cfRule>
  </conditionalFormatting>
  <conditionalFormatting sqref="J8:J11">
    <cfRule type="cellIs" dxfId="6" priority="11" operator="equal">
      <formula>""</formula>
    </cfRule>
  </conditionalFormatting>
  <conditionalFormatting sqref="J13">
    <cfRule type="cellIs" dxfId="5" priority="9" operator="equal">
      <formula>""</formula>
    </cfRule>
  </conditionalFormatting>
  <conditionalFormatting sqref="J15">
    <cfRule type="cellIs" dxfId="4" priority="8" operator="equal">
      <formula>""</formula>
    </cfRule>
  </conditionalFormatting>
  <conditionalFormatting sqref="J50:J52">
    <cfRule type="cellIs" dxfId="3" priority="5" operator="equal">
      <formula>""</formula>
    </cfRule>
  </conditionalFormatting>
  <conditionalFormatting sqref="K9:R11">
    <cfRule type="cellIs" dxfId="2" priority="4" operator="equal">
      <formula>""</formula>
    </cfRule>
  </conditionalFormatting>
  <conditionalFormatting sqref="M4 O4 Q4">
    <cfRule type="cellIs" dxfId="1" priority="14" operator="equal">
      <formula>""</formula>
    </cfRule>
    <cfRule type="expression" dxfId="0" priority="15">
      <formula>""</formula>
    </cfRule>
  </conditionalFormatting>
  <pageMargins left="0.25" right="0.25" top="0.75" bottom="0.75" header="0.3" footer="0.3"/>
  <pageSetup paperSize="9" scale="65" orientation="portrait" r:id="rId1"/>
  <headerFooter>
    <oddHeader>&amp;C&amp;G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8E8207FB-AE18-4F6D-AEFD-DE59ED77C1EF}">
          <x14:formula1>
            <xm:f>④事業予算書!$R$62:$R$63</xm:f>
          </x14:formula1>
          <xm:sqref>H37:K37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C322-0FDA-4AE8-B75D-DA2645B111BB}">
  <dimension ref="B1:G42"/>
  <sheetViews>
    <sheetView showGridLines="0" view="pageBreakPreview" topLeftCell="A27" zoomScale="95" zoomScaleNormal="70" zoomScaleSheetLayoutView="95" zoomScalePageLayoutView="55" workbookViewId="0">
      <selection activeCell="C3" sqref="C3:G3"/>
    </sheetView>
  </sheetViews>
  <sheetFormatPr defaultColWidth="9" defaultRowHeight="15.75"/>
  <cols>
    <col min="1" max="1" width="1.5" style="44" customWidth="1"/>
    <col min="2" max="2" width="21.625" style="44" customWidth="1"/>
    <col min="3" max="3" width="31.5" style="44" customWidth="1"/>
    <col min="4" max="4" width="6.625" style="44" customWidth="1"/>
    <col min="5" max="5" width="32.5" style="44" customWidth="1"/>
    <col min="6" max="6" width="6.625" style="44" customWidth="1"/>
    <col min="7" max="7" width="24.5" style="44" customWidth="1"/>
    <col min="8" max="16384" width="9" style="44"/>
  </cols>
  <sheetData>
    <row r="1" spans="2:7">
      <c r="G1" s="45" t="s">
        <v>84</v>
      </c>
    </row>
    <row r="2" spans="2:7" ht="18" customHeight="1" thickBot="1">
      <c r="B2" s="316" t="s">
        <v>104</v>
      </c>
      <c r="C2" s="316"/>
      <c r="D2" s="316"/>
      <c r="E2" s="316"/>
      <c r="F2" s="316"/>
      <c r="G2" s="316"/>
    </row>
    <row r="3" spans="2:7" ht="43.5" customHeight="1" thickBot="1">
      <c r="B3" s="290" t="s">
        <v>137</v>
      </c>
      <c r="C3" s="317"/>
      <c r="D3" s="318"/>
      <c r="E3" s="318"/>
      <c r="F3" s="318"/>
      <c r="G3" s="319"/>
    </row>
    <row r="4" spans="2:7">
      <c r="B4" s="305" t="s">
        <v>138</v>
      </c>
      <c r="C4" s="307"/>
      <c r="D4" s="308"/>
      <c r="E4" s="308"/>
      <c r="F4" s="308"/>
      <c r="G4" s="309"/>
    </row>
    <row r="5" spans="2:7">
      <c r="B5" s="306"/>
      <c r="C5" s="310"/>
      <c r="D5" s="311"/>
      <c r="E5" s="311"/>
      <c r="F5" s="311"/>
      <c r="G5" s="312"/>
    </row>
    <row r="6" spans="2:7">
      <c r="B6" s="306"/>
      <c r="C6" s="310"/>
      <c r="D6" s="311"/>
      <c r="E6" s="311"/>
      <c r="F6" s="311"/>
      <c r="G6" s="312"/>
    </row>
    <row r="7" spans="2:7">
      <c r="B7" s="306"/>
      <c r="C7" s="310"/>
      <c r="D7" s="311"/>
      <c r="E7" s="311"/>
      <c r="F7" s="311"/>
      <c r="G7" s="312"/>
    </row>
    <row r="8" spans="2:7">
      <c r="B8" s="306"/>
      <c r="C8" s="310"/>
      <c r="D8" s="311"/>
      <c r="E8" s="311"/>
      <c r="F8" s="311"/>
      <c r="G8" s="312"/>
    </row>
    <row r="9" spans="2:7">
      <c r="B9" s="306"/>
      <c r="C9" s="310"/>
      <c r="D9" s="311"/>
      <c r="E9" s="311"/>
      <c r="F9" s="311"/>
      <c r="G9" s="312"/>
    </row>
    <row r="10" spans="2:7" ht="24.75" customHeight="1" thickBot="1">
      <c r="B10" s="306"/>
      <c r="C10" s="313" t="s">
        <v>219</v>
      </c>
      <c r="D10" s="314"/>
      <c r="E10" s="314"/>
      <c r="F10" s="314"/>
      <c r="G10" s="315"/>
    </row>
    <row r="11" spans="2:7" ht="112.5" customHeight="1">
      <c r="B11" s="320" t="s">
        <v>131</v>
      </c>
      <c r="C11" s="322" t="s">
        <v>186</v>
      </c>
      <c r="D11" s="323"/>
      <c r="E11" s="323"/>
      <c r="F11" s="323"/>
      <c r="G11" s="324"/>
    </row>
    <row r="12" spans="2:7" ht="316.5" customHeight="1" thickBot="1">
      <c r="B12" s="321"/>
      <c r="C12" s="328" t="s">
        <v>187</v>
      </c>
      <c r="D12" s="329"/>
      <c r="E12" s="329"/>
      <c r="F12" s="329"/>
      <c r="G12" s="330"/>
    </row>
    <row r="13" spans="2:7">
      <c r="B13" s="321"/>
      <c r="C13" s="227" t="s">
        <v>220</v>
      </c>
      <c r="D13" s="228"/>
      <c r="E13" s="228"/>
      <c r="F13" s="228"/>
      <c r="G13" s="229"/>
    </row>
    <row r="14" spans="2:7" ht="86.25" customHeight="1">
      <c r="B14" s="321"/>
      <c r="C14" s="234"/>
      <c r="D14" s="214"/>
      <c r="E14" s="214"/>
      <c r="F14" s="214"/>
      <c r="G14" s="230"/>
    </row>
    <row r="15" spans="2:7" ht="34.5" customHeight="1">
      <c r="B15" s="321"/>
      <c r="C15" s="325" t="s">
        <v>221</v>
      </c>
      <c r="D15" s="326"/>
      <c r="E15" s="326"/>
      <c r="F15" s="326"/>
      <c r="G15" s="327"/>
    </row>
    <row r="16" spans="2:7" ht="108" customHeight="1" thickBot="1">
      <c r="B16" s="321"/>
      <c r="C16" s="331"/>
      <c r="D16" s="332"/>
      <c r="E16" s="332"/>
      <c r="F16" s="332"/>
      <c r="G16" s="333"/>
    </row>
    <row r="17" spans="2:7">
      <c r="B17" s="320" t="s">
        <v>132</v>
      </c>
      <c r="C17" s="335"/>
      <c r="D17" s="336"/>
      <c r="E17" s="336"/>
      <c r="F17" s="336"/>
      <c r="G17" s="337"/>
    </row>
    <row r="18" spans="2:7">
      <c r="B18" s="321"/>
      <c r="C18" s="338"/>
      <c r="D18" s="339"/>
      <c r="E18" s="339"/>
      <c r="F18" s="339"/>
      <c r="G18" s="340"/>
    </row>
    <row r="19" spans="2:7">
      <c r="B19" s="321"/>
      <c r="C19" s="338"/>
      <c r="D19" s="339"/>
      <c r="E19" s="339"/>
      <c r="F19" s="339"/>
      <c r="G19" s="340"/>
    </row>
    <row r="20" spans="2:7">
      <c r="B20" s="321"/>
      <c r="C20" s="338"/>
      <c r="D20" s="339"/>
      <c r="E20" s="339"/>
      <c r="F20" s="339"/>
      <c r="G20" s="340"/>
    </row>
    <row r="21" spans="2:7">
      <c r="B21" s="321"/>
      <c r="C21" s="338"/>
      <c r="D21" s="339"/>
      <c r="E21" s="339"/>
      <c r="F21" s="339"/>
      <c r="G21" s="340"/>
    </row>
    <row r="22" spans="2:7">
      <c r="B22" s="321"/>
      <c r="C22" s="338"/>
      <c r="D22" s="339"/>
      <c r="E22" s="339"/>
      <c r="F22" s="339"/>
      <c r="G22" s="340"/>
    </row>
    <row r="23" spans="2:7">
      <c r="B23" s="321"/>
      <c r="C23" s="338"/>
      <c r="D23" s="339"/>
      <c r="E23" s="339"/>
      <c r="F23" s="339"/>
      <c r="G23" s="340"/>
    </row>
    <row r="24" spans="2:7">
      <c r="B24" s="321"/>
      <c r="C24" s="338"/>
      <c r="D24" s="339"/>
      <c r="E24" s="339"/>
      <c r="F24" s="339"/>
      <c r="G24" s="340"/>
    </row>
    <row r="25" spans="2:7">
      <c r="B25" s="321"/>
      <c r="C25" s="338"/>
      <c r="D25" s="339"/>
      <c r="E25" s="339"/>
      <c r="F25" s="339"/>
      <c r="G25" s="340"/>
    </row>
    <row r="26" spans="2:7">
      <c r="B26" s="321"/>
      <c r="C26" s="338"/>
      <c r="D26" s="339"/>
      <c r="E26" s="339"/>
      <c r="F26" s="339"/>
      <c r="G26" s="340"/>
    </row>
    <row r="27" spans="2:7" ht="66" customHeight="1" thickBot="1">
      <c r="B27" s="334"/>
      <c r="C27" s="341" t="s">
        <v>222</v>
      </c>
      <c r="D27" s="342"/>
      <c r="E27" s="342"/>
      <c r="F27" s="342"/>
      <c r="G27" s="343"/>
    </row>
    <row r="28" spans="2:7">
      <c r="B28" s="320" t="s">
        <v>5</v>
      </c>
      <c r="C28" s="335"/>
      <c r="D28" s="336"/>
      <c r="E28" s="336"/>
      <c r="F28" s="336"/>
      <c r="G28" s="337"/>
    </row>
    <row r="29" spans="2:7">
      <c r="B29" s="321"/>
      <c r="C29" s="338"/>
      <c r="D29" s="339"/>
      <c r="E29" s="339"/>
      <c r="F29" s="339"/>
      <c r="G29" s="340"/>
    </row>
    <row r="30" spans="2:7">
      <c r="B30" s="321"/>
      <c r="C30" s="338"/>
      <c r="D30" s="339"/>
      <c r="E30" s="339"/>
      <c r="F30" s="339"/>
      <c r="G30" s="340"/>
    </row>
    <row r="31" spans="2:7" ht="16.5" thickBot="1">
      <c r="B31" s="334"/>
      <c r="C31" s="331" t="s">
        <v>185</v>
      </c>
      <c r="D31" s="332"/>
      <c r="E31" s="332"/>
      <c r="F31" s="332"/>
      <c r="G31" s="333"/>
    </row>
    <row r="32" spans="2:7">
      <c r="B32" s="320" t="s">
        <v>6</v>
      </c>
      <c r="C32" s="335"/>
      <c r="D32" s="336"/>
      <c r="E32" s="336"/>
      <c r="F32" s="336"/>
      <c r="G32" s="337"/>
    </row>
    <row r="33" spans="2:7">
      <c r="B33" s="321"/>
      <c r="C33" s="338"/>
      <c r="D33" s="339"/>
      <c r="E33" s="339"/>
      <c r="F33" s="339"/>
      <c r="G33" s="340"/>
    </row>
    <row r="34" spans="2:7">
      <c r="B34" s="321"/>
      <c r="C34" s="338"/>
      <c r="D34" s="339"/>
      <c r="E34" s="339"/>
      <c r="F34" s="339"/>
      <c r="G34" s="340"/>
    </row>
    <row r="35" spans="2:7" ht="16.5" thickBot="1">
      <c r="B35" s="334"/>
      <c r="C35" s="331" t="s">
        <v>184</v>
      </c>
      <c r="D35" s="332"/>
      <c r="E35" s="332"/>
      <c r="F35" s="332"/>
      <c r="G35" s="333"/>
    </row>
    <row r="36" spans="2:7" ht="14.25" customHeight="1">
      <c r="B36" s="320" t="s">
        <v>7</v>
      </c>
      <c r="C36" s="335"/>
      <c r="D36" s="336"/>
      <c r="E36" s="336"/>
      <c r="F36" s="336"/>
      <c r="G36" s="337"/>
    </row>
    <row r="37" spans="2:7" ht="14.25" customHeight="1">
      <c r="B37" s="321"/>
      <c r="C37" s="338"/>
      <c r="D37" s="339"/>
      <c r="E37" s="339"/>
      <c r="F37" s="339"/>
      <c r="G37" s="340"/>
    </row>
    <row r="38" spans="2:7">
      <c r="B38" s="321"/>
      <c r="C38" s="338"/>
      <c r="D38" s="339"/>
      <c r="E38" s="339"/>
      <c r="F38" s="339"/>
      <c r="G38" s="340"/>
    </row>
    <row r="39" spans="2:7" ht="33.75" customHeight="1" thickBot="1">
      <c r="B39" s="334"/>
      <c r="C39" s="346" t="s">
        <v>183</v>
      </c>
      <c r="D39" s="347"/>
      <c r="E39" s="347"/>
      <c r="F39" s="347"/>
      <c r="G39" s="348"/>
    </row>
    <row r="40" spans="2:7" ht="24.75" customHeight="1">
      <c r="B40" s="320" t="s">
        <v>111</v>
      </c>
      <c r="C40" s="232"/>
      <c r="D40" s="320" t="s">
        <v>8</v>
      </c>
      <c r="E40" s="232"/>
      <c r="F40" s="320" t="s">
        <v>10</v>
      </c>
      <c r="G40" s="344"/>
    </row>
    <row r="41" spans="2:7" ht="24.75" customHeight="1" thickBot="1">
      <c r="B41" s="334"/>
      <c r="C41" s="233"/>
      <c r="D41" s="334"/>
      <c r="E41" s="226" t="s">
        <v>9</v>
      </c>
      <c r="F41" s="334"/>
      <c r="G41" s="345"/>
    </row>
    <row r="42" spans="2:7">
      <c r="B42" s="220"/>
    </row>
  </sheetData>
  <sheetProtection formatCells="0" formatRows="0" insertRows="0"/>
  <mergeCells count="26">
    <mergeCell ref="B40:B41"/>
    <mergeCell ref="D40:D41"/>
    <mergeCell ref="F40:F41"/>
    <mergeCell ref="G40:G41"/>
    <mergeCell ref="B32:B35"/>
    <mergeCell ref="C32:G34"/>
    <mergeCell ref="C35:G35"/>
    <mergeCell ref="B36:B39"/>
    <mergeCell ref="C36:G38"/>
    <mergeCell ref="C39:G39"/>
    <mergeCell ref="B17:B27"/>
    <mergeCell ref="C17:G26"/>
    <mergeCell ref="C27:G27"/>
    <mergeCell ref="B28:B31"/>
    <mergeCell ref="C28:G30"/>
    <mergeCell ref="C31:G31"/>
    <mergeCell ref="B11:B16"/>
    <mergeCell ref="C11:G11"/>
    <mergeCell ref="C15:G15"/>
    <mergeCell ref="C12:G12"/>
    <mergeCell ref="C16:G16"/>
    <mergeCell ref="B4:B10"/>
    <mergeCell ref="C4:G9"/>
    <mergeCell ref="C10:G10"/>
    <mergeCell ref="B2:G2"/>
    <mergeCell ref="C3:G3"/>
  </mergeCells>
  <phoneticPr fontId="6"/>
  <pageMargins left="0.25" right="0.25" top="0.75" bottom="0.75" header="0.3" footer="0.3"/>
  <pageSetup paperSize="9" scale="81" orientation="portrait" r:id="rId1"/>
  <rowBreaks count="1" manualBreakCount="1">
    <brk id="1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sheetPr codeName="Sheet3">
    <pageSetUpPr fitToPage="1"/>
  </sheetPr>
  <dimension ref="A1:I21"/>
  <sheetViews>
    <sheetView showGridLines="0" view="pageBreakPreview" topLeftCell="A6" zoomScale="80" zoomScaleNormal="70" zoomScaleSheetLayoutView="80" zoomScalePageLayoutView="55" workbookViewId="0">
      <selection activeCell="A21" sqref="A21:XFD21"/>
    </sheetView>
  </sheetViews>
  <sheetFormatPr defaultColWidth="9" defaultRowHeight="15.75"/>
  <cols>
    <col min="1" max="1" width="21.125" style="44" customWidth="1"/>
    <col min="2" max="2" width="16.5" style="44" customWidth="1"/>
    <col min="3" max="3" width="11" style="44" customWidth="1"/>
    <col min="4" max="4" width="30.5" style="44" customWidth="1"/>
    <col min="5" max="5" width="11.5" style="44" customWidth="1"/>
    <col min="6" max="6" width="22.25" style="44" customWidth="1"/>
    <col min="7" max="7" width="9" style="44"/>
    <col min="8" max="8" width="25" style="44" customWidth="1"/>
    <col min="9" max="9" width="4.25" style="44" customWidth="1"/>
    <col min="10" max="16384" width="9" style="44"/>
  </cols>
  <sheetData>
    <row r="1" spans="1:9">
      <c r="H1" s="45" t="s">
        <v>85</v>
      </c>
    </row>
    <row r="2" spans="1:9" ht="24" customHeight="1">
      <c r="A2" s="378" t="s">
        <v>11</v>
      </c>
      <c r="B2" s="378"/>
      <c r="C2" s="378"/>
      <c r="D2" s="378"/>
      <c r="E2" s="378"/>
      <c r="F2" s="378"/>
      <c r="G2" s="378"/>
      <c r="H2" s="378"/>
    </row>
    <row r="3" spans="1:9" ht="15.75" customHeight="1" thickBot="1">
      <c r="A3" s="379" t="s">
        <v>142</v>
      </c>
      <c r="B3" s="379"/>
      <c r="C3" s="379"/>
      <c r="D3" s="379"/>
      <c r="E3" s="379"/>
      <c r="F3" s="379"/>
      <c r="G3" s="379"/>
      <c r="H3" s="379"/>
    </row>
    <row r="4" spans="1:9" ht="33.75" customHeight="1">
      <c r="A4" s="221" t="s">
        <v>12</v>
      </c>
      <c r="B4" s="384"/>
      <c r="C4" s="385"/>
      <c r="D4" s="385"/>
      <c r="E4" s="386"/>
      <c r="F4" s="222" t="s">
        <v>127</v>
      </c>
      <c r="G4" s="380"/>
      <c r="H4" s="381"/>
    </row>
    <row r="5" spans="1:9" ht="46.5" customHeight="1" thickBot="1">
      <c r="A5" s="223" t="s">
        <v>13</v>
      </c>
      <c r="B5" s="372"/>
      <c r="C5" s="373"/>
      <c r="D5" s="373"/>
      <c r="E5" s="374"/>
      <c r="F5" s="223" t="s">
        <v>98</v>
      </c>
      <c r="G5" s="382"/>
      <c r="H5" s="383"/>
    </row>
    <row r="6" spans="1:9" ht="18" customHeight="1">
      <c r="A6" s="353" t="s">
        <v>14</v>
      </c>
      <c r="B6" s="363" t="s">
        <v>110</v>
      </c>
      <c r="C6" s="364"/>
      <c r="D6" s="364"/>
      <c r="E6" s="365"/>
      <c r="F6" s="353" t="s">
        <v>15</v>
      </c>
      <c r="G6" s="355"/>
      <c r="H6" s="356"/>
      <c r="I6" s="144"/>
    </row>
    <row r="7" spans="1:9" ht="23.25" customHeight="1" thickBot="1">
      <c r="A7" s="362"/>
      <c r="B7" s="366"/>
      <c r="C7" s="367"/>
      <c r="D7" s="367"/>
      <c r="E7" s="368"/>
      <c r="F7" s="354"/>
      <c r="G7" s="357"/>
      <c r="H7" s="358"/>
      <c r="I7" s="144"/>
    </row>
    <row r="8" spans="1:9" ht="18" customHeight="1">
      <c r="A8" s="362"/>
      <c r="B8" s="369"/>
      <c r="C8" s="370"/>
      <c r="D8" s="370"/>
      <c r="E8" s="371"/>
      <c r="F8" s="353" t="s">
        <v>38</v>
      </c>
      <c r="G8" s="355"/>
      <c r="H8" s="356"/>
    </row>
    <row r="9" spans="1:9" ht="28.5" customHeight="1" thickBot="1">
      <c r="A9" s="354"/>
      <c r="B9" s="372"/>
      <c r="C9" s="373"/>
      <c r="D9" s="373"/>
      <c r="E9" s="374"/>
      <c r="F9" s="354"/>
      <c r="G9" s="357"/>
      <c r="H9" s="358"/>
    </row>
    <row r="10" spans="1:9" ht="26.25" customHeight="1" thickBot="1">
      <c r="A10" s="223" t="s">
        <v>16</v>
      </c>
      <c r="B10" s="359" t="s">
        <v>105</v>
      </c>
      <c r="C10" s="360"/>
      <c r="D10" s="360"/>
      <c r="E10" s="360"/>
      <c r="F10" s="360"/>
      <c r="G10" s="360"/>
      <c r="H10" s="361"/>
    </row>
    <row r="11" spans="1:9" ht="145.5" customHeight="1" thickBot="1">
      <c r="A11" s="224" t="s">
        <v>17</v>
      </c>
      <c r="B11" s="359"/>
      <c r="C11" s="360"/>
      <c r="D11" s="360"/>
      <c r="E11" s="360"/>
      <c r="F11" s="360"/>
      <c r="G11" s="360"/>
      <c r="H11" s="375"/>
    </row>
    <row r="12" spans="1:9" ht="102" customHeight="1" thickBot="1">
      <c r="A12" s="225" t="s">
        <v>18</v>
      </c>
      <c r="B12" s="359"/>
      <c r="C12" s="360"/>
      <c r="D12" s="360"/>
      <c r="E12" s="360"/>
      <c r="F12" s="360"/>
      <c r="G12" s="360"/>
      <c r="H12" s="375"/>
    </row>
    <row r="13" spans="1:9" ht="114.75" customHeight="1">
      <c r="A13" s="353" t="s">
        <v>19</v>
      </c>
      <c r="B13" s="335"/>
      <c r="C13" s="336"/>
      <c r="D13" s="336"/>
      <c r="E13" s="336"/>
      <c r="F13" s="336"/>
      <c r="G13" s="336"/>
      <c r="H13" s="337"/>
    </row>
    <row r="14" spans="1:9" ht="16.5" thickBot="1">
      <c r="A14" s="354"/>
      <c r="B14" s="350" t="s">
        <v>133</v>
      </c>
      <c r="C14" s="351"/>
      <c r="D14" s="351"/>
      <c r="E14" s="351"/>
      <c r="F14" s="351"/>
      <c r="G14" s="351"/>
      <c r="H14" s="352"/>
    </row>
    <row r="15" spans="1:9" ht="106.5" customHeight="1" thickBot="1">
      <c r="A15" s="231" t="s">
        <v>181</v>
      </c>
      <c r="B15" s="376"/>
      <c r="C15" s="377"/>
      <c r="D15" s="377"/>
      <c r="E15" s="377"/>
      <c r="F15" s="377"/>
      <c r="G15" s="377"/>
      <c r="H15" s="377"/>
    </row>
    <row r="16" spans="1:9">
      <c r="A16" s="349"/>
      <c r="B16" s="349"/>
      <c r="C16" s="349"/>
      <c r="D16" s="349"/>
      <c r="E16" s="349"/>
      <c r="F16" s="349"/>
      <c r="G16" s="349"/>
      <c r="H16" s="349"/>
    </row>
    <row r="17" spans="2:2" ht="21.6" customHeight="1">
      <c r="B17" s="44" t="s">
        <v>134</v>
      </c>
    </row>
    <row r="18" spans="2:2" ht="21.6" customHeight="1">
      <c r="B18" s="44" t="s">
        <v>135</v>
      </c>
    </row>
    <row r="19" spans="2:2" ht="21.6" customHeight="1">
      <c r="B19" s="44" t="s">
        <v>136</v>
      </c>
    </row>
    <row r="20" spans="2:2" ht="21.6" customHeight="1">
      <c r="B20" s="44" t="s">
        <v>182</v>
      </c>
    </row>
    <row r="21" spans="2:2" ht="21.6" customHeight="1">
      <c r="B21" s="44" t="s">
        <v>218</v>
      </c>
    </row>
  </sheetData>
  <sheetProtection formatCells="0" formatRows="0"/>
  <mergeCells count="21">
    <mergeCell ref="A2:H2"/>
    <mergeCell ref="A3:H3"/>
    <mergeCell ref="G4:H4"/>
    <mergeCell ref="B5:E5"/>
    <mergeCell ref="G5:H5"/>
    <mergeCell ref="B4:E4"/>
    <mergeCell ref="A16:H16"/>
    <mergeCell ref="B14:H14"/>
    <mergeCell ref="F8:F9"/>
    <mergeCell ref="G8:H9"/>
    <mergeCell ref="B10:H10"/>
    <mergeCell ref="B13:H13"/>
    <mergeCell ref="A6:A9"/>
    <mergeCell ref="F6:F7"/>
    <mergeCell ref="G6:H7"/>
    <mergeCell ref="B6:E6"/>
    <mergeCell ref="B7:E9"/>
    <mergeCell ref="B11:H11"/>
    <mergeCell ref="B12:H12"/>
    <mergeCell ref="A13:A14"/>
    <mergeCell ref="B15:H15"/>
  </mergeCells>
  <phoneticPr fontId="6"/>
  <pageMargins left="0.25" right="0.25" top="0.75" bottom="0.75" header="0.3" footer="0.3"/>
  <pageSetup paperSize="9" scale="68" orientation="portrait"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36E11-FBB9-4AD0-82CD-03FDCD50F758}">
  <dimension ref="A1:V67"/>
  <sheetViews>
    <sheetView showGridLines="0" view="pageBreakPreview" zoomScale="112" zoomScaleNormal="85" zoomScaleSheetLayoutView="112" zoomScalePageLayoutView="55" workbookViewId="0">
      <selection activeCell="E22" sqref="E22"/>
    </sheetView>
  </sheetViews>
  <sheetFormatPr defaultColWidth="9" defaultRowHeight="15.75"/>
  <cols>
    <col min="1" max="1" width="2" style="145" customWidth="1"/>
    <col min="2" max="2" width="5.75" style="145" customWidth="1"/>
    <col min="3" max="3" width="6.125" style="145" customWidth="1"/>
    <col min="4" max="4" width="6.5" style="146" customWidth="1"/>
    <col min="5" max="5" width="66.25" style="145" customWidth="1"/>
    <col min="6" max="6" width="8.625" style="31" bestFit="1" customWidth="1"/>
    <col min="7" max="7" width="11.5" style="147" bestFit="1" customWidth="1"/>
    <col min="8" max="8" width="7.375" style="147" bestFit="1" customWidth="1"/>
    <col min="9" max="9" width="6.625" style="145" customWidth="1"/>
    <col min="10" max="10" width="5.375" style="145" bestFit="1" customWidth="1"/>
    <col min="11" max="11" width="6.5" style="31" customWidth="1"/>
    <col min="12" max="13" width="14.125" style="145" customWidth="1"/>
    <col min="14" max="14" width="13.5" style="145" customWidth="1"/>
    <col min="15" max="15" width="8.375" style="149" customWidth="1"/>
    <col min="16" max="16" width="11.75" style="145" bestFit="1" customWidth="1"/>
    <col min="17" max="17" width="27.875" style="145" customWidth="1"/>
    <col min="18" max="18" width="22.25" style="145" customWidth="1"/>
    <col min="19" max="16384" width="9" style="145"/>
  </cols>
  <sheetData>
    <row r="1" spans="1:22">
      <c r="N1" s="148" t="s">
        <v>141</v>
      </c>
    </row>
    <row r="2" spans="1:22" ht="18">
      <c r="A2" s="53"/>
      <c r="B2" s="387" t="s">
        <v>119</v>
      </c>
      <c r="C2" s="387"/>
      <c r="D2" s="387"/>
      <c r="E2" s="387"/>
      <c r="F2" s="387"/>
      <c r="G2" s="387"/>
      <c r="H2" s="387"/>
      <c r="I2" s="387"/>
      <c r="J2" s="387"/>
      <c r="K2" s="387"/>
      <c r="L2" s="387"/>
      <c r="M2" s="387"/>
      <c r="N2" s="387"/>
    </row>
    <row r="3" spans="1:22">
      <c r="B3" s="388"/>
      <c r="C3" s="388"/>
      <c r="D3" s="388"/>
      <c r="E3" s="388"/>
      <c r="F3" s="388"/>
      <c r="G3" s="388"/>
      <c r="H3" s="388"/>
      <c r="I3" s="388"/>
      <c r="J3" s="388"/>
      <c r="K3" s="388"/>
      <c r="L3" s="388"/>
      <c r="M3" s="388"/>
      <c r="N3" s="388"/>
      <c r="Q3" s="150" t="s">
        <v>92</v>
      </c>
    </row>
    <row r="4" spans="1:22">
      <c r="C4" s="151"/>
      <c r="D4" s="152"/>
      <c r="G4" s="153"/>
      <c r="H4" s="153"/>
      <c r="K4" s="154" t="s">
        <v>113</v>
      </c>
      <c r="L4" s="151"/>
      <c r="M4" s="151"/>
      <c r="N4" s="151"/>
      <c r="Q4" s="150"/>
    </row>
    <row r="5" spans="1:22" ht="16.5" thickBot="1">
      <c r="B5" s="151" t="s">
        <v>71</v>
      </c>
      <c r="C5" s="151"/>
      <c r="E5" s="155"/>
      <c r="F5" s="156"/>
      <c r="I5" s="157"/>
      <c r="K5" s="158" t="s">
        <v>112</v>
      </c>
      <c r="L5" s="151"/>
      <c r="M5" s="151"/>
      <c r="N5" s="151"/>
    </row>
    <row r="6" spans="1:22" ht="43.5" customHeight="1" thickBot="1">
      <c r="B6" s="389" t="s">
        <v>20</v>
      </c>
      <c r="C6" s="390"/>
      <c r="D6" s="159" t="s">
        <v>128</v>
      </c>
      <c r="E6" s="160" t="s">
        <v>21</v>
      </c>
      <c r="F6" s="161" t="s">
        <v>114</v>
      </c>
      <c r="G6" s="162" t="s">
        <v>125</v>
      </c>
      <c r="H6" s="162" t="s">
        <v>115</v>
      </c>
      <c r="I6" s="163" t="s">
        <v>179</v>
      </c>
      <c r="J6" s="164" t="s">
        <v>73</v>
      </c>
      <c r="K6" s="165" t="s">
        <v>116</v>
      </c>
      <c r="L6" s="166" t="s">
        <v>126</v>
      </c>
      <c r="M6" s="167" t="s">
        <v>124</v>
      </c>
      <c r="N6" s="168" t="s">
        <v>120</v>
      </c>
    </row>
    <row r="7" spans="1:22" ht="18.75" customHeight="1">
      <c r="B7" s="391" t="s">
        <v>22</v>
      </c>
      <c r="C7" s="394" t="s">
        <v>143</v>
      </c>
      <c r="D7" s="169"/>
      <c r="E7" s="170"/>
      <c r="F7" s="171"/>
      <c r="G7" s="172"/>
      <c r="H7" s="173"/>
      <c r="I7" s="174"/>
      <c r="J7" s="175"/>
      <c r="K7" s="176"/>
      <c r="L7" s="177">
        <f t="shared" ref="L7:L15" si="0">ROUNDDOWN(G7*H7*I7,0)</f>
        <v>0</v>
      </c>
      <c r="M7" s="178">
        <f>IF(K7="*",0,L7*0.1)</f>
        <v>0</v>
      </c>
      <c r="N7" s="395">
        <f>L16+M16</f>
        <v>0</v>
      </c>
    </row>
    <row r="8" spans="1:22" ht="18.75" customHeight="1">
      <c r="B8" s="392"/>
      <c r="C8" s="392"/>
      <c r="D8" s="169"/>
      <c r="E8" s="170"/>
      <c r="F8" s="171"/>
      <c r="G8" s="172"/>
      <c r="H8" s="173"/>
      <c r="I8" s="174"/>
      <c r="J8" s="175"/>
      <c r="K8" s="176"/>
      <c r="L8" s="177">
        <f t="shared" si="0"/>
        <v>0</v>
      </c>
      <c r="M8" s="178">
        <f t="shared" ref="M8:M51" si="1">IF(K8="*",0,L8*0.1)</f>
        <v>0</v>
      </c>
      <c r="N8" s="395"/>
    </row>
    <row r="9" spans="1:22" ht="18.75" customHeight="1">
      <c r="B9" s="392"/>
      <c r="C9" s="392"/>
      <c r="D9" s="169"/>
      <c r="E9" s="170"/>
      <c r="F9" s="171"/>
      <c r="G9" s="172"/>
      <c r="H9" s="173"/>
      <c r="I9" s="174"/>
      <c r="J9" s="175"/>
      <c r="K9" s="176"/>
      <c r="L9" s="177">
        <f t="shared" si="0"/>
        <v>0</v>
      </c>
      <c r="M9" s="178">
        <f t="shared" si="1"/>
        <v>0</v>
      </c>
      <c r="N9" s="395"/>
    </row>
    <row r="10" spans="1:22" ht="18.75" customHeight="1">
      <c r="B10" s="392"/>
      <c r="C10" s="392"/>
      <c r="D10" s="169"/>
      <c r="E10" s="170"/>
      <c r="F10" s="171"/>
      <c r="G10" s="172"/>
      <c r="H10" s="173"/>
      <c r="I10" s="174"/>
      <c r="J10" s="175"/>
      <c r="K10" s="176"/>
      <c r="L10" s="177">
        <f t="shared" si="0"/>
        <v>0</v>
      </c>
      <c r="M10" s="178">
        <f t="shared" si="1"/>
        <v>0</v>
      </c>
      <c r="N10" s="395"/>
    </row>
    <row r="11" spans="1:22" ht="18.75" customHeight="1">
      <c r="B11" s="392"/>
      <c r="C11" s="392"/>
      <c r="D11" s="169"/>
      <c r="E11" s="170"/>
      <c r="F11" s="171"/>
      <c r="G11" s="172"/>
      <c r="H11" s="173"/>
      <c r="I11" s="174"/>
      <c r="J11" s="175"/>
      <c r="K11" s="176"/>
      <c r="L11" s="177">
        <f t="shared" si="0"/>
        <v>0</v>
      </c>
      <c r="M11" s="178">
        <f t="shared" si="1"/>
        <v>0</v>
      </c>
      <c r="N11" s="395"/>
    </row>
    <row r="12" spans="1:22" ht="18.75" customHeight="1">
      <c r="B12" s="392"/>
      <c r="C12" s="392"/>
      <c r="D12" s="169"/>
      <c r="E12" s="179"/>
      <c r="F12" s="180"/>
      <c r="G12" s="172"/>
      <c r="H12" s="173"/>
      <c r="I12" s="174"/>
      <c r="J12" s="175"/>
      <c r="K12" s="176"/>
      <c r="L12" s="177">
        <f t="shared" si="0"/>
        <v>0</v>
      </c>
      <c r="M12" s="178">
        <f t="shared" si="1"/>
        <v>0</v>
      </c>
      <c r="N12" s="395"/>
    </row>
    <row r="13" spans="1:22" ht="18.75" customHeight="1">
      <c r="B13" s="392"/>
      <c r="C13" s="392"/>
      <c r="D13" s="169"/>
      <c r="E13" s="179"/>
      <c r="F13" s="180"/>
      <c r="G13" s="172"/>
      <c r="H13" s="173"/>
      <c r="I13" s="174"/>
      <c r="J13" s="175"/>
      <c r="K13" s="176"/>
      <c r="L13" s="177">
        <f t="shared" si="0"/>
        <v>0</v>
      </c>
      <c r="M13" s="178">
        <f t="shared" si="1"/>
        <v>0</v>
      </c>
      <c r="N13" s="395"/>
    </row>
    <row r="14" spans="1:22" s="149" customFormat="1" ht="18.75" customHeight="1">
      <c r="A14" s="145"/>
      <c r="B14" s="392"/>
      <c r="C14" s="392"/>
      <c r="D14" s="169"/>
      <c r="E14" s="179"/>
      <c r="F14" s="180"/>
      <c r="G14" s="172"/>
      <c r="H14" s="173"/>
      <c r="I14" s="174"/>
      <c r="J14" s="175"/>
      <c r="K14" s="176"/>
      <c r="L14" s="177">
        <f t="shared" si="0"/>
        <v>0</v>
      </c>
      <c r="M14" s="178">
        <f t="shared" si="1"/>
        <v>0</v>
      </c>
      <c r="N14" s="395"/>
      <c r="P14" s="145"/>
      <c r="Q14" s="145"/>
      <c r="R14" s="145"/>
      <c r="S14" s="145"/>
      <c r="T14" s="145"/>
      <c r="U14" s="145"/>
      <c r="V14" s="145"/>
    </row>
    <row r="15" spans="1:22" s="149" customFormat="1" ht="18.75" customHeight="1" thickBot="1">
      <c r="A15" s="145"/>
      <c r="B15" s="392"/>
      <c r="C15" s="392"/>
      <c r="D15" s="181"/>
      <c r="E15" s="182"/>
      <c r="F15" s="183"/>
      <c r="G15" s="184"/>
      <c r="H15" s="185"/>
      <c r="I15" s="186"/>
      <c r="J15" s="187"/>
      <c r="K15" s="176"/>
      <c r="L15" s="188">
        <f t="shared" si="0"/>
        <v>0</v>
      </c>
      <c r="M15" s="178">
        <f t="shared" si="1"/>
        <v>0</v>
      </c>
      <c r="N15" s="395"/>
      <c r="P15" s="145"/>
      <c r="Q15" s="145"/>
      <c r="R15" s="145"/>
      <c r="S15" s="145"/>
      <c r="T15" s="145"/>
      <c r="U15" s="145"/>
      <c r="V15" s="145"/>
    </row>
    <row r="16" spans="1:22" s="149" customFormat="1" ht="18.75" customHeight="1" thickTop="1" thickBot="1">
      <c r="A16" s="145"/>
      <c r="B16" s="392"/>
      <c r="C16" s="392"/>
      <c r="D16" s="189"/>
      <c r="E16" s="190"/>
      <c r="F16" s="191"/>
      <c r="G16" s="192"/>
      <c r="H16" s="192"/>
      <c r="I16" s="193"/>
      <c r="J16" s="193"/>
      <c r="K16" s="191"/>
      <c r="L16" s="194">
        <f>SUM(L7:L15)</f>
        <v>0</v>
      </c>
      <c r="M16" s="195">
        <f>SUM(M7:M15)</f>
        <v>0</v>
      </c>
      <c r="N16" s="396"/>
      <c r="P16" s="145"/>
      <c r="Q16" s="145"/>
      <c r="R16" s="145"/>
      <c r="S16" s="145"/>
      <c r="T16" s="145"/>
      <c r="U16" s="145"/>
      <c r="V16" s="145"/>
    </row>
    <row r="17" spans="1:22" ht="18.75" customHeight="1">
      <c r="B17" s="392"/>
      <c r="C17" s="391" t="s">
        <v>144</v>
      </c>
      <c r="D17" s="169"/>
      <c r="E17" s="170"/>
      <c r="F17" s="171"/>
      <c r="G17" s="172"/>
      <c r="H17" s="173"/>
      <c r="I17" s="174"/>
      <c r="J17" s="175"/>
      <c r="K17" s="176"/>
      <c r="L17" s="177">
        <f t="shared" ref="L17:L25" si="2">ROUNDDOWN(G17*H17*I17,0)</f>
        <v>0</v>
      </c>
      <c r="M17" s="178">
        <f>IF(K17="*",0,L17*0.1)</f>
        <v>0</v>
      </c>
      <c r="N17" s="395">
        <f>L26+M26</f>
        <v>0</v>
      </c>
    </row>
    <row r="18" spans="1:22" ht="18.75" customHeight="1">
      <c r="B18" s="392"/>
      <c r="C18" s="392"/>
      <c r="D18" s="169"/>
      <c r="E18" s="170"/>
      <c r="F18" s="171"/>
      <c r="G18" s="172"/>
      <c r="H18" s="173"/>
      <c r="I18" s="174"/>
      <c r="J18" s="175"/>
      <c r="K18" s="176"/>
      <c r="L18" s="177">
        <f t="shared" si="2"/>
        <v>0</v>
      </c>
      <c r="M18" s="178">
        <f t="shared" ref="M18:M25" si="3">IF(K18="*",0,L18*0.1)</f>
        <v>0</v>
      </c>
      <c r="N18" s="395"/>
    </row>
    <row r="19" spans="1:22" ht="18.75" customHeight="1">
      <c r="B19" s="392"/>
      <c r="C19" s="392"/>
      <c r="D19" s="169"/>
      <c r="E19" s="170"/>
      <c r="F19" s="171"/>
      <c r="G19" s="172"/>
      <c r="H19" s="173"/>
      <c r="I19" s="174"/>
      <c r="J19" s="175"/>
      <c r="K19" s="176"/>
      <c r="L19" s="177">
        <f t="shared" si="2"/>
        <v>0</v>
      </c>
      <c r="M19" s="178">
        <f t="shared" si="3"/>
        <v>0</v>
      </c>
      <c r="N19" s="395"/>
    </row>
    <row r="20" spans="1:22" ht="18.75" customHeight="1">
      <c r="B20" s="392"/>
      <c r="C20" s="392"/>
      <c r="D20" s="169"/>
      <c r="E20" s="170"/>
      <c r="F20" s="171"/>
      <c r="G20" s="172"/>
      <c r="H20" s="173"/>
      <c r="I20" s="174"/>
      <c r="J20" s="175"/>
      <c r="K20" s="176"/>
      <c r="L20" s="177">
        <f t="shared" si="2"/>
        <v>0</v>
      </c>
      <c r="M20" s="178">
        <f t="shared" si="3"/>
        <v>0</v>
      </c>
      <c r="N20" s="395"/>
    </row>
    <row r="21" spans="1:22" ht="18.75" customHeight="1">
      <c r="B21" s="392"/>
      <c r="C21" s="392"/>
      <c r="D21" s="169"/>
      <c r="E21" s="170"/>
      <c r="F21" s="171"/>
      <c r="G21" s="172"/>
      <c r="H21" s="173"/>
      <c r="I21" s="174"/>
      <c r="J21" s="175"/>
      <c r="K21" s="176"/>
      <c r="L21" s="177">
        <f t="shared" si="2"/>
        <v>0</v>
      </c>
      <c r="M21" s="178">
        <f t="shared" si="3"/>
        <v>0</v>
      </c>
      <c r="N21" s="395"/>
    </row>
    <row r="22" spans="1:22" ht="18.75" customHeight="1">
      <c r="B22" s="392"/>
      <c r="C22" s="392"/>
      <c r="D22" s="169"/>
      <c r="E22" s="179"/>
      <c r="F22" s="180"/>
      <c r="G22" s="172"/>
      <c r="H22" s="173"/>
      <c r="I22" s="174"/>
      <c r="J22" s="175"/>
      <c r="K22" s="176"/>
      <c r="L22" s="177">
        <f t="shared" si="2"/>
        <v>0</v>
      </c>
      <c r="M22" s="178">
        <f t="shared" si="3"/>
        <v>0</v>
      </c>
      <c r="N22" s="395"/>
    </row>
    <row r="23" spans="1:22" ht="18.75" customHeight="1">
      <c r="B23" s="392"/>
      <c r="C23" s="392"/>
      <c r="D23" s="169"/>
      <c r="E23" s="179"/>
      <c r="F23" s="180"/>
      <c r="G23" s="172"/>
      <c r="H23" s="173"/>
      <c r="I23" s="174"/>
      <c r="J23" s="175"/>
      <c r="K23" s="176"/>
      <c r="L23" s="177">
        <f t="shared" si="2"/>
        <v>0</v>
      </c>
      <c r="M23" s="178">
        <f t="shared" si="3"/>
        <v>0</v>
      </c>
      <c r="N23" s="395"/>
    </row>
    <row r="24" spans="1:22" s="149" customFormat="1" ht="18.75" customHeight="1">
      <c r="A24" s="145"/>
      <c r="B24" s="392"/>
      <c r="C24" s="392"/>
      <c r="D24" s="169"/>
      <c r="E24" s="179"/>
      <c r="F24" s="180"/>
      <c r="G24" s="172"/>
      <c r="H24" s="173"/>
      <c r="I24" s="174"/>
      <c r="J24" s="175"/>
      <c r="K24" s="176"/>
      <c r="L24" s="177">
        <f t="shared" si="2"/>
        <v>0</v>
      </c>
      <c r="M24" s="178">
        <f t="shared" si="3"/>
        <v>0</v>
      </c>
      <c r="N24" s="395"/>
      <c r="P24" s="145"/>
      <c r="Q24" s="145"/>
      <c r="R24" s="145"/>
      <c r="S24" s="145"/>
      <c r="T24" s="145"/>
      <c r="U24" s="145"/>
      <c r="V24" s="145"/>
    </row>
    <row r="25" spans="1:22" s="149" customFormat="1" ht="18.75" customHeight="1" thickBot="1">
      <c r="A25" s="145"/>
      <c r="B25" s="392"/>
      <c r="C25" s="392"/>
      <c r="D25" s="181"/>
      <c r="E25" s="182"/>
      <c r="F25" s="183"/>
      <c r="G25" s="184"/>
      <c r="H25" s="185"/>
      <c r="I25" s="186"/>
      <c r="J25" s="187"/>
      <c r="K25" s="176"/>
      <c r="L25" s="188">
        <f t="shared" si="2"/>
        <v>0</v>
      </c>
      <c r="M25" s="178">
        <f t="shared" si="3"/>
        <v>0</v>
      </c>
      <c r="N25" s="395"/>
      <c r="P25" s="145"/>
      <c r="Q25" s="145"/>
      <c r="R25" s="145"/>
      <c r="S25" s="145"/>
      <c r="T25" s="145"/>
      <c r="U25" s="145"/>
      <c r="V25" s="145"/>
    </row>
    <row r="26" spans="1:22" s="149" customFormat="1" ht="18.75" customHeight="1" thickTop="1" thickBot="1">
      <c r="A26" s="145"/>
      <c r="B26" s="392"/>
      <c r="C26" s="392"/>
      <c r="D26" s="189"/>
      <c r="E26" s="190"/>
      <c r="F26" s="191"/>
      <c r="G26" s="192"/>
      <c r="H26" s="192"/>
      <c r="I26" s="193"/>
      <c r="J26" s="193"/>
      <c r="K26" s="191"/>
      <c r="L26" s="194">
        <f>SUM(L17:L25)</f>
        <v>0</v>
      </c>
      <c r="M26" s="195">
        <f>SUM(M17:M25)</f>
        <v>0</v>
      </c>
      <c r="N26" s="396"/>
      <c r="P26" s="145"/>
      <c r="Q26" s="145"/>
      <c r="R26" s="145"/>
      <c r="S26" s="145"/>
      <c r="T26" s="145"/>
      <c r="U26" s="145"/>
      <c r="V26" s="145"/>
    </row>
    <row r="27" spans="1:22" s="149" customFormat="1" ht="18.75" customHeight="1">
      <c r="A27" s="145"/>
      <c r="B27" s="392"/>
      <c r="C27" s="391" t="s">
        <v>145</v>
      </c>
      <c r="D27" s="397" t="s">
        <v>74</v>
      </c>
      <c r="E27" s="398"/>
      <c r="F27" s="398"/>
      <c r="G27" s="398"/>
      <c r="H27" s="398"/>
      <c r="I27" s="398"/>
      <c r="J27" s="398"/>
      <c r="K27" s="398"/>
      <c r="L27" s="398"/>
      <c r="M27" s="399"/>
      <c r="N27" s="400">
        <f>L40+M40</f>
        <v>0</v>
      </c>
      <c r="P27" s="145"/>
      <c r="Q27" s="145"/>
      <c r="R27" s="145"/>
      <c r="S27" s="145"/>
      <c r="T27" s="145"/>
      <c r="U27" s="145"/>
      <c r="V27" s="145"/>
    </row>
    <row r="28" spans="1:22" s="149" customFormat="1" ht="18.75" customHeight="1">
      <c r="A28" s="145"/>
      <c r="B28" s="392"/>
      <c r="C28" s="392"/>
      <c r="D28" s="169"/>
      <c r="E28" s="170"/>
      <c r="F28" s="171"/>
      <c r="G28" s="172"/>
      <c r="H28" s="173"/>
      <c r="I28" s="174"/>
      <c r="J28" s="175"/>
      <c r="K28" s="176" t="s">
        <v>117</v>
      </c>
      <c r="L28" s="177">
        <f t="shared" ref="L28:L33" si="4">ROUNDDOWN(G28*H28*I28,0)</f>
        <v>0</v>
      </c>
      <c r="M28" s="178">
        <f t="shared" si="1"/>
        <v>0</v>
      </c>
      <c r="N28" s="395"/>
      <c r="P28" s="145"/>
      <c r="Q28" s="145"/>
      <c r="R28" s="145"/>
      <c r="S28" s="145"/>
      <c r="T28" s="145"/>
      <c r="U28" s="145"/>
      <c r="V28" s="145"/>
    </row>
    <row r="29" spans="1:22" s="149" customFormat="1" ht="18.75" customHeight="1">
      <c r="A29" s="145"/>
      <c r="B29" s="392"/>
      <c r="C29" s="392"/>
      <c r="D29" s="169"/>
      <c r="E29" s="170"/>
      <c r="F29" s="171"/>
      <c r="G29" s="172"/>
      <c r="H29" s="173"/>
      <c r="I29" s="174"/>
      <c r="J29" s="175"/>
      <c r="K29" s="176"/>
      <c r="L29" s="177">
        <f t="shared" si="4"/>
        <v>0</v>
      </c>
      <c r="M29" s="178">
        <f t="shared" si="1"/>
        <v>0</v>
      </c>
      <c r="N29" s="395"/>
      <c r="P29" s="145"/>
      <c r="Q29" s="145"/>
      <c r="R29" s="145"/>
      <c r="S29" s="145"/>
      <c r="T29" s="145"/>
      <c r="U29" s="145"/>
      <c r="V29" s="145"/>
    </row>
    <row r="30" spans="1:22" s="149" customFormat="1" ht="18.75" customHeight="1">
      <c r="A30" s="145"/>
      <c r="B30" s="392"/>
      <c r="C30" s="392"/>
      <c r="D30" s="169"/>
      <c r="E30" s="170"/>
      <c r="F30" s="171"/>
      <c r="G30" s="172"/>
      <c r="H30" s="173"/>
      <c r="I30" s="174"/>
      <c r="J30" s="175"/>
      <c r="K30" s="176" t="s">
        <v>92</v>
      </c>
      <c r="L30" s="177">
        <f t="shared" si="4"/>
        <v>0</v>
      </c>
      <c r="M30" s="178">
        <f t="shared" si="1"/>
        <v>0</v>
      </c>
      <c r="N30" s="395"/>
      <c r="P30" s="145"/>
      <c r="Q30" s="145"/>
      <c r="R30" s="145"/>
      <c r="S30" s="145"/>
      <c r="T30" s="145"/>
      <c r="U30" s="145"/>
      <c r="V30" s="145"/>
    </row>
    <row r="31" spans="1:22" s="149" customFormat="1" ht="18.75" customHeight="1">
      <c r="A31" s="145"/>
      <c r="B31" s="392"/>
      <c r="C31" s="392"/>
      <c r="D31" s="169"/>
      <c r="E31" s="170"/>
      <c r="F31" s="171"/>
      <c r="G31" s="172"/>
      <c r="H31" s="173"/>
      <c r="I31" s="174"/>
      <c r="J31" s="175"/>
      <c r="K31" s="176"/>
      <c r="L31" s="177">
        <f t="shared" si="4"/>
        <v>0</v>
      </c>
      <c r="M31" s="178">
        <f t="shared" si="1"/>
        <v>0</v>
      </c>
      <c r="N31" s="395"/>
      <c r="P31" s="145"/>
      <c r="Q31" s="145"/>
      <c r="R31" s="145"/>
      <c r="S31" s="145"/>
      <c r="T31" s="145"/>
      <c r="U31" s="145"/>
      <c r="V31" s="145"/>
    </row>
    <row r="32" spans="1:22" s="149" customFormat="1" ht="18.75" customHeight="1">
      <c r="A32" s="145"/>
      <c r="B32" s="392"/>
      <c r="C32" s="392"/>
      <c r="D32" s="169"/>
      <c r="E32" s="170"/>
      <c r="F32" s="171"/>
      <c r="G32" s="172"/>
      <c r="H32" s="173"/>
      <c r="I32" s="174"/>
      <c r="J32" s="175"/>
      <c r="K32" s="176"/>
      <c r="L32" s="177">
        <f t="shared" si="4"/>
        <v>0</v>
      </c>
      <c r="M32" s="178">
        <f t="shared" si="1"/>
        <v>0</v>
      </c>
      <c r="N32" s="395"/>
      <c r="P32" s="145"/>
      <c r="Q32" s="145"/>
      <c r="R32" s="145"/>
      <c r="S32" s="145"/>
      <c r="T32" s="145"/>
      <c r="U32" s="145"/>
      <c r="V32" s="145"/>
    </row>
    <row r="33" spans="1:22" s="149" customFormat="1" ht="18.75" customHeight="1">
      <c r="A33" s="145"/>
      <c r="B33" s="392"/>
      <c r="C33" s="392"/>
      <c r="D33" s="196"/>
      <c r="E33" s="197"/>
      <c r="F33" s="198"/>
      <c r="G33" s="199"/>
      <c r="H33" s="200"/>
      <c r="I33" s="201"/>
      <c r="J33" s="202"/>
      <c r="K33" s="203"/>
      <c r="L33" s="204">
        <f t="shared" si="4"/>
        <v>0</v>
      </c>
      <c r="M33" s="205">
        <f t="shared" si="1"/>
        <v>0</v>
      </c>
      <c r="N33" s="395"/>
      <c r="P33" s="145"/>
      <c r="Q33" s="145"/>
      <c r="R33" s="145"/>
      <c r="S33" s="145"/>
      <c r="T33" s="145"/>
      <c r="U33" s="145"/>
      <c r="V33" s="145"/>
    </row>
    <row r="34" spans="1:22" s="149" customFormat="1" ht="18.75" customHeight="1">
      <c r="A34" s="145"/>
      <c r="B34" s="392"/>
      <c r="C34" s="392"/>
      <c r="D34" s="402" t="s">
        <v>83</v>
      </c>
      <c r="E34" s="403"/>
      <c r="F34" s="403"/>
      <c r="G34" s="403"/>
      <c r="H34" s="403"/>
      <c r="I34" s="403"/>
      <c r="J34" s="403"/>
      <c r="K34" s="403"/>
      <c r="L34" s="403"/>
      <c r="M34" s="404"/>
      <c r="N34" s="395"/>
      <c r="P34" s="145"/>
      <c r="Q34" s="145"/>
      <c r="R34" s="145"/>
      <c r="S34" s="145"/>
      <c r="T34" s="145"/>
      <c r="U34" s="145"/>
      <c r="V34" s="145"/>
    </row>
    <row r="35" spans="1:22" s="149" customFormat="1" ht="18.75" customHeight="1">
      <c r="A35" s="145"/>
      <c r="B35" s="392"/>
      <c r="C35" s="392"/>
      <c r="D35" s="169"/>
      <c r="E35" s="170"/>
      <c r="F35" s="171"/>
      <c r="G35" s="172"/>
      <c r="H35" s="173"/>
      <c r="I35" s="174"/>
      <c r="J35" s="174"/>
      <c r="K35" s="176"/>
      <c r="L35" s="177">
        <f t="shared" ref="L35:L39" si="5">ROUNDDOWN(G35*H35*I35*J35,0)</f>
        <v>0</v>
      </c>
      <c r="M35" s="178">
        <f t="shared" si="1"/>
        <v>0</v>
      </c>
      <c r="N35" s="395"/>
      <c r="P35" s="145"/>
      <c r="Q35" s="145"/>
      <c r="R35" s="145"/>
      <c r="S35" s="145"/>
      <c r="T35" s="145"/>
      <c r="U35" s="145"/>
      <c r="V35" s="145"/>
    </row>
    <row r="36" spans="1:22" s="149" customFormat="1" ht="18.75" customHeight="1">
      <c r="A36" s="145"/>
      <c r="B36" s="392"/>
      <c r="C36" s="392"/>
      <c r="D36" s="169"/>
      <c r="E36" s="170"/>
      <c r="F36" s="171"/>
      <c r="G36" s="172"/>
      <c r="H36" s="173"/>
      <c r="I36" s="174"/>
      <c r="J36" s="174"/>
      <c r="K36" s="176"/>
      <c r="L36" s="177">
        <f t="shared" si="5"/>
        <v>0</v>
      </c>
      <c r="M36" s="178">
        <f t="shared" si="1"/>
        <v>0</v>
      </c>
      <c r="N36" s="395"/>
      <c r="P36" s="145"/>
      <c r="Q36" s="145"/>
      <c r="R36" s="145"/>
      <c r="S36" s="145"/>
      <c r="T36" s="145"/>
      <c r="U36" s="145"/>
      <c r="V36" s="145"/>
    </row>
    <row r="37" spans="1:22" s="149" customFormat="1" ht="18.75" customHeight="1">
      <c r="A37" s="145"/>
      <c r="B37" s="392"/>
      <c r="C37" s="392"/>
      <c r="D37" s="169"/>
      <c r="E37" s="170"/>
      <c r="F37" s="171"/>
      <c r="G37" s="172"/>
      <c r="H37" s="173"/>
      <c r="I37" s="174"/>
      <c r="J37" s="174"/>
      <c r="K37" s="176"/>
      <c r="L37" s="177">
        <f t="shared" si="5"/>
        <v>0</v>
      </c>
      <c r="M37" s="178">
        <f t="shared" si="1"/>
        <v>0</v>
      </c>
      <c r="N37" s="395"/>
      <c r="P37" s="145"/>
      <c r="Q37" s="145"/>
      <c r="R37" s="145"/>
      <c r="S37" s="145"/>
      <c r="T37" s="145"/>
      <c r="U37" s="145"/>
      <c r="V37" s="145"/>
    </row>
    <row r="38" spans="1:22" s="149" customFormat="1" ht="18.75" customHeight="1">
      <c r="A38" s="145"/>
      <c r="B38" s="392"/>
      <c r="C38" s="392"/>
      <c r="D38" s="169"/>
      <c r="E38" s="170"/>
      <c r="F38" s="171"/>
      <c r="G38" s="172"/>
      <c r="H38" s="173"/>
      <c r="I38" s="174"/>
      <c r="J38" s="174"/>
      <c r="K38" s="176"/>
      <c r="L38" s="177">
        <f t="shared" si="5"/>
        <v>0</v>
      </c>
      <c r="M38" s="178">
        <f t="shared" si="1"/>
        <v>0</v>
      </c>
      <c r="N38" s="395"/>
      <c r="P38" s="145"/>
      <c r="Q38" s="145"/>
      <c r="R38" s="145"/>
      <c r="S38" s="145"/>
      <c r="T38" s="145"/>
      <c r="U38" s="145"/>
      <c r="V38" s="145"/>
    </row>
    <row r="39" spans="1:22" s="149" customFormat="1" ht="18.75" customHeight="1" thickBot="1">
      <c r="A39" s="145"/>
      <c r="B39" s="392"/>
      <c r="C39" s="392"/>
      <c r="D39" s="181"/>
      <c r="E39" s="182"/>
      <c r="F39" s="183"/>
      <c r="G39" s="184"/>
      <c r="H39" s="185"/>
      <c r="I39" s="186"/>
      <c r="J39" s="186"/>
      <c r="K39" s="206"/>
      <c r="L39" s="177">
        <f t="shared" si="5"/>
        <v>0</v>
      </c>
      <c r="M39" s="178">
        <f t="shared" si="1"/>
        <v>0</v>
      </c>
      <c r="N39" s="395"/>
      <c r="P39" s="145"/>
      <c r="Q39" s="145"/>
      <c r="R39" s="145"/>
      <c r="S39" s="145"/>
      <c r="T39" s="145"/>
      <c r="U39" s="145"/>
      <c r="V39" s="145"/>
    </row>
    <row r="40" spans="1:22" s="149" customFormat="1" ht="18.75" customHeight="1" thickTop="1" thickBot="1">
      <c r="A40" s="145"/>
      <c r="B40" s="392"/>
      <c r="C40" s="393"/>
      <c r="D40" s="189"/>
      <c r="E40" s="190"/>
      <c r="F40" s="191"/>
      <c r="G40" s="192"/>
      <c r="H40" s="192"/>
      <c r="I40" s="193"/>
      <c r="J40" s="193"/>
      <c r="K40" s="191"/>
      <c r="L40" s="207">
        <f>SUM(L27:L39)</f>
        <v>0</v>
      </c>
      <c r="M40" s="195">
        <f>SUM(M27:M39)</f>
        <v>0</v>
      </c>
      <c r="N40" s="401"/>
      <c r="P40" s="145"/>
      <c r="Q40" s="145"/>
      <c r="R40" s="145"/>
      <c r="S40" s="145"/>
      <c r="T40" s="145"/>
      <c r="U40" s="145"/>
      <c r="V40" s="145"/>
    </row>
    <row r="41" spans="1:22" s="149" customFormat="1" ht="18.75" customHeight="1">
      <c r="A41" s="145"/>
      <c r="B41" s="392"/>
      <c r="C41" s="391" t="s">
        <v>146</v>
      </c>
      <c r="D41" s="169"/>
      <c r="E41" s="170"/>
      <c r="F41" s="171"/>
      <c r="G41" s="172"/>
      <c r="H41" s="173"/>
      <c r="I41" s="174"/>
      <c r="J41" s="175"/>
      <c r="K41" s="176"/>
      <c r="L41" s="208">
        <f t="shared" ref="L41:L51" si="6">ROUNDDOWN(G41*H41*I41,0)</f>
        <v>0</v>
      </c>
      <c r="M41" s="178">
        <f t="shared" si="1"/>
        <v>0</v>
      </c>
      <c r="N41" s="405">
        <f>L52+M52</f>
        <v>0</v>
      </c>
      <c r="P41" s="145"/>
      <c r="Q41" s="145"/>
      <c r="R41" s="145"/>
      <c r="S41" s="145"/>
      <c r="T41" s="145"/>
      <c r="U41" s="145"/>
      <c r="V41" s="145"/>
    </row>
    <row r="42" spans="1:22" s="149" customFormat="1" ht="18.75" customHeight="1">
      <c r="A42" s="145"/>
      <c r="B42" s="392"/>
      <c r="C42" s="392"/>
      <c r="D42" s="169"/>
      <c r="E42" s="170"/>
      <c r="F42" s="171"/>
      <c r="G42" s="172"/>
      <c r="H42" s="173"/>
      <c r="I42" s="174"/>
      <c r="J42" s="175"/>
      <c r="K42" s="176"/>
      <c r="L42" s="177">
        <f t="shared" si="6"/>
        <v>0</v>
      </c>
      <c r="M42" s="178">
        <f t="shared" si="1"/>
        <v>0</v>
      </c>
      <c r="N42" s="395"/>
      <c r="P42" s="145"/>
      <c r="Q42" s="145"/>
      <c r="R42" s="145"/>
      <c r="S42" s="145"/>
      <c r="T42" s="145"/>
      <c r="U42" s="145"/>
      <c r="V42" s="145"/>
    </row>
    <row r="43" spans="1:22" s="149" customFormat="1" ht="18.600000000000001" customHeight="1">
      <c r="A43" s="145"/>
      <c r="B43" s="392"/>
      <c r="C43" s="392"/>
      <c r="D43" s="169"/>
      <c r="E43" s="170"/>
      <c r="F43" s="171"/>
      <c r="G43" s="172"/>
      <c r="H43" s="173"/>
      <c r="I43" s="174"/>
      <c r="J43" s="175"/>
      <c r="K43" s="176"/>
      <c r="L43" s="177">
        <f t="shared" si="6"/>
        <v>0</v>
      </c>
      <c r="M43" s="178">
        <f t="shared" si="1"/>
        <v>0</v>
      </c>
      <c r="N43" s="395"/>
      <c r="P43" s="145"/>
      <c r="Q43" s="145"/>
      <c r="R43" s="145"/>
      <c r="S43" s="145"/>
      <c r="T43" s="145"/>
      <c r="U43" s="145"/>
      <c r="V43" s="145"/>
    </row>
    <row r="44" spans="1:22" s="149" customFormat="1" ht="18.75" customHeight="1">
      <c r="A44" s="145"/>
      <c r="B44" s="392"/>
      <c r="C44" s="392"/>
      <c r="D44" s="169"/>
      <c r="E44" s="170"/>
      <c r="F44" s="171"/>
      <c r="G44" s="172"/>
      <c r="H44" s="173"/>
      <c r="I44" s="174"/>
      <c r="J44" s="175"/>
      <c r="K44" s="176"/>
      <c r="L44" s="177">
        <f t="shared" si="6"/>
        <v>0</v>
      </c>
      <c r="M44" s="178">
        <f t="shared" si="1"/>
        <v>0</v>
      </c>
      <c r="N44" s="395"/>
      <c r="P44" s="145"/>
      <c r="Q44" s="145"/>
      <c r="R44" s="145"/>
      <c r="S44" s="145"/>
      <c r="T44" s="145"/>
      <c r="U44" s="145"/>
      <c r="V44" s="145"/>
    </row>
    <row r="45" spans="1:22" s="149" customFormat="1" ht="18.75" customHeight="1">
      <c r="A45" s="145"/>
      <c r="B45" s="392"/>
      <c r="C45" s="392"/>
      <c r="D45" s="169"/>
      <c r="E45" s="170"/>
      <c r="F45" s="171"/>
      <c r="G45" s="172"/>
      <c r="H45" s="173"/>
      <c r="I45" s="174"/>
      <c r="J45" s="175"/>
      <c r="K45" s="176"/>
      <c r="L45" s="177">
        <f t="shared" si="6"/>
        <v>0</v>
      </c>
      <c r="M45" s="178">
        <f t="shared" si="1"/>
        <v>0</v>
      </c>
      <c r="N45" s="395"/>
      <c r="P45" s="145"/>
      <c r="Q45" s="145"/>
      <c r="R45" s="145"/>
      <c r="S45" s="145"/>
      <c r="T45" s="145"/>
      <c r="U45" s="145"/>
      <c r="V45" s="145"/>
    </row>
    <row r="46" spans="1:22" s="149" customFormat="1" ht="18.75" customHeight="1">
      <c r="A46" s="145"/>
      <c r="B46" s="392"/>
      <c r="C46" s="392"/>
      <c r="D46" s="169"/>
      <c r="E46" s="170"/>
      <c r="F46" s="171"/>
      <c r="G46" s="172"/>
      <c r="H46" s="173"/>
      <c r="I46" s="174"/>
      <c r="J46" s="175"/>
      <c r="K46" s="176"/>
      <c r="L46" s="177">
        <f t="shared" si="6"/>
        <v>0</v>
      </c>
      <c r="M46" s="178">
        <f t="shared" si="1"/>
        <v>0</v>
      </c>
      <c r="N46" s="395"/>
      <c r="P46" s="145"/>
      <c r="Q46" s="145"/>
      <c r="R46" s="145"/>
      <c r="S46" s="145"/>
      <c r="T46" s="145"/>
      <c r="U46" s="145"/>
      <c r="V46" s="145"/>
    </row>
    <row r="47" spans="1:22" s="149" customFormat="1" ht="18.75" customHeight="1">
      <c r="A47" s="145"/>
      <c r="B47" s="392"/>
      <c r="C47" s="392"/>
      <c r="D47" s="169"/>
      <c r="E47" s="170"/>
      <c r="F47" s="171"/>
      <c r="G47" s="172"/>
      <c r="H47" s="173"/>
      <c r="I47" s="174"/>
      <c r="J47" s="175"/>
      <c r="K47" s="176"/>
      <c r="L47" s="177">
        <f t="shared" si="6"/>
        <v>0</v>
      </c>
      <c r="M47" s="178">
        <f t="shared" si="1"/>
        <v>0</v>
      </c>
      <c r="N47" s="395"/>
      <c r="P47" s="145"/>
      <c r="Q47" s="145"/>
      <c r="R47" s="145"/>
      <c r="S47" s="145"/>
      <c r="T47" s="145"/>
      <c r="U47" s="145"/>
      <c r="V47" s="145"/>
    </row>
    <row r="48" spans="1:22" s="149" customFormat="1" ht="18.75" customHeight="1">
      <c r="A48" s="145"/>
      <c r="B48" s="392"/>
      <c r="C48" s="392"/>
      <c r="D48" s="169"/>
      <c r="E48" s="170"/>
      <c r="F48" s="171"/>
      <c r="G48" s="172"/>
      <c r="H48" s="173"/>
      <c r="I48" s="174"/>
      <c r="J48" s="175"/>
      <c r="K48" s="176"/>
      <c r="L48" s="177">
        <f t="shared" si="6"/>
        <v>0</v>
      </c>
      <c r="M48" s="178">
        <f t="shared" si="1"/>
        <v>0</v>
      </c>
      <c r="N48" s="395"/>
      <c r="P48" s="145"/>
      <c r="Q48" s="145"/>
      <c r="R48" s="145"/>
      <c r="S48" s="145"/>
      <c r="T48" s="145"/>
      <c r="U48" s="145"/>
      <c r="V48" s="145"/>
    </row>
    <row r="49" spans="1:22" s="149" customFormat="1" ht="18.75" customHeight="1">
      <c r="A49" s="145"/>
      <c r="B49" s="392"/>
      <c r="C49" s="392"/>
      <c r="D49" s="169"/>
      <c r="E49" s="170"/>
      <c r="F49" s="171"/>
      <c r="G49" s="172"/>
      <c r="H49" s="173"/>
      <c r="I49" s="174"/>
      <c r="J49" s="175"/>
      <c r="K49" s="176"/>
      <c r="L49" s="177">
        <f t="shared" si="6"/>
        <v>0</v>
      </c>
      <c r="M49" s="178">
        <f t="shared" si="1"/>
        <v>0</v>
      </c>
      <c r="N49" s="395"/>
      <c r="P49" s="145"/>
      <c r="Q49" s="145"/>
      <c r="R49" s="145"/>
      <c r="S49" s="145"/>
      <c r="T49" s="145"/>
      <c r="U49" s="145"/>
      <c r="V49" s="145"/>
    </row>
    <row r="50" spans="1:22" ht="18.75" customHeight="1">
      <c r="B50" s="392"/>
      <c r="C50" s="392"/>
      <c r="D50" s="169"/>
      <c r="E50" s="170"/>
      <c r="F50" s="171"/>
      <c r="G50" s="172"/>
      <c r="H50" s="173"/>
      <c r="I50" s="174"/>
      <c r="J50" s="175"/>
      <c r="K50" s="176"/>
      <c r="L50" s="177">
        <f t="shared" si="6"/>
        <v>0</v>
      </c>
      <c r="M50" s="178">
        <f t="shared" si="1"/>
        <v>0</v>
      </c>
      <c r="N50" s="395"/>
    </row>
    <row r="51" spans="1:22" ht="18.75" customHeight="1" thickBot="1">
      <c r="B51" s="392"/>
      <c r="C51" s="392"/>
      <c r="D51" s="181"/>
      <c r="E51" s="182"/>
      <c r="F51" s="183"/>
      <c r="G51" s="184"/>
      <c r="H51" s="185"/>
      <c r="I51" s="186"/>
      <c r="J51" s="187"/>
      <c r="K51" s="206"/>
      <c r="L51" s="188">
        <f t="shared" si="6"/>
        <v>0</v>
      </c>
      <c r="M51" s="205">
        <f t="shared" si="1"/>
        <v>0</v>
      </c>
      <c r="N51" s="395"/>
    </row>
    <row r="52" spans="1:22" ht="18.75" customHeight="1" thickTop="1" thickBot="1">
      <c r="B52" s="392"/>
      <c r="C52" s="393"/>
      <c r="D52" s="189"/>
      <c r="E52" s="190"/>
      <c r="F52" s="191"/>
      <c r="G52" s="192"/>
      <c r="H52" s="192"/>
      <c r="I52" s="193"/>
      <c r="J52" s="193"/>
      <c r="K52" s="191"/>
      <c r="L52" s="207">
        <f>SUM(L41:L51)</f>
        <v>0</v>
      </c>
      <c r="M52" s="195">
        <f>SUM(M41:M51)</f>
        <v>0</v>
      </c>
      <c r="N52" s="396">
        <v>0</v>
      </c>
    </row>
    <row r="53" spans="1:22" s="149" customFormat="1" ht="18.75" customHeight="1">
      <c r="A53" s="145"/>
      <c r="B53" s="392"/>
      <c r="C53" s="391" t="s">
        <v>147</v>
      </c>
      <c r="D53" s="169"/>
      <c r="E53" s="170"/>
      <c r="F53" s="171"/>
      <c r="G53" s="172"/>
      <c r="H53" s="173"/>
      <c r="I53" s="174"/>
      <c r="J53" s="175"/>
      <c r="K53" s="176"/>
      <c r="L53" s="208">
        <f t="shared" ref="L53:L55" si="7">ROUNDDOWN(G53*H53*I53,0)</f>
        <v>0</v>
      </c>
      <c r="M53" s="178">
        <f t="shared" ref="M53:M55" si="8">IF(K53="*",0,L53*0.1)</f>
        <v>0</v>
      </c>
      <c r="N53" s="405">
        <f>L56+M56</f>
        <v>0</v>
      </c>
      <c r="P53" s="145"/>
      <c r="Q53" s="145"/>
      <c r="R53" s="145"/>
      <c r="S53" s="145"/>
      <c r="T53" s="145"/>
      <c r="U53" s="145"/>
      <c r="V53" s="145"/>
    </row>
    <row r="54" spans="1:22" ht="18.75" customHeight="1">
      <c r="B54" s="392"/>
      <c r="C54" s="392"/>
      <c r="D54" s="169"/>
      <c r="E54" s="170"/>
      <c r="F54" s="171"/>
      <c r="G54" s="172"/>
      <c r="H54" s="173"/>
      <c r="I54" s="174"/>
      <c r="J54" s="175"/>
      <c r="K54" s="176"/>
      <c r="L54" s="177">
        <f t="shared" si="7"/>
        <v>0</v>
      </c>
      <c r="M54" s="178">
        <f t="shared" si="8"/>
        <v>0</v>
      </c>
      <c r="N54" s="395"/>
    </row>
    <row r="55" spans="1:22" ht="18.75" customHeight="1" thickBot="1">
      <c r="B55" s="392"/>
      <c r="C55" s="392"/>
      <c r="D55" s="181"/>
      <c r="E55" s="182"/>
      <c r="F55" s="183"/>
      <c r="G55" s="184"/>
      <c r="H55" s="185"/>
      <c r="I55" s="186"/>
      <c r="J55" s="187"/>
      <c r="K55" s="206"/>
      <c r="L55" s="188">
        <f t="shared" si="7"/>
        <v>0</v>
      </c>
      <c r="M55" s="205">
        <f t="shared" si="8"/>
        <v>0</v>
      </c>
      <c r="N55" s="395"/>
    </row>
    <row r="56" spans="1:22" ht="18.75" customHeight="1" thickTop="1" thickBot="1">
      <c r="B56" s="393"/>
      <c r="C56" s="393"/>
      <c r="D56" s="189"/>
      <c r="E56" s="190"/>
      <c r="F56" s="191"/>
      <c r="G56" s="192"/>
      <c r="H56" s="192"/>
      <c r="I56" s="193"/>
      <c r="J56" s="193"/>
      <c r="K56" s="191"/>
      <c r="L56" s="207">
        <f>SUM(L53:L55)</f>
        <v>0</v>
      </c>
      <c r="M56" s="195">
        <f>SUM(M53:M55)</f>
        <v>0</v>
      </c>
      <c r="N56" s="396">
        <v>0</v>
      </c>
    </row>
    <row r="57" spans="1:22" ht="18.75" customHeight="1" thickBot="1">
      <c r="B57" s="407" t="s">
        <v>122</v>
      </c>
      <c r="C57" s="408"/>
      <c r="D57" s="408"/>
      <c r="E57" s="408"/>
      <c r="F57" s="408"/>
      <c r="G57" s="408"/>
      <c r="H57" s="408"/>
      <c r="I57" s="408"/>
      <c r="J57" s="408"/>
      <c r="K57" s="409"/>
      <c r="L57" s="209">
        <f>L16+L40+L52+L56</f>
        <v>0</v>
      </c>
      <c r="M57" s="209">
        <f>M16+M40+M52+M56</f>
        <v>0</v>
      </c>
      <c r="N57" s="210">
        <f>SUM(N7:N56)</f>
        <v>0</v>
      </c>
    </row>
    <row r="58" spans="1:22" ht="32.25" customHeight="1" thickBot="1">
      <c r="B58" s="410" t="s">
        <v>23</v>
      </c>
      <c r="C58" s="411"/>
      <c r="D58" s="411"/>
      <c r="E58" s="411"/>
      <c r="F58" s="411"/>
      <c r="G58" s="411"/>
      <c r="H58" s="411"/>
      <c r="I58" s="411"/>
      <c r="J58" s="411"/>
      <c r="K58" s="411"/>
      <c r="L58" s="411"/>
      <c r="M58" s="412"/>
      <c r="N58" s="211">
        <f>N57</f>
        <v>0</v>
      </c>
    </row>
    <row r="59" spans="1:22" ht="32.25" customHeight="1" thickBot="1">
      <c r="B59" s="410" t="s">
        <v>121</v>
      </c>
      <c r="C59" s="411"/>
      <c r="D59" s="411"/>
      <c r="E59" s="411"/>
      <c r="F59" s="411"/>
      <c r="G59" s="411"/>
      <c r="H59" s="411"/>
      <c r="I59" s="411"/>
      <c r="J59" s="411"/>
      <c r="K59" s="411"/>
      <c r="L59" s="411"/>
      <c r="M59" s="412"/>
      <c r="N59" s="212">
        <f>M57</f>
        <v>0</v>
      </c>
    </row>
    <row r="60" spans="1:22" ht="33.75" customHeight="1" thickBot="1">
      <c r="B60" s="413" t="s">
        <v>123</v>
      </c>
      <c r="C60" s="414"/>
      <c r="D60" s="414"/>
      <c r="E60" s="414"/>
      <c r="F60" s="414"/>
      <c r="G60" s="414"/>
      <c r="H60" s="414"/>
      <c r="I60" s="414"/>
      <c r="J60" s="414"/>
      <c r="K60" s="414"/>
      <c r="L60" s="414"/>
      <c r="M60" s="415"/>
      <c r="N60" s="213">
        <f>SUMIF(K7:K51,"*",L7:L51)</f>
        <v>0</v>
      </c>
      <c r="Q60" s="416"/>
      <c r="R60" s="416"/>
      <c r="S60" s="416"/>
      <c r="T60" s="416"/>
      <c r="U60" s="416"/>
      <c r="V60" s="416"/>
    </row>
    <row r="61" spans="1:22" ht="36" customHeight="1" thickBot="1">
      <c r="B61" s="410" t="s">
        <v>180</v>
      </c>
      <c r="C61" s="411"/>
      <c r="D61" s="411"/>
      <c r="E61" s="411"/>
      <c r="F61" s="412"/>
      <c r="G61" s="421" t="s">
        <v>118</v>
      </c>
      <c r="H61" s="422"/>
      <c r="I61" s="422"/>
      <c r="J61" s="422"/>
      <c r="K61" s="422"/>
      <c r="L61" s="422"/>
      <c r="M61" s="422"/>
      <c r="N61" s="423"/>
      <c r="Q61" s="214">
        <v>1</v>
      </c>
      <c r="R61" s="215" t="str">
        <f>IF(B62=Q62,R62,R63)</f>
        <v>課税事業者</v>
      </c>
    </row>
    <row r="62" spans="1:22" ht="33.75" customHeight="1" thickBot="1">
      <c r="B62" s="417" t="str">
        <f>IF(Q61=1,"課税事業者：(C)=(A)-{(A)－(B)}×10/110",IF(Q61=2,"免税事業者・簡易課税事業者：(C)=(A)"))</f>
        <v>課税事業者：(C)=(A)-{(A)－(B)}×10/110</v>
      </c>
      <c r="C62" s="418"/>
      <c r="D62" s="418"/>
      <c r="E62" s="418"/>
      <c r="F62" s="418"/>
      <c r="G62" s="418"/>
      <c r="H62" s="418"/>
      <c r="I62" s="418"/>
      <c r="J62" s="418"/>
      <c r="K62" s="418"/>
      <c r="L62" s="418"/>
      <c r="M62" s="419"/>
      <c r="N62" s="216">
        <f>IF($B$62=$Q$62,$N$58-ROUNDDOWN(($N$58-$N$60)*10/110,0), $N$58)</f>
        <v>0</v>
      </c>
      <c r="P62" s="217"/>
      <c r="Q62" s="218" t="s">
        <v>95</v>
      </c>
      <c r="R62" s="218" t="s">
        <v>93</v>
      </c>
    </row>
    <row r="63" spans="1:22" ht="36" customHeight="1" thickBot="1">
      <c r="B63" s="410" t="s">
        <v>140</v>
      </c>
      <c r="C63" s="411"/>
      <c r="D63" s="411"/>
      <c r="E63" s="411"/>
      <c r="F63" s="411"/>
      <c r="G63" s="411"/>
      <c r="H63" s="411"/>
      <c r="I63" s="411"/>
      <c r="J63" s="411"/>
      <c r="K63" s="411"/>
      <c r="L63" s="411"/>
      <c r="M63" s="420"/>
      <c r="N63" s="219">
        <f>IF($N$62*0.5&lt;5000000,$N$62*0.5,5000000)</f>
        <v>0</v>
      </c>
      <c r="Q63" s="218" t="s">
        <v>96</v>
      </c>
      <c r="R63" s="218" t="s">
        <v>94</v>
      </c>
    </row>
    <row r="64" spans="1:22" s="149" customFormat="1">
      <c r="A64" s="406"/>
      <c r="B64" s="406"/>
      <c r="C64" s="406"/>
      <c r="D64" s="406"/>
      <c r="E64" s="406"/>
      <c r="F64" s="406"/>
      <c r="G64" s="406"/>
      <c r="H64" s="406"/>
      <c r="I64" s="406"/>
      <c r="J64" s="406"/>
      <c r="K64" s="406"/>
      <c r="L64" s="406"/>
      <c r="M64" s="406"/>
      <c r="N64" s="406"/>
      <c r="P64" s="145"/>
      <c r="Q64" s="145"/>
      <c r="R64" s="145"/>
      <c r="S64" s="145"/>
      <c r="T64" s="145"/>
      <c r="U64" s="145"/>
      <c r="V64" s="145"/>
    </row>
    <row r="65" spans="1:22" s="149" customFormat="1" ht="27" customHeight="1">
      <c r="A65" s="406"/>
      <c r="B65" s="406"/>
      <c r="C65" s="406"/>
      <c r="D65" s="406"/>
      <c r="E65" s="406"/>
      <c r="F65" s="406"/>
      <c r="G65" s="406"/>
      <c r="H65" s="406"/>
      <c r="I65" s="406"/>
      <c r="J65" s="406"/>
      <c r="K65" s="406"/>
      <c r="L65" s="406"/>
      <c r="M65" s="406"/>
      <c r="N65" s="406"/>
      <c r="P65" s="145"/>
      <c r="Q65" s="145"/>
      <c r="R65" s="145"/>
      <c r="S65" s="145"/>
      <c r="T65" s="145"/>
      <c r="U65" s="145"/>
      <c r="V65" s="145"/>
    </row>
    <row r="66" spans="1:22" s="149" customFormat="1" ht="17.25" customHeight="1">
      <c r="A66" s="406"/>
      <c r="B66" s="406"/>
      <c r="C66" s="406"/>
      <c r="D66" s="406"/>
      <c r="E66" s="406"/>
      <c r="F66" s="406"/>
      <c r="G66" s="406"/>
      <c r="H66" s="406"/>
      <c r="I66" s="406"/>
      <c r="J66" s="406"/>
      <c r="K66" s="406"/>
      <c r="L66" s="406"/>
      <c r="M66" s="406"/>
      <c r="N66" s="406"/>
      <c r="P66" s="145"/>
      <c r="Q66" s="145"/>
      <c r="R66" s="145"/>
      <c r="S66" s="145"/>
      <c r="T66" s="145"/>
      <c r="U66" s="145"/>
      <c r="V66" s="145"/>
    </row>
    <row r="67" spans="1:22" s="149" customFormat="1">
      <c r="A67" s="145"/>
      <c r="B67" s="220"/>
      <c r="C67" s="145"/>
      <c r="D67" s="146"/>
      <c r="E67" s="145"/>
      <c r="F67" s="31"/>
      <c r="G67" s="147"/>
      <c r="H67" s="147"/>
      <c r="I67" s="145"/>
      <c r="J67" s="145"/>
      <c r="K67" s="31"/>
      <c r="L67" s="145"/>
      <c r="M67" s="145"/>
      <c r="N67" s="145"/>
      <c r="P67" s="145"/>
      <c r="Q67" s="145"/>
      <c r="R67" s="145"/>
      <c r="S67" s="145"/>
      <c r="T67" s="145"/>
      <c r="U67" s="145"/>
      <c r="V67" s="145"/>
    </row>
  </sheetData>
  <sheetProtection formatCells="0" formatRows="0" insertRows="0"/>
  <mergeCells count="28">
    <mergeCell ref="Q60:V60"/>
    <mergeCell ref="B62:M62"/>
    <mergeCell ref="B63:M63"/>
    <mergeCell ref="A64:N64"/>
    <mergeCell ref="A65:N65"/>
    <mergeCell ref="B61:F61"/>
    <mergeCell ref="G61:N61"/>
    <mergeCell ref="A66:N66"/>
    <mergeCell ref="B57:K57"/>
    <mergeCell ref="B58:M58"/>
    <mergeCell ref="B59:M59"/>
    <mergeCell ref="B60:M60"/>
    <mergeCell ref="B2:N2"/>
    <mergeCell ref="B3:N3"/>
    <mergeCell ref="B6:C6"/>
    <mergeCell ref="B7:B56"/>
    <mergeCell ref="C7:C16"/>
    <mergeCell ref="N7:N16"/>
    <mergeCell ref="C17:C26"/>
    <mergeCell ref="N17:N26"/>
    <mergeCell ref="C27:C40"/>
    <mergeCell ref="D27:M27"/>
    <mergeCell ref="N27:N40"/>
    <mergeCell ref="D34:M34"/>
    <mergeCell ref="C41:C52"/>
    <mergeCell ref="N41:N52"/>
    <mergeCell ref="C53:C56"/>
    <mergeCell ref="N53:N56"/>
  </mergeCells>
  <phoneticPr fontId="6"/>
  <dataValidations count="2">
    <dataValidation type="list" allowBlank="1" showInputMessage="1" showErrorMessage="1" sqref="K17:K25 K7:K15" xr:uid="{59B3D128-60C9-4EF3-8CCD-46DC923F8638}">
      <formula1>$Q$3:$Q$4</formula1>
    </dataValidation>
    <dataValidation type="list" allowBlank="1" showInputMessage="1" showErrorMessage="1" sqref="K2:K3 K67:K1048576 K61 K28:K33 K41:K51 K35:K39 K53:K55" xr:uid="{92BA59C3-CD36-46AB-AA7D-06128DAACF27}">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4</xdr:col>
                    <xdr:colOff>180975</xdr:colOff>
                    <xdr:row>50</xdr:row>
                    <xdr:rowOff>304800</xdr:rowOff>
                  </from>
                  <to>
                    <xdr:col>5</xdr:col>
                    <xdr:colOff>295275</xdr:colOff>
                    <xdr:row>52</xdr:row>
                    <xdr:rowOff>85725</xdr:rowOff>
                  </to>
                </anchor>
              </controlPr>
            </control>
          </mc:Choice>
        </mc:AlternateContent>
        <mc:AlternateContent xmlns:mc="http://schemas.openxmlformats.org/markup-compatibility/2006">
          <mc:Choice Requires="x14">
            <control shapeId="14338" r:id="rId5" name="Group Box 2">
              <controlPr defaultSize="0" autoFill="0" autoPict="0">
                <anchor moveWithCells="1">
                  <from>
                    <xdr:col>4</xdr:col>
                    <xdr:colOff>409575</xdr:colOff>
                    <xdr:row>50</xdr:row>
                    <xdr:rowOff>161925</xdr:rowOff>
                  </from>
                  <to>
                    <xdr:col>4</xdr:col>
                    <xdr:colOff>2247900</xdr:colOff>
                    <xdr:row>51</xdr:row>
                    <xdr:rowOff>180975</xdr:rowOff>
                  </to>
                </anchor>
              </controlPr>
            </control>
          </mc:Choice>
        </mc:AlternateContent>
        <mc:AlternateContent xmlns:mc="http://schemas.openxmlformats.org/markup-compatibility/2006">
          <mc:Choice Requires="x14">
            <control shapeId="14339" r:id="rId6" name="Group Box 3">
              <controlPr defaultSize="0" autoFill="0" autoPict="0">
                <anchor moveWithCells="1">
                  <from>
                    <xdr:col>4</xdr:col>
                    <xdr:colOff>409575</xdr:colOff>
                    <xdr:row>51</xdr:row>
                    <xdr:rowOff>161925</xdr:rowOff>
                  </from>
                  <to>
                    <xdr:col>4</xdr:col>
                    <xdr:colOff>2247900</xdr:colOff>
                    <xdr:row>52</xdr:row>
                    <xdr:rowOff>180975</xdr:rowOff>
                  </to>
                </anchor>
              </controlPr>
            </control>
          </mc:Choice>
        </mc:AlternateContent>
        <mc:AlternateContent xmlns:mc="http://schemas.openxmlformats.org/markup-compatibility/2006">
          <mc:Choice Requires="x14">
            <control shapeId="14340" r:id="rId7" name="Group Box 4">
              <controlPr defaultSize="0" autoFill="0" autoPict="0">
                <anchor moveWithCells="1">
                  <from>
                    <xdr:col>13</xdr:col>
                    <xdr:colOff>180975</xdr:colOff>
                    <xdr:row>49</xdr:row>
                    <xdr:rowOff>304800</xdr:rowOff>
                  </from>
                  <to>
                    <xdr:col>17</xdr:col>
                    <xdr:colOff>704850</xdr:colOff>
                    <xdr:row>51</xdr:row>
                    <xdr:rowOff>95250</xdr:rowOff>
                  </to>
                </anchor>
              </controlPr>
            </control>
          </mc:Choice>
        </mc:AlternateContent>
        <mc:AlternateContent xmlns:mc="http://schemas.openxmlformats.org/markup-compatibility/2006">
          <mc:Choice Requires="x14">
            <control shapeId="14341" r:id="rId8" name="Group Box 5">
              <controlPr defaultSize="0" autoFill="0" autoPict="0">
                <anchor moveWithCells="1">
                  <from>
                    <xdr:col>13</xdr:col>
                    <xdr:colOff>409575</xdr:colOff>
                    <xdr:row>49</xdr:row>
                    <xdr:rowOff>161925</xdr:rowOff>
                  </from>
                  <to>
                    <xdr:col>15</xdr:col>
                    <xdr:colOff>581025</xdr:colOff>
                    <xdr:row>50</xdr:row>
                    <xdr:rowOff>200025</xdr:rowOff>
                  </to>
                </anchor>
              </controlPr>
            </control>
          </mc:Choice>
        </mc:AlternateContent>
        <mc:AlternateContent xmlns:mc="http://schemas.openxmlformats.org/markup-compatibility/2006">
          <mc:Choice Requires="x14">
            <control shapeId="14342" r:id="rId9" name="Group Box 6">
              <controlPr defaultSize="0" autoFill="0" autoPict="0">
                <anchor moveWithCells="1">
                  <from>
                    <xdr:col>13</xdr:col>
                    <xdr:colOff>409575</xdr:colOff>
                    <xdr:row>50</xdr:row>
                    <xdr:rowOff>161925</xdr:rowOff>
                  </from>
                  <to>
                    <xdr:col>15</xdr:col>
                    <xdr:colOff>581025</xdr:colOff>
                    <xdr:row>51</xdr:row>
                    <xdr:rowOff>180975</xdr:rowOff>
                  </to>
                </anchor>
              </controlPr>
            </control>
          </mc:Choice>
        </mc:AlternateContent>
        <mc:AlternateContent xmlns:mc="http://schemas.openxmlformats.org/markup-compatibility/2006">
          <mc:Choice Requires="x14">
            <control shapeId="14343" r:id="rId10" name="Group Box 7">
              <controlPr defaultSize="0" autoFill="0" autoPict="0">
                <anchor moveWithCells="1">
                  <from>
                    <xdr:col>4</xdr:col>
                    <xdr:colOff>409575</xdr:colOff>
                    <xdr:row>50</xdr:row>
                    <xdr:rowOff>161925</xdr:rowOff>
                  </from>
                  <to>
                    <xdr:col>4</xdr:col>
                    <xdr:colOff>2486025</xdr:colOff>
                    <xdr:row>51</xdr:row>
                    <xdr:rowOff>180975</xdr:rowOff>
                  </to>
                </anchor>
              </controlPr>
            </control>
          </mc:Choice>
        </mc:AlternateContent>
        <mc:AlternateContent xmlns:mc="http://schemas.openxmlformats.org/markup-compatibility/2006">
          <mc:Choice Requires="x14">
            <control shapeId="14344" r:id="rId11" name="Group Box 8">
              <controlPr defaultSize="0" autoFill="0" autoPict="0">
                <anchor moveWithCells="1">
                  <from>
                    <xdr:col>4</xdr:col>
                    <xdr:colOff>409575</xdr:colOff>
                    <xdr:row>51</xdr:row>
                    <xdr:rowOff>161925</xdr:rowOff>
                  </from>
                  <to>
                    <xdr:col>4</xdr:col>
                    <xdr:colOff>2486025</xdr:colOff>
                    <xdr:row>52</xdr:row>
                    <xdr:rowOff>180975</xdr:rowOff>
                  </to>
                </anchor>
              </controlPr>
            </control>
          </mc:Choice>
        </mc:AlternateContent>
        <mc:AlternateContent xmlns:mc="http://schemas.openxmlformats.org/markup-compatibility/2006">
          <mc:Choice Requires="x14">
            <control shapeId="14345" r:id="rId12" name="Group Box 9">
              <controlPr defaultSize="0" autoFill="0" autoPict="0">
                <anchor moveWithCells="1">
                  <from>
                    <xdr:col>6</xdr:col>
                    <xdr:colOff>180975</xdr:colOff>
                    <xdr:row>59</xdr:row>
                    <xdr:rowOff>304800</xdr:rowOff>
                  </from>
                  <to>
                    <xdr:col>13</xdr:col>
                    <xdr:colOff>371475</xdr:colOff>
                    <xdr:row>62</xdr:row>
                    <xdr:rowOff>161925</xdr:rowOff>
                  </to>
                </anchor>
              </controlPr>
            </control>
          </mc:Choice>
        </mc:AlternateContent>
        <mc:AlternateContent xmlns:mc="http://schemas.openxmlformats.org/markup-compatibility/2006">
          <mc:Choice Requires="x14">
            <control shapeId="14346" r:id="rId13" name="Group Box 10">
              <controlPr defaultSize="0" autoFill="0" autoPict="0">
                <anchor moveWithCells="1">
                  <from>
                    <xdr:col>6</xdr:col>
                    <xdr:colOff>409575</xdr:colOff>
                    <xdr:row>59</xdr:row>
                    <xdr:rowOff>161925</xdr:rowOff>
                  </from>
                  <to>
                    <xdr:col>9</xdr:col>
                    <xdr:colOff>314325</xdr:colOff>
                    <xdr:row>61</xdr:row>
                    <xdr:rowOff>9525</xdr:rowOff>
                  </to>
                </anchor>
              </controlPr>
            </control>
          </mc:Choice>
        </mc:AlternateContent>
        <mc:AlternateContent xmlns:mc="http://schemas.openxmlformats.org/markup-compatibility/2006">
          <mc:Choice Requires="x14">
            <control shapeId="14347" r:id="rId14" name="Group Box 11">
              <controlPr defaultSize="0" autoFill="0" autoPict="0">
                <anchor moveWithCells="1">
                  <from>
                    <xdr:col>6</xdr:col>
                    <xdr:colOff>409575</xdr:colOff>
                    <xdr:row>60</xdr:row>
                    <xdr:rowOff>161925</xdr:rowOff>
                  </from>
                  <to>
                    <xdr:col>9</xdr:col>
                    <xdr:colOff>314325</xdr:colOff>
                    <xdr:row>63</xdr:row>
                    <xdr:rowOff>104775</xdr:rowOff>
                  </to>
                </anchor>
              </controlPr>
            </control>
          </mc:Choice>
        </mc:AlternateContent>
        <mc:AlternateContent xmlns:mc="http://schemas.openxmlformats.org/markup-compatibility/2006">
          <mc:Choice Requires="x14">
            <control shapeId="14348" r:id="rId15" name="Group Box 12">
              <controlPr defaultSize="0" autoFill="0" autoPict="0">
                <anchor moveWithCells="1">
                  <from>
                    <xdr:col>16</xdr:col>
                    <xdr:colOff>180975</xdr:colOff>
                    <xdr:row>57</xdr:row>
                    <xdr:rowOff>304800</xdr:rowOff>
                  </from>
                  <to>
                    <xdr:col>20</xdr:col>
                    <xdr:colOff>247650</xdr:colOff>
                    <xdr:row>59</xdr:row>
                    <xdr:rowOff>95250</xdr:rowOff>
                  </to>
                </anchor>
              </controlPr>
            </control>
          </mc:Choice>
        </mc:AlternateContent>
        <mc:AlternateContent xmlns:mc="http://schemas.openxmlformats.org/markup-compatibility/2006">
          <mc:Choice Requires="x14">
            <control shapeId="14349" r:id="rId16" name="Group Box 13">
              <controlPr defaultSize="0" autoFill="0" autoPict="0">
                <anchor moveWithCells="1">
                  <from>
                    <xdr:col>16</xdr:col>
                    <xdr:colOff>409575</xdr:colOff>
                    <xdr:row>57</xdr:row>
                    <xdr:rowOff>161925</xdr:rowOff>
                  </from>
                  <to>
                    <xdr:col>17</xdr:col>
                    <xdr:colOff>161925</xdr:colOff>
                    <xdr:row>58</xdr:row>
                    <xdr:rowOff>161925</xdr:rowOff>
                  </to>
                </anchor>
              </controlPr>
            </control>
          </mc:Choice>
        </mc:AlternateContent>
        <mc:AlternateContent xmlns:mc="http://schemas.openxmlformats.org/markup-compatibility/2006">
          <mc:Choice Requires="x14">
            <control shapeId="14350" r:id="rId17" name="Group Box 14">
              <controlPr defaultSize="0" autoFill="0" autoPict="0">
                <anchor moveWithCells="1">
                  <from>
                    <xdr:col>16</xdr:col>
                    <xdr:colOff>409575</xdr:colOff>
                    <xdr:row>59</xdr:row>
                    <xdr:rowOff>161925</xdr:rowOff>
                  </from>
                  <to>
                    <xdr:col>17</xdr:col>
                    <xdr:colOff>161925</xdr:colOff>
                    <xdr:row>61</xdr:row>
                    <xdr:rowOff>9525</xdr:rowOff>
                  </to>
                </anchor>
              </controlPr>
            </control>
          </mc:Choice>
        </mc:AlternateContent>
        <mc:AlternateContent xmlns:mc="http://schemas.openxmlformats.org/markup-compatibility/2006">
          <mc:Choice Requires="x14">
            <control shapeId="14351" r:id="rId18" name="Option Button 15">
              <controlPr defaultSize="0" autoFill="0" autoLine="0" autoPict="0">
                <anchor moveWithCells="1">
                  <from>
                    <xdr:col>7</xdr:col>
                    <xdr:colOff>247650</xdr:colOff>
                    <xdr:row>60</xdr:row>
                    <xdr:rowOff>66675</xdr:rowOff>
                  </from>
                  <to>
                    <xdr:col>7</xdr:col>
                    <xdr:colOff>476250</xdr:colOff>
                    <xdr:row>60</xdr:row>
                    <xdr:rowOff>361950</xdr:rowOff>
                  </to>
                </anchor>
              </controlPr>
            </control>
          </mc:Choice>
        </mc:AlternateContent>
        <mc:AlternateContent xmlns:mc="http://schemas.openxmlformats.org/markup-compatibility/2006">
          <mc:Choice Requires="x14">
            <control shapeId="14352" r:id="rId19" name="Option Button 16">
              <controlPr defaultSize="0" autoFill="0" autoLine="0" autoPict="0">
                <anchor moveWithCells="1">
                  <from>
                    <xdr:col>11</xdr:col>
                    <xdr:colOff>9525</xdr:colOff>
                    <xdr:row>60</xdr:row>
                    <xdr:rowOff>19050</xdr:rowOff>
                  </from>
                  <to>
                    <xdr:col>11</xdr:col>
                    <xdr:colOff>295275</xdr:colOff>
                    <xdr:row>60</xdr:row>
                    <xdr:rowOff>438150</xdr:rowOff>
                  </to>
                </anchor>
              </controlPr>
            </control>
          </mc:Choice>
        </mc:AlternateContent>
        <mc:AlternateContent xmlns:mc="http://schemas.openxmlformats.org/markup-compatibility/2006">
          <mc:Choice Requires="x14">
            <control shapeId="14353" r:id="rId20" name="Group Box 17">
              <controlPr defaultSize="0" autoFill="0" autoPict="0">
                <anchor moveWithCells="1">
                  <from>
                    <xdr:col>6</xdr:col>
                    <xdr:colOff>409575</xdr:colOff>
                    <xdr:row>59</xdr:row>
                    <xdr:rowOff>161925</xdr:rowOff>
                  </from>
                  <to>
                    <xdr:col>10</xdr:col>
                    <xdr:colOff>190500</xdr:colOff>
                    <xdr:row>61</xdr:row>
                    <xdr:rowOff>9525</xdr:rowOff>
                  </to>
                </anchor>
              </controlPr>
            </control>
          </mc:Choice>
        </mc:AlternateContent>
        <mc:AlternateContent xmlns:mc="http://schemas.openxmlformats.org/markup-compatibility/2006">
          <mc:Choice Requires="x14">
            <control shapeId="14354" r:id="rId21" name="Group Box 18">
              <controlPr defaultSize="0" autoFill="0" autoPict="0">
                <anchor moveWithCells="1">
                  <from>
                    <xdr:col>6</xdr:col>
                    <xdr:colOff>409575</xdr:colOff>
                    <xdr:row>60</xdr:row>
                    <xdr:rowOff>161925</xdr:rowOff>
                  </from>
                  <to>
                    <xdr:col>10</xdr:col>
                    <xdr:colOff>190500</xdr:colOff>
                    <xdr:row>63</xdr:row>
                    <xdr:rowOff>104775</xdr:rowOff>
                  </to>
                </anchor>
              </controlPr>
            </control>
          </mc:Choice>
        </mc:AlternateContent>
        <mc:AlternateContent xmlns:mc="http://schemas.openxmlformats.org/markup-compatibility/2006">
          <mc:Choice Requires="x14">
            <control shapeId="14355" r:id="rId22" name="Group Box 19">
              <controlPr defaultSize="0" autoFill="0" autoPict="0">
                <anchor moveWithCells="1">
                  <from>
                    <xdr:col>16</xdr:col>
                    <xdr:colOff>409575</xdr:colOff>
                    <xdr:row>59</xdr:row>
                    <xdr:rowOff>161925</xdr:rowOff>
                  </from>
                  <to>
                    <xdr:col>17</xdr:col>
                    <xdr:colOff>133350</xdr:colOff>
                    <xdr:row>60</xdr:row>
                    <xdr:rowOff>180975</xdr:rowOff>
                  </to>
                </anchor>
              </controlPr>
            </control>
          </mc:Choice>
        </mc:AlternateContent>
        <mc:AlternateContent xmlns:mc="http://schemas.openxmlformats.org/markup-compatibility/2006">
          <mc:Choice Requires="x14">
            <control shapeId="14356" r:id="rId23" name="Group Box 20">
              <controlPr defaultSize="0" autoFill="0" autoPict="0">
                <anchor moveWithCells="1">
                  <from>
                    <xdr:col>4</xdr:col>
                    <xdr:colOff>180975</xdr:colOff>
                    <xdr:row>54</xdr:row>
                    <xdr:rowOff>304800</xdr:rowOff>
                  </from>
                  <to>
                    <xdr:col>5</xdr:col>
                    <xdr:colOff>295275</xdr:colOff>
                    <xdr:row>56</xdr:row>
                    <xdr:rowOff>85725</xdr:rowOff>
                  </to>
                </anchor>
              </controlPr>
            </control>
          </mc:Choice>
        </mc:AlternateContent>
        <mc:AlternateContent xmlns:mc="http://schemas.openxmlformats.org/markup-compatibility/2006">
          <mc:Choice Requires="x14">
            <control shapeId="14357" r:id="rId24" name="Group Box 21">
              <controlPr defaultSize="0" autoFill="0" autoPict="0">
                <anchor moveWithCells="1">
                  <from>
                    <xdr:col>4</xdr:col>
                    <xdr:colOff>409575</xdr:colOff>
                    <xdr:row>54</xdr:row>
                    <xdr:rowOff>161925</xdr:rowOff>
                  </from>
                  <to>
                    <xdr:col>4</xdr:col>
                    <xdr:colOff>2247900</xdr:colOff>
                    <xdr:row>55</xdr:row>
                    <xdr:rowOff>180975</xdr:rowOff>
                  </to>
                </anchor>
              </controlPr>
            </control>
          </mc:Choice>
        </mc:AlternateContent>
        <mc:AlternateContent xmlns:mc="http://schemas.openxmlformats.org/markup-compatibility/2006">
          <mc:Choice Requires="x14">
            <control shapeId="14358" r:id="rId25" name="Group Box 22">
              <controlPr defaultSize="0" autoFill="0" autoPict="0">
                <anchor moveWithCells="1">
                  <from>
                    <xdr:col>4</xdr:col>
                    <xdr:colOff>409575</xdr:colOff>
                    <xdr:row>55</xdr:row>
                    <xdr:rowOff>161925</xdr:rowOff>
                  </from>
                  <to>
                    <xdr:col>4</xdr:col>
                    <xdr:colOff>2247900</xdr:colOff>
                    <xdr:row>56</xdr:row>
                    <xdr:rowOff>180975</xdr:rowOff>
                  </to>
                </anchor>
              </controlPr>
            </control>
          </mc:Choice>
        </mc:AlternateContent>
        <mc:AlternateContent xmlns:mc="http://schemas.openxmlformats.org/markup-compatibility/2006">
          <mc:Choice Requires="x14">
            <control shapeId="14359" r:id="rId26" name="Group Box 23">
              <controlPr defaultSize="0" autoFill="0" autoPict="0">
                <anchor moveWithCells="1">
                  <from>
                    <xdr:col>13</xdr:col>
                    <xdr:colOff>180975</xdr:colOff>
                    <xdr:row>53</xdr:row>
                    <xdr:rowOff>304800</xdr:rowOff>
                  </from>
                  <to>
                    <xdr:col>17</xdr:col>
                    <xdr:colOff>704850</xdr:colOff>
                    <xdr:row>55</xdr:row>
                    <xdr:rowOff>95250</xdr:rowOff>
                  </to>
                </anchor>
              </controlPr>
            </control>
          </mc:Choice>
        </mc:AlternateContent>
        <mc:AlternateContent xmlns:mc="http://schemas.openxmlformats.org/markup-compatibility/2006">
          <mc:Choice Requires="x14">
            <control shapeId="14360" r:id="rId27" name="Group Box 24">
              <controlPr defaultSize="0" autoFill="0" autoPict="0">
                <anchor moveWithCells="1">
                  <from>
                    <xdr:col>13</xdr:col>
                    <xdr:colOff>409575</xdr:colOff>
                    <xdr:row>53</xdr:row>
                    <xdr:rowOff>161925</xdr:rowOff>
                  </from>
                  <to>
                    <xdr:col>15</xdr:col>
                    <xdr:colOff>581025</xdr:colOff>
                    <xdr:row>54</xdr:row>
                    <xdr:rowOff>200025</xdr:rowOff>
                  </to>
                </anchor>
              </controlPr>
            </control>
          </mc:Choice>
        </mc:AlternateContent>
        <mc:AlternateContent xmlns:mc="http://schemas.openxmlformats.org/markup-compatibility/2006">
          <mc:Choice Requires="x14">
            <control shapeId="14361" r:id="rId28" name="Group Box 25">
              <controlPr defaultSize="0" autoFill="0" autoPict="0">
                <anchor moveWithCells="1">
                  <from>
                    <xdr:col>13</xdr:col>
                    <xdr:colOff>409575</xdr:colOff>
                    <xdr:row>54</xdr:row>
                    <xdr:rowOff>161925</xdr:rowOff>
                  </from>
                  <to>
                    <xdr:col>15</xdr:col>
                    <xdr:colOff>581025</xdr:colOff>
                    <xdr:row>55</xdr:row>
                    <xdr:rowOff>180975</xdr:rowOff>
                  </to>
                </anchor>
              </controlPr>
            </control>
          </mc:Choice>
        </mc:AlternateContent>
        <mc:AlternateContent xmlns:mc="http://schemas.openxmlformats.org/markup-compatibility/2006">
          <mc:Choice Requires="x14">
            <control shapeId="14362" r:id="rId29" name="Group Box 26">
              <controlPr defaultSize="0" autoFill="0" autoPict="0">
                <anchor moveWithCells="1">
                  <from>
                    <xdr:col>4</xdr:col>
                    <xdr:colOff>409575</xdr:colOff>
                    <xdr:row>54</xdr:row>
                    <xdr:rowOff>161925</xdr:rowOff>
                  </from>
                  <to>
                    <xdr:col>4</xdr:col>
                    <xdr:colOff>2486025</xdr:colOff>
                    <xdr:row>55</xdr:row>
                    <xdr:rowOff>180975</xdr:rowOff>
                  </to>
                </anchor>
              </controlPr>
            </control>
          </mc:Choice>
        </mc:AlternateContent>
        <mc:AlternateContent xmlns:mc="http://schemas.openxmlformats.org/markup-compatibility/2006">
          <mc:Choice Requires="x14">
            <control shapeId="14363" r:id="rId30" name="Group Box 27">
              <controlPr defaultSize="0" autoFill="0" autoPict="0">
                <anchor moveWithCells="1">
                  <from>
                    <xdr:col>4</xdr:col>
                    <xdr:colOff>409575</xdr:colOff>
                    <xdr:row>55</xdr:row>
                    <xdr:rowOff>161925</xdr:rowOff>
                  </from>
                  <to>
                    <xdr:col>4</xdr:col>
                    <xdr:colOff>2486025</xdr:colOff>
                    <xdr:row>56</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871C-F6CC-486A-8C0B-399CC7B4E891}">
  <dimension ref="A1:I156"/>
  <sheetViews>
    <sheetView showGridLines="0" view="pageBreakPreview" topLeftCell="A68" zoomScale="93" zoomScaleNormal="85" zoomScaleSheetLayoutView="93" zoomScalePageLayoutView="55" workbookViewId="0">
      <selection activeCell="E35" sqref="E35"/>
    </sheetView>
  </sheetViews>
  <sheetFormatPr defaultColWidth="9" defaultRowHeight="15.75"/>
  <cols>
    <col min="1" max="1" width="2.25" style="44" customWidth="1"/>
    <col min="2" max="2" width="7.25" style="44" customWidth="1"/>
    <col min="3" max="3" width="16.5" style="44" customWidth="1"/>
    <col min="4" max="4" width="14.125" style="52" customWidth="1"/>
    <col min="5" max="5" width="67.25" style="44" customWidth="1"/>
    <col min="6" max="6" width="13.75" style="54" customWidth="1"/>
    <col min="7" max="7" width="10.625" style="58" customWidth="1"/>
    <col min="8" max="8" width="4.625" style="58" customWidth="1"/>
    <col min="9" max="9" width="16.125" style="54" customWidth="1"/>
    <col min="10" max="10" width="9" style="44"/>
    <col min="11" max="11" width="4.25" style="44" customWidth="1"/>
    <col min="12" max="16384" width="9" style="44"/>
  </cols>
  <sheetData>
    <row r="1" spans="1:9" s="34" customFormat="1" ht="20.25" thickBot="1">
      <c r="D1" s="47"/>
      <c r="F1" s="48"/>
      <c r="G1" s="49"/>
      <c r="H1" s="49"/>
      <c r="I1" s="50" t="s">
        <v>86</v>
      </c>
    </row>
    <row r="2" spans="1:9" ht="24.75" thickBot="1">
      <c r="B2" s="51"/>
      <c r="E2" s="53"/>
      <c r="G2" s="55"/>
      <c r="H2" s="424" t="s">
        <v>76</v>
      </c>
      <c r="I2" s="425"/>
    </row>
    <row r="3" spans="1:9" ht="21">
      <c r="A3" s="56"/>
      <c r="B3" s="426" t="s">
        <v>77</v>
      </c>
      <c r="C3" s="426"/>
      <c r="D3" s="426"/>
      <c r="E3" s="426"/>
      <c r="F3" s="426"/>
      <c r="G3" s="426"/>
      <c r="H3" s="426"/>
      <c r="I3" s="426"/>
    </row>
    <row r="4" spans="1:9">
      <c r="A4" s="57"/>
    </row>
    <row r="5" spans="1:9" ht="16.5" thickBot="1">
      <c r="A5" s="57"/>
      <c r="B5" s="59" t="s">
        <v>78</v>
      </c>
    </row>
    <row r="6" spans="1:9" s="51" customFormat="1" ht="23.25" thickBot="1">
      <c r="B6" s="427" t="s">
        <v>24</v>
      </c>
      <c r="C6" s="60" t="s">
        <v>25</v>
      </c>
      <c r="D6" s="61" t="s">
        <v>89</v>
      </c>
      <c r="E6" s="62" t="s">
        <v>26</v>
      </c>
      <c r="F6" s="63" t="s">
        <v>79</v>
      </c>
      <c r="G6" s="64" t="s">
        <v>177</v>
      </c>
      <c r="H6" s="64" t="s">
        <v>73</v>
      </c>
      <c r="I6" s="65" t="s">
        <v>178</v>
      </c>
    </row>
    <row r="7" spans="1:9">
      <c r="B7" s="428"/>
      <c r="C7" s="430" t="s">
        <v>27</v>
      </c>
      <c r="D7" s="432">
        <f>SUM(I7:I14)</f>
        <v>0</v>
      </c>
      <c r="E7" s="66"/>
      <c r="F7" s="67"/>
      <c r="G7" s="68"/>
      <c r="H7" s="69"/>
      <c r="I7" s="70">
        <f t="shared" ref="I7:I14" si="0">F7*G7</f>
        <v>0</v>
      </c>
    </row>
    <row r="8" spans="1:9">
      <c r="B8" s="428"/>
      <c r="C8" s="430"/>
      <c r="D8" s="433"/>
      <c r="E8" s="71"/>
      <c r="F8" s="72"/>
      <c r="G8" s="73"/>
      <c r="H8" s="74"/>
      <c r="I8" s="75">
        <f t="shared" si="0"/>
        <v>0</v>
      </c>
    </row>
    <row r="9" spans="1:9">
      <c r="B9" s="428"/>
      <c r="C9" s="430"/>
      <c r="D9" s="433"/>
      <c r="E9" s="71"/>
      <c r="F9" s="72"/>
      <c r="G9" s="73"/>
      <c r="H9" s="74"/>
      <c r="I9" s="75">
        <f t="shared" si="0"/>
        <v>0</v>
      </c>
    </row>
    <row r="10" spans="1:9">
      <c r="B10" s="428"/>
      <c r="C10" s="430"/>
      <c r="D10" s="433"/>
      <c r="E10" s="71"/>
      <c r="F10" s="72"/>
      <c r="G10" s="73"/>
      <c r="H10" s="74"/>
      <c r="I10" s="75">
        <f t="shared" si="0"/>
        <v>0</v>
      </c>
    </row>
    <row r="11" spans="1:9">
      <c r="B11" s="428"/>
      <c r="C11" s="430"/>
      <c r="D11" s="433"/>
      <c r="E11" s="71"/>
      <c r="F11" s="72"/>
      <c r="G11" s="73"/>
      <c r="H11" s="74"/>
      <c r="I11" s="75">
        <f t="shared" si="0"/>
        <v>0</v>
      </c>
    </row>
    <row r="12" spans="1:9">
      <c r="B12" s="428"/>
      <c r="C12" s="430"/>
      <c r="D12" s="433"/>
      <c r="E12" s="71"/>
      <c r="F12" s="72"/>
      <c r="G12" s="73"/>
      <c r="H12" s="74"/>
      <c r="I12" s="75">
        <f t="shared" si="0"/>
        <v>0</v>
      </c>
    </row>
    <row r="13" spans="1:9">
      <c r="B13" s="428"/>
      <c r="C13" s="430"/>
      <c r="D13" s="433"/>
      <c r="E13" s="71"/>
      <c r="F13" s="72"/>
      <c r="G13" s="73"/>
      <c r="H13" s="74"/>
      <c r="I13" s="75">
        <f t="shared" si="0"/>
        <v>0</v>
      </c>
    </row>
    <row r="14" spans="1:9" ht="16.5" thickBot="1">
      <c r="B14" s="428"/>
      <c r="C14" s="430"/>
      <c r="D14" s="433"/>
      <c r="E14" s="76"/>
      <c r="F14" s="77"/>
      <c r="G14" s="78"/>
      <c r="H14" s="79"/>
      <c r="I14" s="80">
        <f t="shared" si="0"/>
        <v>0</v>
      </c>
    </row>
    <row r="15" spans="1:9" ht="17.25" thickTop="1" thickBot="1">
      <c r="B15" s="428"/>
      <c r="C15" s="431"/>
      <c r="D15" s="434"/>
      <c r="E15" s="81"/>
      <c r="F15" s="82"/>
      <c r="G15" s="83"/>
      <c r="H15" s="84"/>
      <c r="I15" s="85">
        <f>SUM(I7:I14)</f>
        <v>0</v>
      </c>
    </row>
    <row r="16" spans="1:9">
      <c r="B16" s="428"/>
      <c r="C16" s="435" t="s">
        <v>28</v>
      </c>
      <c r="D16" s="432">
        <f>SUM(I16:I20)</f>
        <v>0</v>
      </c>
      <c r="E16" s="46"/>
      <c r="F16" s="86"/>
      <c r="G16" s="87"/>
      <c r="H16" s="88"/>
      <c r="I16" s="70">
        <f>F16*G16</f>
        <v>0</v>
      </c>
    </row>
    <row r="17" spans="2:9">
      <c r="B17" s="428"/>
      <c r="C17" s="430"/>
      <c r="D17" s="433"/>
      <c r="E17" s="71"/>
      <c r="F17" s="72"/>
      <c r="G17" s="73"/>
      <c r="H17" s="74"/>
      <c r="I17" s="75">
        <f>F17*G17</f>
        <v>0</v>
      </c>
    </row>
    <row r="18" spans="2:9">
      <c r="B18" s="428"/>
      <c r="C18" s="430"/>
      <c r="D18" s="433"/>
      <c r="E18" s="71"/>
      <c r="F18" s="72"/>
      <c r="G18" s="73"/>
      <c r="H18" s="74"/>
      <c r="I18" s="75">
        <f>F18*G18</f>
        <v>0</v>
      </c>
    </row>
    <row r="19" spans="2:9">
      <c r="B19" s="428"/>
      <c r="C19" s="430"/>
      <c r="D19" s="433"/>
      <c r="E19" s="71"/>
      <c r="F19" s="72"/>
      <c r="G19" s="73"/>
      <c r="H19" s="74"/>
      <c r="I19" s="75">
        <f>F19*G19</f>
        <v>0</v>
      </c>
    </row>
    <row r="20" spans="2:9" ht="16.5" thickBot="1">
      <c r="B20" s="428"/>
      <c r="C20" s="430"/>
      <c r="D20" s="433"/>
      <c r="E20" s="76"/>
      <c r="F20" s="77"/>
      <c r="G20" s="78"/>
      <c r="H20" s="79"/>
      <c r="I20" s="80">
        <f>F20*G20</f>
        <v>0</v>
      </c>
    </row>
    <row r="21" spans="2:9" ht="17.25" thickTop="1" thickBot="1">
      <c r="B21" s="428"/>
      <c r="C21" s="431"/>
      <c r="D21" s="434"/>
      <c r="E21" s="81"/>
      <c r="F21" s="82"/>
      <c r="G21" s="83"/>
      <c r="H21" s="84"/>
      <c r="I21" s="85">
        <f>SUM(I16:I20)</f>
        <v>0</v>
      </c>
    </row>
    <row r="22" spans="2:9">
      <c r="B22" s="428"/>
      <c r="C22" s="435" t="s">
        <v>29</v>
      </c>
      <c r="D22" s="432">
        <f>SUM(I22:I26)</f>
        <v>0</v>
      </c>
      <c r="E22" s="66"/>
      <c r="F22" s="86"/>
      <c r="G22" s="89"/>
      <c r="H22" s="88"/>
      <c r="I22" s="70">
        <f>F22</f>
        <v>0</v>
      </c>
    </row>
    <row r="23" spans="2:9">
      <c r="B23" s="428"/>
      <c r="C23" s="430"/>
      <c r="D23" s="433"/>
      <c r="E23" s="71"/>
      <c r="F23" s="72"/>
      <c r="G23" s="90"/>
      <c r="H23" s="74"/>
      <c r="I23" s="75">
        <f>F23</f>
        <v>0</v>
      </c>
    </row>
    <row r="24" spans="2:9">
      <c r="B24" s="428"/>
      <c r="C24" s="430"/>
      <c r="D24" s="433"/>
      <c r="E24" s="71"/>
      <c r="F24" s="72"/>
      <c r="G24" s="90"/>
      <c r="H24" s="74"/>
      <c r="I24" s="75">
        <f>F24</f>
        <v>0</v>
      </c>
    </row>
    <row r="25" spans="2:9">
      <c r="B25" s="428"/>
      <c r="C25" s="430"/>
      <c r="D25" s="433"/>
      <c r="E25" s="71"/>
      <c r="F25" s="72"/>
      <c r="G25" s="90"/>
      <c r="H25" s="74"/>
      <c r="I25" s="75">
        <f>F25</f>
        <v>0</v>
      </c>
    </row>
    <row r="26" spans="2:9" ht="16.5" thickBot="1">
      <c r="B26" s="428"/>
      <c r="C26" s="430"/>
      <c r="D26" s="433"/>
      <c r="E26" s="76"/>
      <c r="F26" s="77"/>
      <c r="G26" s="91"/>
      <c r="H26" s="79"/>
      <c r="I26" s="80">
        <f>F26</f>
        <v>0</v>
      </c>
    </row>
    <row r="27" spans="2:9" ht="17.25" thickTop="1" thickBot="1">
      <c r="B27" s="428"/>
      <c r="C27" s="431"/>
      <c r="D27" s="434"/>
      <c r="E27" s="81"/>
      <c r="F27" s="82"/>
      <c r="G27" s="83"/>
      <c r="H27" s="84"/>
      <c r="I27" s="85">
        <f>SUM(I22:I26)</f>
        <v>0</v>
      </c>
    </row>
    <row r="28" spans="2:9">
      <c r="B28" s="428"/>
      <c r="C28" s="435" t="s">
        <v>30</v>
      </c>
      <c r="D28" s="432">
        <f>SUM(I28:I32)</f>
        <v>0</v>
      </c>
      <c r="E28" s="66"/>
      <c r="F28" s="86"/>
      <c r="G28" s="87"/>
      <c r="H28" s="88"/>
      <c r="I28" s="70">
        <f>F28*G28</f>
        <v>0</v>
      </c>
    </row>
    <row r="29" spans="2:9">
      <c r="B29" s="428"/>
      <c r="C29" s="430"/>
      <c r="D29" s="433"/>
      <c r="E29" s="71"/>
      <c r="F29" s="72"/>
      <c r="G29" s="73"/>
      <c r="H29" s="74"/>
      <c r="I29" s="75">
        <f>F29*G29</f>
        <v>0</v>
      </c>
    </row>
    <row r="30" spans="2:9">
      <c r="B30" s="428"/>
      <c r="C30" s="430"/>
      <c r="D30" s="433"/>
      <c r="E30" s="71"/>
      <c r="F30" s="72"/>
      <c r="G30" s="73"/>
      <c r="H30" s="74"/>
      <c r="I30" s="75">
        <f>F30*G30</f>
        <v>0</v>
      </c>
    </row>
    <row r="31" spans="2:9">
      <c r="B31" s="428"/>
      <c r="C31" s="430"/>
      <c r="D31" s="433"/>
      <c r="E31" s="71"/>
      <c r="F31" s="72"/>
      <c r="G31" s="73"/>
      <c r="H31" s="74"/>
      <c r="I31" s="75">
        <f>F31*G31</f>
        <v>0</v>
      </c>
    </row>
    <row r="32" spans="2:9" ht="16.5" thickBot="1">
      <c r="B32" s="428"/>
      <c r="C32" s="430"/>
      <c r="D32" s="433"/>
      <c r="E32" s="76"/>
      <c r="F32" s="77"/>
      <c r="G32" s="78"/>
      <c r="H32" s="79"/>
      <c r="I32" s="80">
        <f>F32*G32</f>
        <v>0</v>
      </c>
    </row>
    <row r="33" spans="2:9" ht="17.25" thickTop="1" thickBot="1">
      <c r="B33" s="428"/>
      <c r="C33" s="431"/>
      <c r="D33" s="434"/>
      <c r="E33" s="81"/>
      <c r="F33" s="82"/>
      <c r="G33" s="83"/>
      <c r="H33" s="84"/>
      <c r="I33" s="85">
        <f>SUM(I28:I32)</f>
        <v>0</v>
      </c>
    </row>
    <row r="34" spans="2:9">
      <c r="B34" s="428"/>
      <c r="C34" s="446" t="s">
        <v>91</v>
      </c>
      <c r="D34" s="432">
        <f>SUM(I34:I38)</f>
        <v>0</v>
      </c>
      <c r="E34" s="66"/>
      <c r="F34" s="86"/>
      <c r="G34" s="87"/>
      <c r="H34" s="88"/>
      <c r="I34" s="70">
        <f>F34*G34</f>
        <v>0</v>
      </c>
    </row>
    <row r="35" spans="2:9">
      <c r="B35" s="428"/>
      <c r="C35" s="447"/>
      <c r="D35" s="433"/>
      <c r="E35" s="71"/>
      <c r="F35" s="72"/>
      <c r="G35" s="73"/>
      <c r="H35" s="74"/>
      <c r="I35" s="75">
        <f>F35*G35</f>
        <v>0</v>
      </c>
    </row>
    <row r="36" spans="2:9">
      <c r="B36" s="428"/>
      <c r="C36" s="447"/>
      <c r="D36" s="433"/>
      <c r="E36" s="71"/>
      <c r="F36" s="72"/>
      <c r="G36" s="73"/>
      <c r="H36" s="74"/>
      <c r="I36" s="75">
        <f>F36*G36</f>
        <v>0</v>
      </c>
    </row>
    <row r="37" spans="2:9">
      <c r="B37" s="428"/>
      <c r="C37" s="447"/>
      <c r="D37" s="433"/>
      <c r="E37" s="71"/>
      <c r="F37" s="72"/>
      <c r="G37" s="73"/>
      <c r="H37" s="74"/>
      <c r="I37" s="75">
        <f>F37*G37</f>
        <v>0</v>
      </c>
    </row>
    <row r="38" spans="2:9" ht="16.5" thickBot="1">
      <c r="B38" s="428"/>
      <c r="C38" s="447"/>
      <c r="D38" s="433"/>
      <c r="E38" s="76"/>
      <c r="F38" s="77"/>
      <c r="G38" s="78"/>
      <c r="H38" s="79"/>
      <c r="I38" s="80">
        <f>F38*G38</f>
        <v>0</v>
      </c>
    </row>
    <row r="39" spans="2:9" ht="17.25" thickTop="1" thickBot="1">
      <c r="B39" s="428"/>
      <c r="C39" s="448"/>
      <c r="D39" s="434"/>
      <c r="E39" s="81"/>
      <c r="F39" s="82"/>
      <c r="G39" s="83"/>
      <c r="H39" s="84"/>
      <c r="I39" s="85">
        <f>SUM(I34:I38)</f>
        <v>0</v>
      </c>
    </row>
    <row r="40" spans="2:9">
      <c r="B40" s="428"/>
      <c r="C40" s="446" t="s">
        <v>82</v>
      </c>
      <c r="D40" s="432">
        <f>SUM(I40:I44)</f>
        <v>0</v>
      </c>
      <c r="E40" s="66"/>
      <c r="F40" s="86"/>
      <c r="G40" s="87"/>
      <c r="H40" s="88"/>
      <c r="I40" s="70">
        <f>F40*G40</f>
        <v>0</v>
      </c>
    </row>
    <row r="41" spans="2:9">
      <c r="B41" s="428"/>
      <c r="C41" s="430"/>
      <c r="D41" s="433"/>
      <c r="E41" s="71"/>
      <c r="F41" s="72"/>
      <c r="G41" s="73"/>
      <c r="H41" s="74"/>
      <c r="I41" s="75">
        <f>F41*G41</f>
        <v>0</v>
      </c>
    </row>
    <row r="42" spans="2:9">
      <c r="B42" s="428"/>
      <c r="C42" s="430"/>
      <c r="D42" s="433"/>
      <c r="E42" s="71"/>
      <c r="F42" s="72"/>
      <c r="G42" s="73"/>
      <c r="H42" s="74"/>
      <c r="I42" s="75">
        <f>F42*G42</f>
        <v>0</v>
      </c>
    </row>
    <row r="43" spans="2:9">
      <c r="B43" s="428"/>
      <c r="C43" s="430"/>
      <c r="D43" s="433"/>
      <c r="E43" s="71"/>
      <c r="F43" s="72"/>
      <c r="G43" s="73"/>
      <c r="H43" s="74"/>
      <c r="I43" s="75">
        <f>F43*G43</f>
        <v>0</v>
      </c>
    </row>
    <row r="44" spans="2:9" ht="16.5" thickBot="1">
      <c r="B44" s="428"/>
      <c r="C44" s="430"/>
      <c r="D44" s="433"/>
      <c r="E44" s="76"/>
      <c r="F44" s="77"/>
      <c r="G44" s="78"/>
      <c r="H44" s="79"/>
      <c r="I44" s="80">
        <f>F44*G44</f>
        <v>0</v>
      </c>
    </row>
    <row r="45" spans="2:9" ht="17.25" thickTop="1" thickBot="1">
      <c r="B45" s="428"/>
      <c r="C45" s="430"/>
      <c r="D45" s="434"/>
      <c r="E45" s="81"/>
      <c r="F45" s="82"/>
      <c r="G45" s="83"/>
      <c r="H45" s="84"/>
      <c r="I45" s="85">
        <f>SUM(I40:I44)</f>
        <v>0</v>
      </c>
    </row>
    <row r="46" spans="2:9">
      <c r="B46" s="428"/>
      <c r="C46" s="435" t="s">
        <v>90</v>
      </c>
      <c r="D46" s="433">
        <f>SUM(D7:D45)</f>
        <v>0</v>
      </c>
      <c r="E46" s="449"/>
      <c r="F46" s="451">
        <f>I15+I21+I27+I33+I39+I45</f>
        <v>0</v>
      </c>
      <c r="G46" s="452"/>
      <c r="H46" s="452"/>
      <c r="I46" s="453"/>
    </row>
    <row r="47" spans="2:9" ht="16.5" thickBot="1">
      <c r="B47" s="428"/>
      <c r="C47" s="431"/>
      <c r="D47" s="434"/>
      <c r="E47" s="450"/>
      <c r="F47" s="454"/>
      <c r="G47" s="455"/>
      <c r="H47" s="455"/>
      <c r="I47" s="456"/>
    </row>
    <row r="48" spans="2:9">
      <c r="B48" s="428"/>
      <c r="C48" s="435" t="s">
        <v>31</v>
      </c>
      <c r="D48" s="432">
        <f>D154-D46</f>
        <v>0</v>
      </c>
      <c r="E48" s="457"/>
      <c r="F48" s="458"/>
      <c r="G48" s="458"/>
      <c r="H48" s="458"/>
      <c r="I48" s="459"/>
    </row>
    <row r="49" spans="1:9" ht="16.5" thickBot="1">
      <c r="B49" s="428"/>
      <c r="C49" s="431"/>
      <c r="D49" s="434"/>
      <c r="E49" s="460"/>
      <c r="F49" s="461"/>
      <c r="G49" s="461"/>
      <c r="H49" s="461"/>
      <c r="I49" s="462"/>
    </row>
    <row r="50" spans="1:9" ht="19.149999999999999" customHeight="1">
      <c r="B50" s="428"/>
      <c r="C50" s="436" t="s">
        <v>129</v>
      </c>
      <c r="D50" s="438">
        <f>SUM(D46,D48)</f>
        <v>0</v>
      </c>
      <c r="E50" s="440"/>
      <c r="F50" s="441"/>
      <c r="G50" s="441"/>
      <c r="H50" s="441"/>
      <c r="I50" s="444" t="str">
        <f>IF(D50=D154,"〇","不一致")</f>
        <v>〇</v>
      </c>
    </row>
    <row r="51" spans="1:9" ht="22.15" customHeight="1" thickBot="1">
      <c r="B51" s="429"/>
      <c r="C51" s="437"/>
      <c r="D51" s="439"/>
      <c r="E51" s="442"/>
      <c r="F51" s="443"/>
      <c r="G51" s="443"/>
      <c r="H51" s="443"/>
      <c r="I51" s="445"/>
    </row>
    <row r="52" spans="1:9">
      <c r="B52" s="92" t="s">
        <v>130</v>
      </c>
      <c r="C52" s="93"/>
      <c r="D52" s="94"/>
      <c r="E52" s="95"/>
      <c r="F52" s="96"/>
      <c r="G52" s="97"/>
      <c r="H52" s="97"/>
      <c r="I52" s="96"/>
    </row>
    <row r="53" spans="1:9">
      <c r="B53" s="92" t="s">
        <v>101</v>
      </c>
      <c r="C53" s="93"/>
      <c r="D53" s="94"/>
      <c r="E53" s="95"/>
      <c r="F53" s="96"/>
      <c r="G53" s="97"/>
      <c r="H53" s="97"/>
      <c r="I53" s="96"/>
    </row>
    <row r="54" spans="1:9">
      <c r="B54" s="92"/>
      <c r="C54" s="93"/>
      <c r="D54" s="94"/>
      <c r="E54" s="95"/>
      <c r="F54" s="96"/>
      <c r="G54" s="97"/>
      <c r="H54" s="97"/>
      <c r="I54" s="96"/>
    </row>
    <row r="55" spans="1:9">
      <c r="B55" s="92"/>
      <c r="C55" s="93"/>
      <c r="D55" s="94"/>
      <c r="E55" s="95"/>
      <c r="F55" s="96"/>
      <c r="G55" s="97"/>
      <c r="H55" s="97"/>
      <c r="I55" s="96"/>
    </row>
    <row r="56" spans="1:9">
      <c r="B56" s="92"/>
      <c r="C56" s="93"/>
      <c r="D56" s="94"/>
      <c r="E56" s="95"/>
      <c r="F56" s="96"/>
      <c r="G56" s="97"/>
      <c r="H56" s="97"/>
      <c r="I56" s="96"/>
    </row>
    <row r="57" spans="1:9">
      <c r="B57" s="92"/>
      <c r="C57" s="93"/>
      <c r="D57" s="94"/>
      <c r="E57" s="95"/>
      <c r="F57" s="96"/>
      <c r="G57" s="97"/>
      <c r="H57" s="97"/>
      <c r="I57" s="96"/>
    </row>
    <row r="58" spans="1:9" ht="24.75" customHeight="1">
      <c r="B58" s="92"/>
      <c r="C58" s="93"/>
      <c r="D58" s="94"/>
      <c r="E58" s="98"/>
      <c r="F58" s="96"/>
      <c r="G58" s="97"/>
      <c r="H58" s="97"/>
      <c r="I58" s="96"/>
    </row>
    <row r="59" spans="1:9">
      <c r="B59" s="99"/>
      <c r="C59" s="93"/>
      <c r="D59" s="94"/>
      <c r="E59" s="98"/>
      <c r="F59" s="96"/>
      <c r="G59" s="97"/>
      <c r="H59" s="97"/>
      <c r="I59" s="96"/>
    </row>
    <row r="60" spans="1:9">
      <c r="B60" s="99"/>
      <c r="C60" s="93"/>
      <c r="D60" s="94"/>
      <c r="E60" s="98"/>
      <c r="F60" s="100"/>
      <c r="G60" s="100"/>
      <c r="H60" s="100"/>
      <c r="I60" s="100"/>
    </row>
    <row r="61" spans="1:9">
      <c r="B61" s="99"/>
      <c r="C61" s="93"/>
      <c r="D61" s="94"/>
      <c r="E61" s="98"/>
      <c r="F61" s="100"/>
      <c r="G61" s="100"/>
      <c r="H61" s="100"/>
      <c r="I61" s="100"/>
    </row>
    <row r="62" spans="1:9">
      <c r="B62" s="99"/>
      <c r="C62" s="93"/>
      <c r="D62" s="94"/>
      <c r="E62" s="98"/>
      <c r="F62" s="100"/>
      <c r="G62" s="100"/>
      <c r="H62" s="100"/>
      <c r="I62" s="100"/>
    </row>
    <row r="63" spans="1:9" ht="20.25" thickBot="1">
      <c r="A63" s="34"/>
      <c r="B63" s="99"/>
      <c r="C63" s="93"/>
      <c r="D63" s="94"/>
      <c r="E63" s="98"/>
      <c r="F63" s="100"/>
      <c r="G63" s="100"/>
      <c r="H63" s="100"/>
      <c r="I63" s="50" t="s">
        <v>87</v>
      </c>
    </row>
    <row r="64" spans="1:9" ht="24.75" thickBot="1">
      <c r="B64" s="51"/>
      <c r="E64" s="53"/>
      <c r="G64" s="55"/>
      <c r="H64" s="424" t="s">
        <v>76</v>
      </c>
      <c r="I64" s="425"/>
    </row>
    <row r="65" spans="1:9" ht="21.75" thickBot="1">
      <c r="A65" s="56"/>
      <c r="B65" s="426" t="s">
        <v>80</v>
      </c>
      <c r="C65" s="426"/>
      <c r="D65" s="426"/>
      <c r="E65" s="426"/>
      <c r="F65" s="426"/>
      <c r="G65" s="426"/>
      <c r="H65" s="426"/>
      <c r="I65" s="426"/>
    </row>
    <row r="66" spans="1:9" ht="21.75" customHeight="1" thickBot="1">
      <c r="B66" s="463" t="s">
        <v>32</v>
      </c>
      <c r="C66" s="101" t="s">
        <v>33</v>
      </c>
      <c r="D66" s="102" t="s">
        <v>89</v>
      </c>
      <c r="E66" s="103" t="s">
        <v>34</v>
      </c>
      <c r="F66" s="104" t="s">
        <v>72</v>
      </c>
      <c r="G66" s="64" t="s">
        <v>177</v>
      </c>
      <c r="H66" s="64" t="s">
        <v>73</v>
      </c>
      <c r="I66" s="105"/>
    </row>
    <row r="67" spans="1:9">
      <c r="B67" s="464"/>
      <c r="C67" s="446" t="s">
        <v>148</v>
      </c>
      <c r="D67" s="432">
        <f>SUM(I67:I71)</f>
        <v>0</v>
      </c>
      <c r="E67" s="66"/>
      <c r="F67" s="67"/>
      <c r="G67" s="68"/>
      <c r="H67" s="69"/>
      <c r="I67" s="70">
        <f t="shared" ref="I67:I71" si="1">F67*G67</f>
        <v>0</v>
      </c>
    </row>
    <row r="68" spans="1:9">
      <c r="B68" s="464"/>
      <c r="C68" s="430"/>
      <c r="D68" s="433"/>
      <c r="E68" s="71"/>
      <c r="F68" s="106"/>
      <c r="G68" s="107"/>
      <c r="H68" s="108"/>
      <c r="I68" s="75">
        <f t="shared" si="1"/>
        <v>0</v>
      </c>
    </row>
    <row r="69" spans="1:9">
      <c r="B69" s="464"/>
      <c r="C69" s="430"/>
      <c r="D69" s="433"/>
      <c r="E69" s="71"/>
      <c r="F69" s="72"/>
      <c r="G69" s="73"/>
      <c r="H69" s="74"/>
      <c r="I69" s="75">
        <f t="shared" si="1"/>
        <v>0</v>
      </c>
    </row>
    <row r="70" spans="1:9">
      <c r="B70" s="464"/>
      <c r="C70" s="430"/>
      <c r="D70" s="433"/>
      <c r="E70" s="71"/>
      <c r="F70" s="72"/>
      <c r="G70" s="73"/>
      <c r="H70" s="74"/>
      <c r="I70" s="75">
        <f t="shared" si="1"/>
        <v>0</v>
      </c>
    </row>
    <row r="71" spans="1:9" ht="16.5" thickBot="1">
      <c r="B71" s="464"/>
      <c r="C71" s="430"/>
      <c r="D71" s="433"/>
      <c r="E71" s="76"/>
      <c r="F71" s="77"/>
      <c r="G71" s="78"/>
      <c r="H71" s="79"/>
      <c r="I71" s="80">
        <f t="shared" si="1"/>
        <v>0</v>
      </c>
    </row>
    <row r="72" spans="1:9" ht="17.25" thickTop="1" thickBot="1">
      <c r="B72" s="464"/>
      <c r="C72" s="431"/>
      <c r="D72" s="434"/>
      <c r="E72" s="81"/>
      <c r="F72" s="82"/>
      <c r="G72" s="83"/>
      <c r="H72" s="84"/>
      <c r="I72" s="85">
        <f>SUM(I67:I71)</f>
        <v>0</v>
      </c>
    </row>
    <row r="73" spans="1:9">
      <c r="B73" s="464"/>
      <c r="C73" s="446" t="s">
        <v>149</v>
      </c>
      <c r="D73" s="432">
        <f>SUM(I73:I77)</f>
        <v>0</v>
      </c>
      <c r="E73" s="66"/>
      <c r="F73" s="67"/>
      <c r="G73" s="68"/>
      <c r="H73" s="69"/>
      <c r="I73" s="70">
        <f t="shared" ref="I73:I77" si="2">F73*G73</f>
        <v>0</v>
      </c>
    </row>
    <row r="74" spans="1:9">
      <c r="B74" s="464"/>
      <c r="C74" s="430"/>
      <c r="D74" s="433"/>
      <c r="E74" s="71"/>
      <c r="F74" s="106"/>
      <c r="G74" s="107"/>
      <c r="H74" s="108"/>
      <c r="I74" s="75">
        <f t="shared" si="2"/>
        <v>0</v>
      </c>
    </row>
    <row r="75" spans="1:9">
      <c r="B75" s="464"/>
      <c r="C75" s="430"/>
      <c r="D75" s="433"/>
      <c r="E75" s="71"/>
      <c r="F75" s="106"/>
      <c r="G75" s="107"/>
      <c r="H75" s="108"/>
      <c r="I75" s="75">
        <f t="shared" si="2"/>
        <v>0</v>
      </c>
    </row>
    <row r="76" spans="1:9">
      <c r="B76" s="464"/>
      <c r="C76" s="430"/>
      <c r="D76" s="433"/>
      <c r="E76" s="71"/>
      <c r="F76" s="72"/>
      <c r="G76" s="73"/>
      <c r="H76" s="74"/>
      <c r="I76" s="75">
        <f t="shared" si="2"/>
        <v>0</v>
      </c>
    </row>
    <row r="77" spans="1:9" ht="16.5" thickBot="1">
      <c r="B77" s="464"/>
      <c r="C77" s="430"/>
      <c r="D77" s="433"/>
      <c r="E77" s="76"/>
      <c r="F77" s="77"/>
      <c r="G77" s="78"/>
      <c r="H77" s="79"/>
      <c r="I77" s="80">
        <f t="shared" si="2"/>
        <v>0</v>
      </c>
    </row>
    <row r="78" spans="1:9" ht="17.25" thickTop="1" thickBot="1">
      <c r="B78" s="464"/>
      <c r="C78" s="431"/>
      <c r="D78" s="434"/>
      <c r="E78" s="81"/>
      <c r="F78" s="82"/>
      <c r="G78" s="83"/>
      <c r="H78" s="84"/>
      <c r="I78" s="85">
        <f>SUM(I73:I77)</f>
        <v>0</v>
      </c>
    </row>
    <row r="79" spans="1:9">
      <c r="B79" s="464"/>
      <c r="C79" s="435" t="s">
        <v>150</v>
      </c>
      <c r="D79" s="432">
        <f>SUM(I79:I83)</f>
        <v>0</v>
      </c>
      <c r="E79" s="109"/>
      <c r="F79" s="110"/>
      <c r="G79" s="111"/>
      <c r="H79" s="69"/>
      <c r="I79" s="70">
        <f t="shared" ref="I79:I83" si="3">F79*G79</f>
        <v>0</v>
      </c>
    </row>
    <row r="80" spans="1:9">
      <c r="B80" s="464"/>
      <c r="C80" s="430"/>
      <c r="D80" s="433"/>
      <c r="E80" s="71"/>
      <c r="F80" s="72"/>
      <c r="G80" s="73"/>
      <c r="H80" s="108"/>
      <c r="I80" s="75">
        <f t="shared" si="3"/>
        <v>0</v>
      </c>
    </row>
    <row r="81" spans="2:9">
      <c r="B81" s="464"/>
      <c r="C81" s="430"/>
      <c r="D81" s="433"/>
      <c r="E81" s="71"/>
      <c r="F81" s="72"/>
      <c r="G81" s="73"/>
      <c r="H81" s="74"/>
      <c r="I81" s="75">
        <f t="shared" si="3"/>
        <v>0</v>
      </c>
    </row>
    <row r="82" spans="2:9">
      <c r="B82" s="464"/>
      <c r="C82" s="430"/>
      <c r="D82" s="433"/>
      <c r="E82" s="71"/>
      <c r="F82" s="72"/>
      <c r="G82" s="73"/>
      <c r="H82" s="74"/>
      <c r="I82" s="75">
        <f t="shared" si="3"/>
        <v>0</v>
      </c>
    </row>
    <row r="83" spans="2:9" ht="16.5" thickBot="1">
      <c r="B83" s="464"/>
      <c r="C83" s="430"/>
      <c r="D83" s="433"/>
      <c r="E83" s="76"/>
      <c r="F83" s="77"/>
      <c r="G83" s="78"/>
      <c r="H83" s="79"/>
      <c r="I83" s="80">
        <f t="shared" si="3"/>
        <v>0</v>
      </c>
    </row>
    <row r="84" spans="2:9" ht="17.25" thickTop="1" thickBot="1">
      <c r="B84" s="464"/>
      <c r="C84" s="431"/>
      <c r="D84" s="434"/>
      <c r="E84" s="81"/>
      <c r="F84" s="82"/>
      <c r="G84" s="83"/>
      <c r="H84" s="84"/>
      <c r="I84" s="85">
        <f>SUM(I79:I83)</f>
        <v>0</v>
      </c>
    </row>
    <row r="85" spans="2:9">
      <c r="B85" s="464"/>
      <c r="C85" s="435" t="s">
        <v>151</v>
      </c>
      <c r="D85" s="432">
        <f>SUM(I85:I89)</f>
        <v>0</v>
      </c>
      <c r="E85" s="109"/>
      <c r="F85" s="110"/>
      <c r="G85" s="111"/>
      <c r="H85" s="69"/>
      <c r="I85" s="70">
        <f t="shared" ref="I85:I89" si="4">F85*G85</f>
        <v>0</v>
      </c>
    </row>
    <row r="86" spans="2:9">
      <c r="B86" s="464"/>
      <c r="C86" s="430"/>
      <c r="D86" s="433"/>
      <c r="E86" s="71"/>
      <c r="F86" s="72"/>
      <c r="G86" s="73"/>
      <c r="H86" s="108"/>
      <c r="I86" s="75">
        <f t="shared" si="4"/>
        <v>0</v>
      </c>
    </row>
    <row r="87" spans="2:9">
      <c r="B87" s="464"/>
      <c r="C87" s="430"/>
      <c r="D87" s="433"/>
      <c r="E87" s="71"/>
      <c r="F87" s="72"/>
      <c r="G87" s="73"/>
      <c r="H87" s="74"/>
      <c r="I87" s="75">
        <f t="shared" si="4"/>
        <v>0</v>
      </c>
    </row>
    <row r="88" spans="2:9">
      <c r="B88" s="464"/>
      <c r="C88" s="430"/>
      <c r="D88" s="433"/>
      <c r="E88" s="71"/>
      <c r="F88" s="72"/>
      <c r="G88" s="73"/>
      <c r="H88" s="74"/>
      <c r="I88" s="75">
        <f t="shared" si="4"/>
        <v>0</v>
      </c>
    </row>
    <row r="89" spans="2:9" ht="16.5" thickBot="1">
      <c r="B89" s="464"/>
      <c r="C89" s="430"/>
      <c r="D89" s="433"/>
      <c r="E89" s="76"/>
      <c r="F89" s="77"/>
      <c r="G89" s="78"/>
      <c r="H89" s="79"/>
      <c r="I89" s="80">
        <f t="shared" si="4"/>
        <v>0</v>
      </c>
    </row>
    <row r="90" spans="2:9" ht="17.25" thickTop="1" thickBot="1">
      <c r="B90" s="464"/>
      <c r="C90" s="431"/>
      <c r="D90" s="434"/>
      <c r="E90" s="81"/>
      <c r="F90" s="82"/>
      <c r="G90" s="83"/>
      <c r="H90" s="84"/>
      <c r="I90" s="85">
        <f>SUM(I85:I89)</f>
        <v>0</v>
      </c>
    </row>
    <row r="91" spans="2:9">
      <c r="B91" s="464"/>
      <c r="C91" s="435" t="s">
        <v>152</v>
      </c>
      <c r="D91" s="432">
        <f>SUM(I91:I95)</f>
        <v>0</v>
      </c>
      <c r="E91" s="109"/>
      <c r="F91" s="110"/>
      <c r="G91" s="111"/>
      <c r="H91" s="69"/>
      <c r="I91" s="70">
        <f t="shared" ref="I91:I95" si="5">F91*G91</f>
        <v>0</v>
      </c>
    </row>
    <row r="92" spans="2:9">
      <c r="B92" s="464"/>
      <c r="C92" s="430"/>
      <c r="D92" s="433"/>
      <c r="E92" s="71"/>
      <c r="F92" s="72"/>
      <c r="G92" s="73"/>
      <c r="H92" s="108"/>
      <c r="I92" s="75">
        <f t="shared" si="5"/>
        <v>0</v>
      </c>
    </row>
    <row r="93" spans="2:9">
      <c r="B93" s="464"/>
      <c r="C93" s="430"/>
      <c r="D93" s="433"/>
      <c r="E93" s="71"/>
      <c r="F93" s="72"/>
      <c r="G93" s="73"/>
      <c r="H93" s="74"/>
      <c r="I93" s="75">
        <f t="shared" si="5"/>
        <v>0</v>
      </c>
    </row>
    <row r="94" spans="2:9">
      <c r="B94" s="464"/>
      <c r="C94" s="430"/>
      <c r="D94" s="433"/>
      <c r="E94" s="71"/>
      <c r="F94" s="72"/>
      <c r="G94" s="73"/>
      <c r="H94" s="74"/>
      <c r="I94" s="75">
        <f t="shared" si="5"/>
        <v>0</v>
      </c>
    </row>
    <row r="95" spans="2:9" ht="16.5" thickBot="1">
      <c r="B95" s="464"/>
      <c r="C95" s="430"/>
      <c r="D95" s="433"/>
      <c r="E95" s="76"/>
      <c r="F95" s="77"/>
      <c r="G95" s="78"/>
      <c r="H95" s="79"/>
      <c r="I95" s="80">
        <f t="shared" si="5"/>
        <v>0</v>
      </c>
    </row>
    <row r="96" spans="2:9" ht="17.25" thickTop="1" thickBot="1">
      <c r="B96" s="464"/>
      <c r="C96" s="431"/>
      <c r="D96" s="434"/>
      <c r="E96" s="81"/>
      <c r="F96" s="82"/>
      <c r="G96" s="83"/>
      <c r="H96" s="84"/>
      <c r="I96" s="85">
        <f>SUM(I91:I95)</f>
        <v>0</v>
      </c>
    </row>
    <row r="97" spans="2:9">
      <c r="B97" s="464"/>
      <c r="C97" s="435" t="s">
        <v>153</v>
      </c>
      <c r="D97" s="432">
        <f>SUM(I97:I101)</f>
        <v>0</v>
      </c>
      <c r="E97" s="66"/>
      <c r="F97" s="67"/>
      <c r="G97" s="68"/>
      <c r="H97" s="69"/>
      <c r="I97" s="70">
        <f t="shared" ref="I97:I101" si="6">F97*G97</f>
        <v>0</v>
      </c>
    </row>
    <row r="98" spans="2:9">
      <c r="B98" s="464"/>
      <c r="C98" s="430"/>
      <c r="D98" s="433"/>
      <c r="E98" s="71"/>
      <c r="F98" s="72"/>
      <c r="G98" s="73"/>
      <c r="H98" s="108"/>
      <c r="I98" s="75">
        <f t="shared" si="6"/>
        <v>0</v>
      </c>
    </row>
    <row r="99" spans="2:9">
      <c r="B99" s="464"/>
      <c r="C99" s="430"/>
      <c r="D99" s="433"/>
      <c r="E99" s="71"/>
      <c r="F99" s="72"/>
      <c r="G99" s="73"/>
      <c r="H99" s="108"/>
      <c r="I99" s="75">
        <f t="shared" si="6"/>
        <v>0</v>
      </c>
    </row>
    <row r="100" spans="2:9">
      <c r="B100" s="464"/>
      <c r="C100" s="430"/>
      <c r="D100" s="433"/>
      <c r="E100" s="71"/>
      <c r="F100" s="72"/>
      <c r="G100" s="73"/>
      <c r="H100" s="108"/>
      <c r="I100" s="75">
        <f t="shared" si="6"/>
        <v>0</v>
      </c>
    </row>
    <row r="101" spans="2:9" ht="16.5" thickBot="1">
      <c r="B101" s="464"/>
      <c r="C101" s="430"/>
      <c r="D101" s="433"/>
      <c r="E101" s="76"/>
      <c r="F101" s="77"/>
      <c r="G101" s="78"/>
      <c r="H101" s="79"/>
      <c r="I101" s="80">
        <f t="shared" si="6"/>
        <v>0</v>
      </c>
    </row>
    <row r="102" spans="2:9" ht="17.25" thickTop="1" thickBot="1">
      <c r="B102" s="464"/>
      <c r="C102" s="431"/>
      <c r="D102" s="434"/>
      <c r="E102" s="81"/>
      <c r="F102" s="112"/>
      <c r="G102" s="83"/>
      <c r="H102" s="113"/>
      <c r="I102" s="85">
        <f>SUM(I97:I101)</f>
        <v>0</v>
      </c>
    </row>
    <row r="103" spans="2:9">
      <c r="B103" s="464"/>
      <c r="C103" s="435" t="s">
        <v>154</v>
      </c>
      <c r="D103" s="432">
        <f>SUM(I103:I107)</f>
        <v>0</v>
      </c>
      <c r="E103" s="66"/>
      <c r="F103" s="67"/>
      <c r="G103" s="68"/>
      <c r="H103" s="69"/>
      <c r="I103" s="70">
        <f t="shared" ref="I103:I107" si="7">F103*G103</f>
        <v>0</v>
      </c>
    </row>
    <row r="104" spans="2:9">
      <c r="B104" s="464"/>
      <c r="C104" s="430"/>
      <c r="D104" s="433"/>
      <c r="E104" s="71"/>
      <c r="F104" s="72"/>
      <c r="G104" s="73"/>
      <c r="H104" s="108"/>
      <c r="I104" s="75">
        <f t="shared" si="7"/>
        <v>0</v>
      </c>
    </row>
    <row r="105" spans="2:9">
      <c r="B105" s="464"/>
      <c r="C105" s="430"/>
      <c r="D105" s="433"/>
      <c r="E105" s="71"/>
      <c r="F105" s="72"/>
      <c r="G105" s="73"/>
      <c r="H105" s="108"/>
      <c r="I105" s="75">
        <f t="shared" si="7"/>
        <v>0</v>
      </c>
    </row>
    <row r="106" spans="2:9">
      <c r="B106" s="464"/>
      <c r="C106" s="430"/>
      <c r="D106" s="433"/>
      <c r="E106" s="71"/>
      <c r="F106" s="72"/>
      <c r="G106" s="73"/>
      <c r="H106" s="108"/>
      <c r="I106" s="75">
        <f t="shared" si="7"/>
        <v>0</v>
      </c>
    </row>
    <row r="107" spans="2:9" ht="16.5" thickBot="1">
      <c r="B107" s="464"/>
      <c r="C107" s="430"/>
      <c r="D107" s="433"/>
      <c r="E107" s="76"/>
      <c r="F107" s="77"/>
      <c r="G107" s="78"/>
      <c r="H107" s="79"/>
      <c r="I107" s="80">
        <f t="shared" si="7"/>
        <v>0</v>
      </c>
    </row>
    <row r="108" spans="2:9" ht="17.25" thickTop="1" thickBot="1">
      <c r="B108" s="464"/>
      <c r="C108" s="431"/>
      <c r="D108" s="434"/>
      <c r="E108" s="81"/>
      <c r="F108" s="112"/>
      <c r="G108" s="83"/>
      <c r="H108" s="113"/>
      <c r="I108" s="85">
        <f>SUM(I103:I107)</f>
        <v>0</v>
      </c>
    </row>
    <row r="109" spans="2:9">
      <c r="B109" s="464"/>
      <c r="C109" s="435" t="s">
        <v>81</v>
      </c>
      <c r="D109" s="432">
        <f>SUM(I109:I116)</f>
        <v>0</v>
      </c>
      <c r="E109" s="114" t="s">
        <v>74</v>
      </c>
      <c r="F109" s="115"/>
      <c r="G109" s="116"/>
      <c r="H109" s="117"/>
      <c r="I109" s="70">
        <f t="shared" ref="I109:I111" si="8">F109*G109</f>
        <v>0</v>
      </c>
    </row>
    <row r="110" spans="2:9">
      <c r="B110" s="464"/>
      <c r="C110" s="430"/>
      <c r="D110" s="433"/>
      <c r="E110" s="71"/>
      <c r="F110" s="72"/>
      <c r="G110" s="73"/>
      <c r="H110" s="118"/>
      <c r="I110" s="75">
        <f t="shared" si="8"/>
        <v>0</v>
      </c>
    </row>
    <row r="111" spans="2:9">
      <c r="B111" s="464"/>
      <c r="C111" s="430"/>
      <c r="D111" s="433"/>
      <c r="E111" s="71"/>
      <c r="F111" s="72"/>
      <c r="G111" s="73"/>
      <c r="H111" s="118"/>
      <c r="I111" s="75">
        <f t="shared" si="8"/>
        <v>0</v>
      </c>
    </row>
    <row r="112" spans="2:9">
      <c r="B112" s="464"/>
      <c r="C112" s="430"/>
      <c r="D112" s="433"/>
      <c r="E112" s="119"/>
      <c r="F112" s="120"/>
      <c r="G112" s="121"/>
      <c r="H112" s="122"/>
      <c r="I112" s="123">
        <f>F112*G112</f>
        <v>0</v>
      </c>
    </row>
    <row r="113" spans="2:9">
      <c r="B113" s="464"/>
      <c r="C113" s="430"/>
      <c r="D113" s="433"/>
      <c r="E113" s="124" t="s">
        <v>83</v>
      </c>
      <c r="F113" s="125"/>
      <c r="G113" s="126"/>
      <c r="H113" s="127"/>
      <c r="I113" s="128">
        <f>F113*G113*H113</f>
        <v>0</v>
      </c>
    </row>
    <row r="114" spans="2:9">
      <c r="B114" s="464"/>
      <c r="C114" s="430"/>
      <c r="D114" s="433"/>
      <c r="E114" s="71"/>
      <c r="F114" s="72"/>
      <c r="G114" s="73"/>
      <c r="H114" s="129"/>
      <c r="I114" s="75">
        <f>F114*G114*H114</f>
        <v>0</v>
      </c>
    </row>
    <row r="115" spans="2:9">
      <c r="B115" s="464"/>
      <c r="C115" s="430"/>
      <c r="D115" s="433"/>
      <c r="E115" s="71"/>
      <c r="F115" s="72"/>
      <c r="G115" s="73"/>
      <c r="H115" s="129"/>
      <c r="I115" s="75">
        <f>F115*G115*H115</f>
        <v>0</v>
      </c>
    </row>
    <row r="116" spans="2:9" ht="16.5" thickBot="1">
      <c r="B116" s="464"/>
      <c r="C116" s="430"/>
      <c r="D116" s="433"/>
      <c r="E116" s="76"/>
      <c r="F116" s="77"/>
      <c r="G116" s="78"/>
      <c r="H116" s="130"/>
      <c r="I116" s="80">
        <f>F116*G116*H116</f>
        <v>0</v>
      </c>
    </row>
    <row r="117" spans="2:9" ht="17.25" thickTop="1" thickBot="1">
      <c r="B117" s="464"/>
      <c r="C117" s="431"/>
      <c r="D117" s="434"/>
      <c r="E117" s="81"/>
      <c r="F117" s="112"/>
      <c r="G117" s="83"/>
      <c r="H117" s="113"/>
      <c r="I117" s="85">
        <f>SUM(I109:I116)</f>
        <v>0</v>
      </c>
    </row>
    <row r="118" spans="2:9" ht="13.5" customHeight="1">
      <c r="B118" s="464"/>
      <c r="C118" s="435" t="s">
        <v>155</v>
      </c>
      <c r="D118" s="432">
        <f>SUM(I118:I122)</f>
        <v>0</v>
      </c>
      <c r="E118" s="131"/>
      <c r="F118" s="132"/>
      <c r="G118" s="133"/>
      <c r="H118" s="134"/>
      <c r="I118" s="135">
        <f t="shared" ref="I118:I122" si="9">F118*G118</f>
        <v>0</v>
      </c>
    </row>
    <row r="119" spans="2:9">
      <c r="B119" s="464"/>
      <c r="C119" s="430"/>
      <c r="D119" s="433"/>
      <c r="E119" s="109"/>
      <c r="F119" s="110"/>
      <c r="G119" s="111"/>
      <c r="H119" s="136"/>
      <c r="I119" s="128">
        <f t="shared" si="9"/>
        <v>0</v>
      </c>
    </row>
    <row r="120" spans="2:9">
      <c r="B120" s="464"/>
      <c r="C120" s="430"/>
      <c r="D120" s="433"/>
      <c r="E120" s="71"/>
      <c r="F120" s="72"/>
      <c r="G120" s="73"/>
      <c r="H120" s="108"/>
      <c r="I120" s="75">
        <f t="shared" si="9"/>
        <v>0</v>
      </c>
    </row>
    <row r="121" spans="2:9">
      <c r="B121" s="464"/>
      <c r="C121" s="430"/>
      <c r="D121" s="433"/>
      <c r="E121" s="71"/>
      <c r="F121" s="72"/>
      <c r="G121" s="73"/>
      <c r="H121" s="108"/>
      <c r="I121" s="75">
        <f t="shared" si="9"/>
        <v>0</v>
      </c>
    </row>
    <row r="122" spans="2:9" ht="16.5" thickBot="1">
      <c r="B122" s="464"/>
      <c r="C122" s="430"/>
      <c r="D122" s="433"/>
      <c r="E122" s="76"/>
      <c r="F122" s="77"/>
      <c r="G122" s="78"/>
      <c r="H122" s="79"/>
      <c r="I122" s="80">
        <f t="shared" si="9"/>
        <v>0</v>
      </c>
    </row>
    <row r="123" spans="2:9" ht="17.25" thickTop="1" thickBot="1">
      <c r="B123" s="464"/>
      <c r="C123" s="431"/>
      <c r="D123" s="434"/>
      <c r="E123" s="81"/>
      <c r="F123" s="82"/>
      <c r="G123" s="83"/>
      <c r="H123" s="84"/>
      <c r="I123" s="85">
        <f>SUM(I118:I122)</f>
        <v>0</v>
      </c>
    </row>
    <row r="124" spans="2:9">
      <c r="B124" s="464"/>
      <c r="C124" s="435" t="s">
        <v>156</v>
      </c>
      <c r="D124" s="432">
        <f>SUM(I124:I128)</f>
        <v>0</v>
      </c>
      <c r="E124" s="66"/>
      <c r="F124" s="67"/>
      <c r="G124" s="68"/>
      <c r="H124" s="69"/>
      <c r="I124" s="70">
        <f t="shared" ref="I124:I128" si="10">F124*G124</f>
        <v>0</v>
      </c>
    </row>
    <row r="125" spans="2:9">
      <c r="B125" s="464"/>
      <c r="C125" s="430"/>
      <c r="D125" s="433"/>
      <c r="E125" s="71"/>
      <c r="F125" s="72"/>
      <c r="G125" s="73"/>
      <c r="H125" s="108"/>
      <c r="I125" s="75">
        <f t="shared" si="10"/>
        <v>0</v>
      </c>
    </row>
    <row r="126" spans="2:9">
      <c r="B126" s="464"/>
      <c r="C126" s="430"/>
      <c r="D126" s="433"/>
      <c r="E126" s="71"/>
      <c r="F126" s="72"/>
      <c r="G126" s="73"/>
      <c r="H126" s="108"/>
      <c r="I126" s="75">
        <f t="shared" si="10"/>
        <v>0</v>
      </c>
    </row>
    <row r="127" spans="2:9">
      <c r="B127" s="464"/>
      <c r="C127" s="430"/>
      <c r="D127" s="433"/>
      <c r="E127" s="71"/>
      <c r="F127" s="72"/>
      <c r="G127" s="73"/>
      <c r="H127" s="108"/>
      <c r="I127" s="75">
        <f t="shared" si="10"/>
        <v>0</v>
      </c>
    </row>
    <row r="128" spans="2:9" ht="16.5" thickBot="1">
      <c r="B128" s="464"/>
      <c r="C128" s="430"/>
      <c r="D128" s="433"/>
      <c r="E128" s="76"/>
      <c r="F128" s="77"/>
      <c r="G128" s="78"/>
      <c r="H128" s="79"/>
      <c r="I128" s="80">
        <f t="shared" si="10"/>
        <v>0</v>
      </c>
    </row>
    <row r="129" spans="2:9" ht="17.25" thickTop="1" thickBot="1">
      <c r="B129" s="464"/>
      <c r="C129" s="431"/>
      <c r="D129" s="434"/>
      <c r="E129" s="81"/>
      <c r="F129" s="82"/>
      <c r="G129" s="83"/>
      <c r="H129" s="84"/>
      <c r="I129" s="85">
        <f>SUM(I124:I128)</f>
        <v>0</v>
      </c>
    </row>
    <row r="130" spans="2:9">
      <c r="B130" s="464"/>
      <c r="C130" s="435" t="s">
        <v>157</v>
      </c>
      <c r="D130" s="432">
        <f>SUM(I130:I134)</f>
        <v>0</v>
      </c>
      <c r="E130" s="66"/>
      <c r="F130" s="67"/>
      <c r="G130" s="68"/>
      <c r="H130" s="69"/>
      <c r="I130" s="70">
        <f t="shared" ref="I130:I134" si="11">F130*G130</f>
        <v>0</v>
      </c>
    </row>
    <row r="131" spans="2:9">
      <c r="B131" s="464"/>
      <c r="C131" s="430"/>
      <c r="D131" s="433"/>
      <c r="E131" s="71"/>
      <c r="F131" s="72"/>
      <c r="G131" s="73"/>
      <c r="H131" s="108"/>
      <c r="I131" s="75">
        <f t="shared" si="11"/>
        <v>0</v>
      </c>
    </row>
    <row r="132" spans="2:9">
      <c r="B132" s="464"/>
      <c r="C132" s="430"/>
      <c r="D132" s="433"/>
      <c r="E132" s="71"/>
      <c r="F132" s="72"/>
      <c r="G132" s="73"/>
      <c r="H132" s="108"/>
      <c r="I132" s="75">
        <f t="shared" si="11"/>
        <v>0</v>
      </c>
    </row>
    <row r="133" spans="2:9">
      <c r="B133" s="464"/>
      <c r="C133" s="430"/>
      <c r="D133" s="433"/>
      <c r="E133" s="71"/>
      <c r="F133" s="72"/>
      <c r="G133" s="73"/>
      <c r="H133" s="108"/>
      <c r="I133" s="75">
        <f t="shared" si="11"/>
        <v>0</v>
      </c>
    </row>
    <row r="134" spans="2:9" ht="16.5" thickBot="1">
      <c r="B134" s="464"/>
      <c r="C134" s="430"/>
      <c r="D134" s="433"/>
      <c r="E134" s="76"/>
      <c r="F134" s="77"/>
      <c r="G134" s="78"/>
      <c r="H134" s="79"/>
      <c r="I134" s="80">
        <f t="shared" si="11"/>
        <v>0</v>
      </c>
    </row>
    <row r="135" spans="2:9" ht="17.25" thickTop="1" thickBot="1">
      <c r="B135" s="464"/>
      <c r="C135" s="431"/>
      <c r="D135" s="434"/>
      <c r="E135" s="81"/>
      <c r="F135" s="82"/>
      <c r="G135" s="83"/>
      <c r="H135" s="84"/>
      <c r="I135" s="85">
        <f>SUM(I130:I134)</f>
        <v>0</v>
      </c>
    </row>
    <row r="136" spans="2:9">
      <c r="B136" s="464"/>
      <c r="C136" s="435" t="s">
        <v>158</v>
      </c>
      <c r="D136" s="432">
        <f>SUM(I136:I140)</f>
        <v>0</v>
      </c>
      <c r="E136" s="66"/>
      <c r="F136" s="67"/>
      <c r="G136" s="68"/>
      <c r="H136" s="69"/>
      <c r="I136" s="70">
        <f t="shared" ref="I136:I140" si="12">F136*G136</f>
        <v>0</v>
      </c>
    </row>
    <row r="137" spans="2:9">
      <c r="B137" s="464"/>
      <c r="C137" s="430"/>
      <c r="D137" s="433"/>
      <c r="E137" s="71"/>
      <c r="F137" s="72"/>
      <c r="G137" s="73"/>
      <c r="H137" s="108"/>
      <c r="I137" s="75">
        <f t="shared" si="12"/>
        <v>0</v>
      </c>
    </row>
    <row r="138" spans="2:9">
      <c r="B138" s="464"/>
      <c r="C138" s="430"/>
      <c r="D138" s="433"/>
      <c r="E138" s="71"/>
      <c r="F138" s="72"/>
      <c r="G138" s="73"/>
      <c r="H138" s="108"/>
      <c r="I138" s="75">
        <f t="shared" si="12"/>
        <v>0</v>
      </c>
    </row>
    <row r="139" spans="2:9">
      <c r="B139" s="464"/>
      <c r="C139" s="430"/>
      <c r="D139" s="433"/>
      <c r="E139" s="71"/>
      <c r="F139" s="72"/>
      <c r="G139" s="73"/>
      <c r="H139" s="108"/>
      <c r="I139" s="75">
        <f t="shared" si="12"/>
        <v>0</v>
      </c>
    </row>
    <row r="140" spans="2:9" ht="16.5" thickBot="1">
      <c r="B140" s="464"/>
      <c r="C140" s="430"/>
      <c r="D140" s="433"/>
      <c r="E140" s="76"/>
      <c r="F140" s="77"/>
      <c r="G140" s="78"/>
      <c r="H140" s="79"/>
      <c r="I140" s="80">
        <f t="shared" si="12"/>
        <v>0</v>
      </c>
    </row>
    <row r="141" spans="2:9" ht="17.25" thickTop="1" thickBot="1">
      <c r="B141" s="464"/>
      <c r="C141" s="431"/>
      <c r="D141" s="434"/>
      <c r="E141" s="81"/>
      <c r="F141" s="82"/>
      <c r="G141" s="83"/>
      <c r="H141" s="84"/>
      <c r="I141" s="85">
        <f>SUM(I136:I140)</f>
        <v>0</v>
      </c>
    </row>
    <row r="142" spans="2:9">
      <c r="B142" s="464"/>
      <c r="C142" s="435" t="s">
        <v>159</v>
      </c>
      <c r="D142" s="432">
        <f>SUM(I142:I146)</f>
        <v>0</v>
      </c>
      <c r="E142" s="66"/>
      <c r="F142" s="67"/>
      <c r="G142" s="68"/>
      <c r="H142" s="69"/>
      <c r="I142" s="70">
        <f t="shared" ref="I142:I146" si="13">F142*G142</f>
        <v>0</v>
      </c>
    </row>
    <row r="143" spans="2:9">
      <c r="B143" s="464"/>
      <c r="C143" s="430"/>
      <c r="D143" s="433"/>
      <c r="E143" s="71"/>
      <c r="F143" s="72"/>
      <c r="G143" s="73"/>
      <c r="H143" s="108"/>
      <c r="I143" s="75">
        <f t="shared" si="13"/>
        <v>0</v>
      </c>
    </row>
    <row r="144" spans="2:9">
      <c r="B144" s="464"/>
      <c r="C144" s="430"/>
      <c r="D144" s="433"/>
      <c r="E144" s="71"/>
      <c r="F144" s="72"/>
      <c r="G144" s="73"/>
      <c r="H144" s="108"/>
      <c r="I144" s="75">
        <f t="shared" si="13"/>
        <v>0</v>
      </c>
    </row>
    <row r="145" spans="2:9">
      <c r="B145" s="464"/>
      <c r="C145" s="430"/>
      <c r="D145" s="433"/>
      <c r="E145" s="71"/>
      <c r="F145" s="72"/>
      <c r="G145" s="73"/>
      <c r="H145" s="108"/>
      <c r="I145" s="75">
        <f t="shared" si="13"/>
        <v>0</v>
      </c>
    </row>
    <row r="146" spans="2:9" ht="16.5" thickBot="1">
      <c r="B146" s="464"/>
      <c r="C146" s="430"/>
      <c r="D146" s="433"/>
      <c r="E146" s="76"/>
      <c r="F146" s="77"/>
      <c r="G146" s="78"/>
      <c r="H146" s="79"/>
      <c r="I146" s="80">
        <f t="shared" si="13"/>
        <v>0</v>
      </c>
    </row>
    <row r="147" spans="2:9" ht="17.25" thickTop="1" thickBot="1">
      <c r="B147" s="464"/>
      <c r="C147" s="431"/>
      <c r="D147" s="434"/>
      <c r="E147" s="81"/>
      <c r="F147" s="82"/>
      <c r="G147" s="83"/>
      <c r="H147" s="84"/>
      <c r="I147" s="85">
        <f>SUM(I142:I146)</f>
        <v>0</v>
      </c>
    </row>
    <row r="148" spans="2:9">
      <c r="B148" s="464"/>
      <c r="C148" s="435" t="s">
        <v>147</v>
      </c>
      <c r="D148" s="432">
        <f>SUM(I148:I152)</f>
        <v>0</v>
      </c>
      <c r="E148" s="66"/>
      <c r="F148" s="110"/>
      <c r="G148" s="111"/>
      <c r="H148" s="69"/>
      <c r="I148" s="70">
        <f t="shared" ref="I148:I152" si="14">F148*G148</f>
        <v>0</v>
      </c>
    </row>
    <row r="149" spans="2:9">
      <c r="B149" s="464"/>
      <c r="C149" s="430"/>
      <c r="D149" s="433"/>
      <c r="E149" s="71"/>
      <c r="F149" s="72"/>
      <c r="G149" s="73"/>
      <c r="H149" s="108"/>
      <c r="I149" s="75">
        <f t="shared" si="14"/>
        <v>0</v>
      </c>
    </row>
    <row r="150" spans="2:9">
      <c r="B150" s="464"/>
      <c r="C150" s="430"/>
      <c r="D150" s="433"/>
      <c r="E150" s="71"/>
      <c r="F150" s="72"/>
      <c r="G150" s="73"/>
      <c r="H150" s="108"/>
      <c r="I150" s="75">
        <f t="shared" si="14"/>
        <v>0</v>
      </c>
    </row>
    <row r="151" spans="2:9">
      <c r="B151" s="464"/>
      <c r="C151" s="430"/>
      <c r="D151" s="433"/>
      <c r="E151" s="71"/>
      <c r="F151" s="72"/>
      <c r="G151" s="73"/>
      <c r="H151" s="108"/>
      <c r="I151" s="75">
        <f t="shared" si="14"/>
        <v>0</v>
      </c>
    </row>
    <row r="152" spans="2:9" ht="16.5" thickBot="1">
      <c r="B152" s="464"/>
      <c r="C152" s="430"/>
      <c r="D152" s="433"/>
      <c r="E152" s="76"/>
      <c r="F152" s="77"/>
      <c r="G152" s="78"/>
      <c r="H152" s="79"/>
      <c r="I152" s="80">
        <f t="shared" si="14"/>
        <v>0</v>
      </c>
    </row>
    <row r="153" spans="2:9" ht="17.25" thickTop="1" thickBot="1">
      <c r="B153" s="465"/>
      <c r="C153" s="431"/>
      <c r="D153" s="434"/>
      <c r="E153" s="81"/>
      <c r="F153" s="82"/>
      <c r="G153" s="83"/>
      <c r="H153" s="84"/>
      <c r="I153" s="85">
        <f>SUM(I148:I152)</f>
        <v>0</v>
      </c>
    </row>
    <row r="154" spans="2:9" ht="27" customHeight="1" thickBot="1">
      <c r="B154" s="466" t="s">
        <v>35</v>
      </c>
      <c r="C154" s="467"/>
      <c r="D154" s="137">
        <f>SUM(D67:D153)</f>
        <v>0</v>
      </c>
      <c r="E154" s="138"/>
      <c r="F154" s="139"/>
      <c r="G154" s="140"/>
      <c r="H154" s="140"/>
      <c r="I154" s="141"/>
    </row>
    <row r="155" spans="2:9">
      <c r="B155" s="92" t="s">
        <v>130</v>
      </c>
      <c r="C155" s="142"/>
      <c r="D155" s="142"/>
      <c r="E155" s="142"/>
      <c r="F155" s="96"/>
      <c r="G155" s="97"/>
      <c r="H155" s="97"/>
      <c r="I155" s="96"/>
    </row>
    <row r="156" spans="2:9" ht="27" customHeight="1">
      <c r="C156" s="143"/>
      <c r="D156" s="143"/>
    </row>
  </sheetData>
  <sheetProtection formatCells="0" formatColumns="0" formatRows="0" insertRows="0"/>
  <mergeCells count="58">
    <mergeCell ref="C124:C129"/>
    <mergeCell ref="D124:D129"/>
    <mergeCell ref="C148:C153"/>
    <mergeCell ref="D148:D153"/>
    <mergeCell ref="B154:C154"/>
    <mergeCell ref="C130:C135"/>
    <mergeCell ref="D130:D135"/>
    <mergeCell ref="C136:C141"/>
    <mergeCell ref="D136:D141"/>
    <mergeCell ref="C142:C147"/>
    <mergeCell ref="D142:D147"/>
    <mergeCell ref="D109:D117"/>
    <mergeCell ref="C118:C123"/>
    <mergeCell ref="D118:D123"/>
    <mergeCell ref="C103:C108"/>
    <mergeCell ref="D103:D108"/>
    <mergeCell ref="H64:I64"/>
    <mergeCell ref="B65:I65"/>
    <mergeCell ref="B66:B153"/>
    <mergeCell ref="C67:C72"/>
    <mergeCell ref="D67:D72"/>
    <mergeCell ref="C73:C78"/>
    <mergeCell ref="D73:D78"/>
    <mergeCell ref="C79:C84"/>
    <mergeCell ref="D79:D84"/>
    <mergeCell ref="C85:C90"/>
    <mergeCell ref="D85:D90"/>
    <mergeCell ref="C91:C96"/>
    <mergeCell ref="D91:D96"/>
    <mergeCell ref="C97:C102"/>
    <mergeCell ref="D97:D102"/>
    <mergeCell ref="C109:C117"/>
    <mergeCell ref="E46:E47"/>
    <mergeCell ref="F46:I47"/>
    <mergeCell ref="C48:C49"/>
    <mergeCell ref="D48:D49"/>
    <mergeCell ref="E48:I49"/>
    <mergeCell ref="D34:D39"/>
    <mergeCell ref="C40:C45"/>
    <mergeCell ref="D40:D45"/>
    <mergeCell ref="C46:C47"/>
    <mergeCell ref="D46:D47"/>
    <mergeCell ref="H2:I2"/>
    <mergeCell ref="B3:I3"/>
    <mergeCell ref="B6:B51"/>
    <mergeCell ref="C7:C15"/>
    <mergeCell ref="D7:D15"/>
    <mergeCell ref="C16:C21"/>
    <mergeCell ref="D16:D21"/>
    <mergeCell ref="C22:C27"/>
    <mergeCell ref="D22:D27"/>
    <mergeCell ref="C28:C33"/>
    <mergeCell ref="C50:C51"/>
    <mergeCell ref="D50:D51"/>
    <mergeCell ref="E50:H51"/>
    <mergeCell ref="I50:I51"/>
    <mergeCell ref="D28:D33"/>
    <mergeCell ref="C34:C39"/>
  </mergeCells>
  <phoneticPr fontId="6"/>
  <pageMargins left="0.25" right="0.25" top="0.75" bottom="0.75" header="0.3" footer="0.3"/>
  <pageSetup paperSize="9" scale="60" orientation="portrait" r:id="rId1"/>
  <rowBreaks count="1" manualBreakCount="1">
    <brk id="62" max="8"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72"/>
  <sheetViews>
    <sheetView showGridLines="0" view="pageBreakPreview" zoomScale="70" zoomScaleNormal="70" zoomScaleSheetLayoutView="70" zoomScalePageLayoutView="55" workbookViewId="0">
      <selection activeCell="B29" sqref="B29:C29"/>
    </sheetView>
  </sheetViews>
  <sheetFormatPr defaultColWidth="9" defaultRowHeight="13.5"/>
  <cols>
    <col min="1" max="1" width="1.625" customWidth="1"/>
    <col min="2" max="2" width="73" customWidth="1"/>
    <col min="3" max="3" width="12.5" bestFit="1" customWidth="1"/>
    <col min="4" max="4" width="47" customWidth="1"/>
    <col min="5" max="5" width="15" customWidth="1"/>
    <col min="9" max="9" width="4.25" customWidth="1"/>
  </cols>
  <sheetData>
    <row r="1" spans="1:10">
      <c r="A1" s="1"/>
      <c r="D1" s="2" t="s">
        <v>88</v>
      </c>
    </row>
    <row r="2" spans="1:10" ht="24" customHeight="1">
      <c r="A2" s="1"/>
      <c r="B2" s="468" t="s">
        <v>36</v>
      </c>
      <c r="C2" s="468"/>
      <c r="D2" s="468"/>
      <c r="E2" s="1"/>
      <c r="F2" s="1"/>
      <c r="G2" s="1"/>
      <c r="H2" s="1"/>
      <c r="I2" s="1"/>
      <c r="J2" s="1"/>
    </row>
    <row r="3" spans="1:10" ht="15.75" customHeight="1">
      <c r="A3" s="1"/>
      <c r="B3" s="1"/>
      <c r="C3" s="1"/>
      <c r="D3" s="1"/>
      <c r="E3" s="1"/>
      <c r="F3" s="1"/>
      <c r="G3" s="1"/>
      <c r="H3" s="1"/>
      <c r="I3" s="1"/>
      <c r="J3" s="1"/>
    </row>
    <row r="4" spans="1:10" ht="18" customHeight="1">
      <c r="A4" s="1"/>
      <c r="B4" s="6"/>
      <c r="C4" s="7" t="s">
        <v>37</v>
      </c>
      <c r="D4" s="8" t="str">
        <f>③団体概要!B6</f>
        <v>〒</v>
      </c>
      <c r="E4" s="1"/>
      <c r="F4" s="1"/>
      <c r="G4" s="1"/>
      <c r="H4" s="1"/>
      <c r="I4" s="1"/>
      <c r="J4" s="1"/>
    </row>
    <row r="5" spans="1:10" ht="18" customHeight="1">
      <c r="A5" s="1"/>
      <c r="D5" s="8">
        <f>③団体概要!B7</f>
        <v>0</v>
      </c>
      <c r="E5" s="1"/>
      <c r="F5" s="1"/>
      <c r="G5" s="1"/>
      <c r="H5" s="1"/>
      <c r="I5" s="1"/>
      <c r="J5" s="1"/>
    </row>
    <row r="6" spans="1:10" ht="18" customHeight="1">
      <c r="A6" s="1"/>
      <c r="C6" s="9" t="s">
        <v>38</v>
      </c>
      <c r="D6" s="10">
        <f>③団体概要!G8</f>
        <v>0</v>
      </c>
      <c r="E6" s="1"/>
      <c r="F6" s="1"/>
      <c r="G6" s="1"/>
      <c r="H6" s="1"/>
      <c r="I6" s="3"/>
      <c r="J6" s="1"/>
    </row>
    <row r="7" spans="1:10" ht="18" customHeight="1">
      <c r="A7" s="1"/>
      <c r="C7" s="7" t="s">
        <v>39</v>
      </c>
      <c r="D7" s="11">
        <f>③団体概要!B5</f>
        <v>0</v>
      </c>
      <c r="E7" s="1"/>
      <c r="F7" s="1"/>
      <c r="G7" s="1"/>
      <c r="H7" s="1"/>
      <c r="I7" s="1"/>
      <c r="J7" s="1"/>
    </row>
    <row r="8" spans="1:10" ht="18" customHeight="1">
      <c r="A8" s="1"/>
      <c r="C8" s="7" t="s">
        <v>40</v>
      </c>
      <c r="D8" s="11">
        <f>③団体概要!G4</f>
        <v>0</v>
      </c>
      <c r="E8" s="1"/>
      <c r="F8" s="1"/>
      <c r="G8" s="1"/>
      <c r="H8" s="1"/>
      <c r="I8" s="1"/>
      <c r="J8" s="1"/>
    </row>
    <row r="9" spans="1:10" ht="18" customHeight="1">
      <c r="A9" s="1"/>
      <c r="C9" s="7" t="s">
        <v>99</v>
      </c>
      <c r="D9" s="11">
        <f>③団体概要!G5</f>
        <v>0</v>
      </c>
      <c r="E9" s="1"/>
      <c r="F9" s="1"/>
      <c r="G9" s="1"/>
      <c r="H9" s="1"/>
      <c r="I9" s="1"/>
      <c r="J9" s="1"/>
    </row>
    <row r="10" spans="1:10" ht="18" customHeight="1">
      <c r="A10" s="1"/>
      <c r="B10" s="12"/>
      <c r="C10" s="12"/>
      <c r="D10" s="13"/>
      <c r="E10" s="14"/>
      <c r="F10" s="14"/>
      <c r="G10" s="14"/>
      <c r="H10" s="1"/>
      <c r="I10" s="1"/>
      <c r="J10" s="1"/>
    </row>
    <row r="11" spans="1:10" ht="30.75" customHeight="1">
      <c r="A11" s="1"/>
      <c r="B11" s="469" t="s">
        <v>139</v>
      </c>
      <c r="C11" s="469"/>
      <c r="D11" s="469"/>
      <c r="E11" s="1"/>
      <c r="F11" s="1"/>
      <c r="G11" s="1"/>
      <c r="H11" s="1"/>
      <c r="I11" s="1"/>
      <c r="J11" s="1"/>
    </row>
    <row r="12" spans="1:10">
      <c r="A12" s="1"/>
      <c r="B12" s="15" t="s">
        <v>103</v>
      </c>
      <c r="C12" s="16"/>
      <c r="D12" s="16"/>
      <c r="E12" s="1"/>
      <c r="F12" s="1"/>
      <c r="G12" s="1"/>
      <c r="H12" s="1"/>
      <c r="I12" s="1"/>
      <c r="J12" s="1"/>
    </row>
    <row r="13" spans="1:10" ht="21.75" customHeight="1">
      <c r="A13" s="1"/>
      <c r="B13" s="17" t="s">
        <v>41</v>
      </c>
      <c r="C13" s="17"/>
      <c r="D13" s="17"/>
      <c r="E13" s="1"/>
      <c r="F13" s="1"/>
      <c r="G13" s="1"/>
      <c r="H13" s="1"/>
      <c r="I13" s="1"/>
      <c r="J13" s="1"/>
    </row>
    <row r="14" spans="1:10" s="5" customFormat="1" ht="24.75" customHeight="1">
      <c r="A14" s="4"/>
      <c r="B14" s="471" t="s">
        <v>42</v>
      </c>
      <c r="C14" s="472"/>
      <c r="D14" s="18" t="s">
        <v>102</v>
      </c>
      <c r="E14" s="4"/>
      <c r="F14" s="4"/>
      <c r="G14" s="4"/>
      <c r="H14" s="4"/>
      <c r="I14" s="4"/>
      <c r="J14" s="4"/>
    </row>
    <row r="15" spans="1:10" s="5" customFormat="1" ht="24.75" customHeight="1">
      <c r="A15" s="4"/>
      <c r="B15" s="471" t="s">
        <v>43</v>
      </c>
      <c r="C15" s="472"/>
      <c r="D15" s="18" t="s">
        <v>102</v>
      </c>
      <c r="E15" s="4"/>
      <c r="F15" s="4"/>
      <c r="G15" s="4"/>
      <c r="H15" s="4"/>
      <c r="I15" s="4"/>
      <c r="J15" s="4"/>
    </row>
    <row r="16" spans="1:10" s="5" customFormat="1" ht="24.75" customHeight="1">
      <c r="A16" s="4"/>
      <c r="B16" s="471" t="s">
        <v>44</v>
      </c>
      <c r="C16" s="472"/>
      <c r="D16" s="18" t="s">
        <v>102</v>
      </c>
      <c r="E16" s="4"/>
      <c r="F16" s="4"/>
      <c r="G16" s="4"/>
      <c r="H16" s="4"/>
      <c r="I16" s="4"/>
      <c r="J16" s="4"/>
    </row>
    <row r="17" spans="1:10" s="5" customFormat="1" ht="24.75" customHeight="1">
      <c r="A17" s="4"/>
      <c r="B17" s="471" t="s">
        <v>45</v>
      </c>
      <c r="C17" s="472"/>
      <c r="D17" s="18" t="s">
        <v>102</v>
      </c>
      <c r="E17" s="4"/>
      <c r="F17" s="4"/>
      <c r="G17" s="4"/>
      <c r="H17" s="4"/>
      <c r="I17" s="4"/>
      <c r="J17" s="4"/>
    </row>
    <row r="18" spans="1:10">
      <c r="A18" s="1"/>
      <c r="B18" s="470" t="s">
        <v>46</v>
      </c>
      <c r="C18" s="470"/>
      <c r="D18" s="470"/>
      <c r="E18" s="1"/>
      <c r="F18" s="1"/>
      <c r="G18" s="1"/>
      <c r="H18" s="1"/>
      <c r="I18" s="1"/>
      <c r="J18" s="1"/>
    </row>
    <row r="19" spans="1:10" ht="21.75" customHeight="1">
      <c r="A19" s="1"/>
      <c r="B19" s="17" t="s">
        <v>47</v>
      </c>
      <c r="C19" s="17"/>
      <c r="D19" s="17"/>
      <c r="E19" s="1"/>
      <c r="F19" s="1"/>
      <c r="G19" s="1"/>
      <c r="H19" s="1"/>
      <c r="I19" s="1"/>
      <c r="J19" s="1"/>
    </row>
    <row r="20" spans="1:10" s="5" customFormat="1" ht="24.75" customHeight="1">
      <c r="A20" s="4"/>
      <c r="B20" s="471" t="s">
        <v>48</v>
      </c>
      <c r="C20" s="472"/>
      <c r="D20" s="18" t="s">
        <v>102</v>
      </c>
      <c r="E20" s="4"/>
      <c r="F20" s="4"/>
      <c r="G20" s="4"/>
      <c r="H20" s="4"/>
      <c r="I20" s="4"/>
      <c r="J20" s="4"/>
    </row>
    <row r="21" spans="1:10" s="5" customFormat="1" ht="24.75" customHeight="1">
      <c r="A21" s="4"/>
      <c r="B21" s="471" t="s">
        <v>49</v>
      </c>
      <c r="C21" s="472"/>
      <c r="D21" s="18" t="s">
        <v>102</v>
      </c>
      <c r="E21" s="4"/>
      <c r="F21" s="4"/>
      <c r="G21" s="4"/>
      <c r="H21" s="4"/>
      <c r="I21" s="4"/>
      <c r="J21" s="4"/>
    </row>
    <row r="22" spans="1:10" ht="21.75" customHeight="1">
      <c r="A22" s="1"/>
      <c r="B22" s="17" t="s">
        <v>50</v>
      </c>
      <c r="C22" s="17"/>
      <c r="D22" s="17"/>
      <c r="E22" s="1"/>
      <c r="F22" s="1"/>
      <c r="G22" s="1"/>
      <c r="H22" s="1"/>
      <c r="I22" s="1"/>
      <c r="J22" s="1"/>
    </row>
    <row r="23" spans="1:10" s="5" customFormat="1" ht="24.75" customHeight="1">
      <c r="A23" s="4"/>
      <c r="B23" s="471" t="s">
        <v>51</v>
      </c>
      <c r="C23" s="472"/>
      <c r="D23" s="18" t="s">
        <v>102</v>
      </c>
      <c r="E23" s="4"/>
      <c r="F23" s="4"/>
      <c r="G23" s="4"/>
      <c r="H23" s="4"/>
      <c r="I23" s="4"/>
      <c r="J23" s="4"/>
    </row>
    <row r="24" spans="1:10" s="5" customFormat="1" ht="24.75" customHeight="1">
      <c r="A24" s="4"/>
      <c r="B24" s="471" t="s">
        <v>52</v>
      </c>
      <c r="C24" s="472"/>
      <c r="D24" s="18" t="s">
        <v>102</v>
      </c>
      <c r="E24" s="4"/>
      <c r="F24" s="4"/>
      <c r="G24" s="4"/>
      <c r="H24" s="4"/>
      <c r="I24" s="4"/>
      <c r="J24" s="4"/>
    </row>
    <row r="25" spans="1:10" s="5" customFormat="1" ht="24.75" customHeight="1">
      <c r="A25" s="4"/>
      <c r="B25" s="471" t="s">
        <v>53</v>
      </c>
      <c r="C25" s="472"/>
      <c r="D25" s="18" t="s">
        <v>102</v>
      </c>
      <c r="E25" s="4"/>
      <c r="F25" s="4"/>
      <c r="G25" s="4"/>
      <c r="H25" s="4"/>
      <c r="I25" s="4"/>
      <c r="J25" s="4"/>
    </row>
    <row r="26" spans="1:10" ht="21.75" customHeight="1">
      <c r="A26" s="1"/>
      <c r="B26" s="17" t="s">
        <v>54</v>
      </c>
      <c r="C26" s="17"/>
      <c r="D26" s="17"/>
      <c r="E26" s="1"/>
      <c r="F26" s="1"/>
      <c r="G26" s="1"/>
      <c r="H26" s="1"/>
      <c r="I26" s="1"/>
      <c r="J26" s="1"/>
    </row>
    <row r="27" spans="1:10" s="5" customFormat="1" ht="24.75" customHeight="1">
      <c r="A27" s="4"/>
      <c r="B27" s="471" t="s">
        <v>55</v>
      </c>
      <c r="C27" s="472"/>
      <c r="D27" s="18" t="s">
        <v>102</v>
      </c>
      <c r="E27" s="4"/>
      <c r="F27" s="4"/>
      <c r="G27" s="4"/>
      <c r="H27" s="4"/>
      <c r="I27" s="4"/>
      <c r="J27" s="4"/>
    </row>
    <row r="28" spans="1:10" s="5" customFormat="1" ht="24.75" customHeight="1">
      <c r="A28" s="4"/>
      <c r="B28" s="471" t="s">
        <v>56</v>
      </c>
      <c r="C28" s="472"/>
      <c r="D28" s="18" t="s">
        <v>102</v>
      </c>
      <c r="E28" s="4"/>
      <c r="F28" s="4"/>
      <c r="G28" s="4"/>
      <c r="H28" s="4"/>
      <c r="I28" s="4"/>
      <c r="J28" s="4"/>
    </row>
    <row r="29" spans="1:10" s="5" customFormat="1" ht="24.75" customHeight="1">
      <c r="A29" s="4"/>
      <c r="B29" s="471" t="s">
        <v>57</v>
      </c>
      <c r="C29" s="472"/>
      <c r="D29" s="18" t="s">
        <v>102</v>
      </c>
      <c r="E29" s="4"/>
      <c r="F29" s="4"/>
      <c r="G29" s="4"/>
      <c r="H29" s="4"/>
      <c r="I29" s="4"/>
      <c r="J29" s="4"/>
    </row>
    <row r="30" spans="1:10" s="5" customFormat="1" ht="24.75" customHeight="1">
      <c r="A30" s="4"/>
      <c r="B30" s="471" t="s">
        <v>58</v>
      </c>
      <c r="C30" s="472"/>
      <c r="D30" s="18" t="s">
        <v>102</v>
      </c>
      <c r="E30" s="4"/>
      <c r="F30" s="4"/>
      <c r="G30" s="4"/>
      <c r="H30" s="4"/>
      <c r="I30" s="4"/>
      <c r="J30" s="4"/>
    </row>
    <row r="31" spans="1:10" ht="21.75" customHeight="1">
      <c r="A31" s="1"/>
      <c r="B31" s="17" t="s">
        <v>59</v>
      </c>
      <c r="C31" s="17"/>
      <c r="D31" s="17"/>
      <c r="E31" s="1"/>
      <c r="F31" s="1"/>
      <c r="G31" s="1"/>
      <c r="H31" s="1"/>
      <c r="I31" s="1"/>
      <c r="J31" s="1"/>
    </row>
    <row r="32" spans="1:10" s="5" customFormat="1" ht="24.75" customHeight="1">
      <c r="A32" s="4"/>
      <c r="B32" s="471" t="s">
        <v>60</v>
      </c>
      <c r="C32" s="472"/>
      <c r="D32" s="18" t="s">
        <v>102</v>
      </c>
      <c r="E32" s="4"/>
      <c r="F32" s="4"/>
      <c r="G32" s="4"/>
      <c r="H32" s="4"/>
      <c r="I32" s="4"/>
      <c r="J32" s="4"/>
    </row>
    <row r="33" spans="1:10" s="5" customFormat="1" ht="24.75" customHeight="1">
      <c r="A33" s="4"/>
      <c r="B33" s="471" t="s">
        <v>61</v>
      </c>
      <c r="C33" s="472"/>
      <c r="D33" s="18" t="s">
        <v>102</v>
      </c>
      <c r="E33" s="4"/>
      <c r="F33" s="4"/>
      <c r="G33" s="4"/>
      <c r="H33" s="4"/>
      <c r="I33" s="4"/>
      <c r="J33" s="4"/>
    </row>
    <row r="34" spans="1:10" s="5" customFormat="1" ht="24.75" customHeight="1">
      <c r="A34" s="4"/>
      <c r="B34" s="471" t="s">
        <v>62</v>
      </c>
      <c r="C34" s="472"/>
      <c r="D34" s="18" t="s">
        <v>102</v>
      </c>
      <c r="E34" s="4"/>
      <c r="F34" s="4"/>
      <c r="G34" s="4"/>
      <c r="H34" s="4"/>
      <c r="I34" s="4"/>
      <c r="J34" s="4"/>
    </row>
    <row r="35" spans="1:10" s="5" customFormat="1" ht="24.75" customHeight="1">
      <c r="A35" s="4"/>
      <c r="B35" s="471" t="s">
        <v>63</v>
      </c>
      <c r="C35" s="472"/>
      <c r="D35" s="18" t="s">
        <v>102</v>
      </c>
      <c r="E35" s="4"/>
      <c r="F35" s="4"/>
      <c r="G35" s="4"/>
      <c r="H35" s="4"/>
      <c r="I35" s="4"/>
      <c r="J35" s="4"/>
    </row>
    <row r="36" spans="1:10" ht="21.75" customHeight="1">
      <c r="A36" s="1"/>
      <c r="B36" s="17" t="s">
        <v>64</v>
      </c>
      <c r="C36" s="17"/>
      <c r="D36" s="1"/>
      <c r="E36" s="1"/>
      <c r="F36" s="1"/>
      <c r="G36" s="1"/>
      <c r="H36" s="1"/>
      <c r="I36" s="1"/>
      <c r="J36" s="1"/>
    </row>
    <row r="37" spans="1:10" s="5" customFormat="1" ht="24.75" customHeight="1">
      <c r="A37" s="4"/>
      <c r="B37" s="471" t="s">
        <v>65</v>
      </c>
      <c r="C37" s="472"/>
      <c r="D37" s="18" t="s">
        <v>100</v>
      </c>
      <c r="E37" s="4"/>
      <c r="F37" s="4"/>
      <c r="G37" s="4"/>
      <c r="H37" s="4"/>
      <c r="I37" s="4"/>
      <c r="J37" s="4"/>
    </row>
    <row r="38" spans="1:10" s="5" customFormat="1" ht="24.75" customHeight="1">
      <c r="A38" s="4"/>
      <c r="B38" s="471" t="s">
        <v>66</v>
      </c>
      <c r="C38" s="472"/>
      <c r="D38" s="18" t="s">
        <v>100</v>
      </c>
      <c r="E38" s="4"/>
      <c r="F38" s="4"/>
      <c r="G38" s="4"/>
      <c r="H38" s="4"/>
      <c r="I38" s="4"/>
      <c r="J38" s="4"/>
    </row>
    <row r="39" spans="1:10" s="5" customFormat="1" ht="24.75" customHeight="1">
      <c r="A39" s="4"/>
      <c r="B39" s="471" t="s">
        <v>67</v>
      </c>
      <c r="C39" s="472"/>
      <c r="D39" s="18" t="s">
        <v>100</v>
      </c>
      <c r="E39" s="4"/>
      <c r="F39" s="4"/>
      <c r="G39" s="4"/>
      <c r="H39" s="4"/>
      <c r="I39" s="4"/>
      <c r="J39" s="4"/>
    </row>
    <row r="40" spans="1:10" ht="21.75" customHeight="1">
      <c r="A40" s="1"/>
      <c r="B40" s="17" t="s">
        <v>68</v>
      </c>
      <c r="C40" s="17"/>
      <c r="D40" s="1"/>
      <c r="E40" s="1"/>
      <c r="F40" s="1"/>
      <c r="G40" s="1"/>
      <c r="H40" s="1"/>
      <c r="I40" s="1"/>
      <c r="J40" s="1"/>
    </row>
    <row r="41" spans="1:10" s="5" customFormat="1" ht="24.75" customHeight="1">
      <c r="A41" s="4"/>
      <c r="B41" s="471" t="s">
        <v>69</v>
      </c>
      <c r="C41" s="472"/>
      <c r="D41" s="18" t="s">
        <v>102</v>
      </c>
      <c r="E41" s="4"/>
      <c r="F41" s="4"/>
      <c r="G41" s="4"/>
      <c r="H41" s="4"/>
      <c r="I41" s="4"/>
      <c r="J41" s="4"/>
    </row>
    <row r="42" spans="1:10" s="5" customFormat="1" ht="24.75" customHeight="1">
      <c r="A42" s="4"/>
      <c r="B42" s="471" t="s">
        <v>70</v>
      </c>
      <c r="C42" s="472"/>
      <c r="D42" s="18" t="s">
        <v>102</v>
      </c>
      <c r="E42" s="4"/>
      <c r="F42" s="4"/>
      <c r="G42" s="4"/>
      <c r="H42" s="4"/>
      <c r="I42" s="4"/>
      <c r="J42" s="4"/>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6"/>
  <pageMargins left="0.25" right="0.25" top="0.75" bottom="0.75" header="0.3" footer="0.3"/>
  <pageSetup paperSize="9" scale="74" orientation="portrait"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nchor moveWithCells="1">
                  <from>
                    <xdr:col>3</xdr:col>
                    <xdr:colOff>571500</xdr:colOff>
                    <xdr:row>13</xdr:row>
                    <xdr:rowOff>28575</xdr:rowOff>
                  </from>
                  <to>
                    <xdr:col>3</xdr:col>
                    <xdr:colOff>819150</xdr:colOff>
                    <xdr:row>13</xdr:row>
                    <xdr:rowOff>276225</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3</xdr:col>
                    <xdr:colOff>1685925</xdr:colOff>
                    <xdr:row>13</xdr:row>
                    <xdr:rowOff>38100</xdr:rowOff>
                  </from>
                  <to>
                    <xdr:col>3</xdr:col>
                    <xdr:colOff>1914525</xdr:colOff>
                    <xdr:row>13</xdr:row>
                    <xdr:rowOff>285750</xdr:rowOff>
                  </to>
                </anchor>
              </controlPr>
            </control>
          </mc:Choice>
        </mc:AlternateContent>
        <mc:AlternateContent xmlns:mc="http://schemas.openxmlformats.org/markup-compatibility/2006">
          <mc:Choice Requires="x14">
            <control shapeId="2051" r:id="rId7" name="Option Button 3">
              <controlPr defaultSize="0" autoFill="0" autoLine="0" autoPict="0">
                <anchor moveWithCells="1">
                  <from>
                    <xdr:col>3</xdr:col>
                    <xdr:colOff>571500</xdr:colOff>
                    <xdr:row>14</xdr:row>
                    <xdr:rowOff>28575</xdr:rowOff>
                  </from>
                  <to>
                    <xdr:col>3</xdr:col>
                    <xdr:colOff>819150</xdr:colOff>
                    <xdr:row>14</xdr:row>
                    <xdr:rowOff>276225</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3</xdr:col>
                    <xdr:colOff>1685925</xdr:colOff>
                    <xdr:row>14</xdr:row>
                    <xdr:rowOff>38100</xdr:rowOff>
                  </from>
                  <to>
                    <xdr:col>3</xdr:col>
                    <xdr:colOff>1914525</xdr:colOff>
                    <xdr:row>14</xdr:row>
                    <xdr:rowOff>285750</xdr:rowOff>
                  </to>
                </anchor>
              </controlPr>
            </control>
          </mc:Choice>
        </mc:AlternateContent>
        <mc:AlternateContent xmlns:mc="http://schemas.openxmlformats.org/markup-compatibility/2006">
          <mc:Choice Requires="x14">
            <control shapeId="2053" r:id="rId9" name="Option Button 5">
              <controlPr defaultSize="0" autoFill="0" autoLine="0" autoPict="0">
                <anchor moveWithCells="1">
                  <from>
                    <xdr:col>3</xdr:col>
                    <xdr:colOff>571500</xdr:colOff>
                    <xdr:row>15</xdr:row>
                    <xdr:rowOff>28575</xdr:rowOff>
                  </from>
                  <to>
                    <xdr:col>3</xdr:col>
                    <xdr:colOff>819150</xdr:colOff>
                    <xdr:row>15</xdr:row>
                    <xdr:rowOff>276225</xdr:rowOff>
                  </to>
                </anchor>
              </controlPr>
            </control>
          </mc:Choice>
        </mc:AlternateContent>
        <mc:AlternateContent xmlns:mc="http://schemas.openxmlformats.org/markup-compatibility/2006">
          <mc:Choice Requires="x14">
            <control shapeId="2054" r:id="rId10" name="Option Button 6">
              <controlPr defaultSize="0" autoFill="0" autoLine="0" autoPict="0">
                <anchor moveWithCells="1">
                  <from>
                    <xdr:col>3</xdr:col>
                    <xdr:colOff>1685925</xdr:colOff>
                    <xdr:row>15</xdr:row>
                    <xdr:rowOff>38100</xdr:rowOff>
                  </from>
                  <to>
                    <xdr:col>3</xdr:col>
                    <xdr:colOff>1914525</xdr:colOff>
                    <xdr:row>15</xdr:row>
                    <xdr:rowOff>285750</xdr:rowOff>
                  </to>
                </anchor>
              </controlPr>
            </control>
          </mc:Choice>
        </mc:AlternateContent>
        <mc:AlternateContent xmlns:mc="http://schemas.openxmlformats.org/markup-compatibility/2006">
          <mc:Choice Requires="x14">
            <control shapeId="2055" r:id="rId11" name="Option Button 7">
              <controlPr defaultSize="0" autoFill="0" autoLine="0" autoPict="0">
                <anchor moveWithCells="1">
                  <from>
                    <xdr:col>3</xdr:col>
                    <xdr:colOff>571500</xdr:colOff>
                    <xdr:row>16</xdr:row>
                    <xdr:rowOff>28575</xdr:rowOff>
                  </from>
                  <to>
                    <xdr:col>3</xdr:col>
                    <xdr:colOff>819150</xdr:colOff>
                    <xdr:row>16</xdr:row>
                    <xdr:rowOff>276225</xdr:rowOff>
                  </to>
                </anchor>
              </controlPr>
            </control>
          </mc:Choice>
        </mc:AlternateContent>
        <mc:AlternateContent xmlns:mc="http://schemas.openxmlformats.org/markup-compatibility/2006">
          <mc:Choice Requires="x14">
            <control shapeId="2056" r:id="rId12" name="Option Button 8">
              <controlPr defaultSize="0" autoFill="0" autoLine="0" autoPict="0">
                <anchor moveWithCells="1">
                  <from>
                    <xdr:col>3</xdr:col>
                    <xdr:colOff>1685925</xdr:colOff>
                    <xdr:row>16</xdr:row>
                    <xdr:rowOff>38100</xdr:rowOff>
                  </from>
                  <to>
                    <xdr:col>3</xdr:col>
                    <xdr:colOff>1914525</xdr:colOff>
                    <xdr:row>16</xdr:row>
                    <xdr:rowOff>285750</xdr:rowOff>
                  </to>
                </anchor>
              </controlPr>
            </control>
          </mc:Choice>
        </mc:AlternateContent>
        <mc:AlternateContent xmlns:mc="http://schemas.openxmlformats.org/markup-compatibility/2006">
          <mc:Choice Requires="x14">
            <control shapeId="2057" r:id="rId13" name="Option Button 9">
              <controlPr defaultSize="0" autoFill="0" autoLine="0" autoPict="0">
                <anchor moveWithCells="1">
                  <from>
                    <xdr:col>3</xdr:col>
                    <xdr:colOff>571500</xdr:colOff>
                    <xdr:row>19</xdr:row>
                    <xdr:rowOff>28575</xdr:rowOff>
                  </from>
                  <to>
                    <xdr:col>3</xdr:col>
                    <xdr:colOff>819150</xdr:colOff>
                    <xdr:row>19</xdr:row>
                    <xdr:rowOff>276225</xdr:rowOff>
                  </to>
                </anchor>
              </controlPr>
            </control>
          </mc:Choice>
        </mc:AlternateContent>
        <mc:AlternateContent xmlns:mc="http://schemas.openxmlformats.org/markup-compatibility/2006">
          <mc:Choice Requires="x14">
            <control shapeId="2058" r:id="rId14" name="Option Button 10">
              <controlPr defaultSize="0" autoFill="0" autoLine="0" autoPict="0">
                <anchor moveWithCells="1">
                  <from>
                    <xdr:col>3</xdr:col>
                    <xdr:colOff>1685925</xdr:colOff>
                    <xdr:row>19</xdr:row>
                    <xdr:rowOff>38100</xdr:rowOff>
                  </from>
                  <to>
                    <xdr:col>3</xdr:col>
                    <xdr:colOff>1914525</xdr:colOff>
                    <xdr:row>19</xdr:row>
                    <xdr:rowOff>285750</xdr:rowOff>
                  </to>
                </anchor>
              </controlPr>
            </control>
          </mc:Choice>
        </mc:AlternateContent>
        <mc:AlternateContent xmlns:mc="http://schemas.openxmlformats.org/markup-compatibility/2006">
          <mc:Choice Requires="x14">
            <control shapeId="2059" r:id="rId15" name="Option Button 11">
              <controlPr defaultSize="0" autoFill="0" autoLine="0" autoPict="0">
                <anchor moveWithCells="1">
                  <from>
                    <xdr:col>3</xdr:col>
                    <xdr:colOff>571500</xdr:colOff>
                    <xdr:row>20</xdr:row>
                    <xdr:rowOff>28575</xdr:rowOff>
                  </from>
                  <to>
                    <xdr:col>3</xdr:col>
                    <xdr:colOff>819150</xdr:colOff>
                    <xdr:row>20</xdr:row>
                    <xdr:rowOff>276225</xdr:rowOff>
                  </to>
                </anchor>
              </controlPr>
            </control>
          </mc:Choice>
        </mc:AlternateContent>
        <mc:AlternateContent xmlns:mc="http://schemas.openxmlformats.org/markup-compatibility/2006">
          <mc:Choice Requires="x14">
            <control shapeId="2060" r:id="rId16" name="Option Button 12">
              <controlPr defaultSize="0" autoFill="0" autoLine="0" autoPict="0">
                <anchor moveWithCells="1">
                  <from>
                    <xdr:col>3</xdr:col>
                    <xdr:colOff>1685925</xdr:colOff>
                    <xdr:row>20</xdr:row>
                    <xdr:rowOff>38100</xdr:rowOff>
                  </from>
                  <to>
                    <xdr:col>3</xdr:col>
                    <xdr:colOff>1914525</xdr:colOff>
                    <xdr:row>20</xdr:row>
                    <xdr:rowOff>285750</xdr:rowOff>
                  </to>
                </anchor>
              </controlPr>
            </control>
          </mc:Choice>
        </mc:AlternateContent>
        <mc:AlternateContent xmlns:mc="http://schemas.openxmlformats.org/markup-compatibility/2006">
          <mc:Choice Requires="x14">
            <control shapeId="2061" r:id="rId17" name="Option Button 13">
              <controlPr defaultSize="0" autoFill="0" autoLine="0" autoPict="0">
                <anchor moveWithCells="1">
                  <from>
                    <xdr:col>3</xdr:col>
                    <xdr:colOff>571500</xdr:colOff>
                    <xdr:row>22</xdr:row>
                    <xdr:rowOff>28575</xdr:rowOff>
                  </from>
                  <to>
                    <xdr:col>3</xdr:col>
                    <xdr:colOff>819150</xdr:colOff>
                    <xdr:row>22</xdr:row>
                    <xdr:rowOff>276225</xdr:rowOff>
                  </to>
                </anchor>
              </controlPr>
            </control>
          </mc:Choice>
        </mc:AlternateContent>
        <mc:AlternateContent xmlns:mc="http://schemas.openxmlformats.org/markup-compatibility/2006">
          <mc:Choice Requires="x14">
            <control shapeId="2062" r:id="rId18" name="Option Button 14">
              <controlPr defaultSize="0" autoFill="0" autoLine="0" autoPict="0">
                <anchor moveWithCells="1">
                  <from>
                    <xdr:col>3</xdr:col>
                    <xdr:colOff>1685925</xdr:colOff>
                    <xdr:row>22</xdr:row>
                    <xdr:rowOff>38100</xdr:rowOff>
                  </from>
                  <to>
                    <xdr:col>3</xdr:col>
                    <xdr:colOff>1914525</xdr:colOff>
                    <xdr:row>22</xdr:row>
                    <xdr:rowOff>285750</xdr:rowOff>
                  </to>
                </anchor>
              </controlPr>
            </control>
          </mc:Choice>
        </mc:AlternateContent>
        <mc:AlternateContent xmlns:mc="http://schemas.openxmlformats.org/markup-compatibility/2006">
          <mc:Choice Requires="x14">
            <control shapeId="2063" r:id="rId19" name="Option Button 15">
              <controlPr defaultSize="0" autoFill="0" autoLine="0" autoPict="0">
                <anchor moveWithCells="1">
                  <from>
                    <xdr:col>3</xdr:col>
                    <xdr:colOff>571500</xdr:colOff>
                    <xdr:row>23</xdr:row>
                    <xdr:rowOff>28575</xdr:rowOff>
                  </from>
                  <to>
                    <xdr:col>3</xdr:col>
                    <xdr:colOff>819150</xdr:colOff>
                    <xdr:row>23</xdr:row>
                    <xdr:rowOff>276225</xdr:rowOff>
                  </to>
                </anchor>
              </controlPr>
            </control>
          </mc:Choice>
        </mc:AlternateContent>
        <mc:AlternateContent xmlns:mc="http://schemas.openxmlformats.org/markup-compatibility/2006">
          <mc:Choice Requires="x14">
            <control shapeId="2064" r:id="rId20" name="Option Button 16">
              <controlPr defaultSize="0" autoFill="0" autoLine="0" autoPict="0">
                <anchor moveWithCells="1">
                  <from>
                    <xdr:col>3</xdr:col>
                    <xdr:colOff>1685925</xdr:colOff>
                    <xdr:row>23</xdr:row>
                    <xdr:rowOff>38100</xdr:rowOff>
                  </from>
                  <to>
                    <xdr:col>3</xdr:col>
                    <xdr:colOff>1914525</xdr:colOff>
                    <xdr:row>23</xdr:row>
                    <xdr:rowOff>285750</xdr:rowOff>
                  </to>
                </anchor>
              </controlPr>
            </control>
          </mc:Choice>
        </mc:AlternateContent>
        <mc:AlternateContent xmlns:mc="http://schemas.openxmlformats.org/markup-compatibility/2006">
          <mc:Choice Requires="x14">
            <control shapeId="2065" r:id="rId21" name="Option Button 17">
              <controlPr defaultSize="0" autoFill="0" autoLine="0" autoPict="0">
                <anchor moveWithCells="1">
                  <from>
                    <xdr:col>3</xdr:col>
                    <xdr:colOff>571500</xdr:colOff>
                    <xdr:row>24</xdr:row>
                    <xdr:rowOff>28575</xdr:rowOff>
                  </from>
                  <to>
                    <xdr:col>3</xdr:col>
                    <xdr:colOff>819150</xdr:colOff>
                    <xdr:row>24</xdr:row>
                    <xdr:rowOff>276225</xdr:rowOff>
                  </to>
                </anchor>
              </controlPr>
            </control>
          </mc:Choice>
        </mc:AlternateContent>
        <mc:AlternateContent xmlns:mc="http://schemas.openxmlformats.org/markup-compatibility/2006">
          <mc:Choice Requires="x14">
            <control shapeId="2066" r:id="rId22" name="Option Button 18">
              <controlPr defaultSize="0" autoFill="0" autoLine="0" autoPict="0">
                <anchor moveWithCells="1">
                  <from>
                    <xdr:col>3</xdr:col>
                    <xdr:colOff>1685925</xdr:colOff>
                    <xdr:row>24</xdr:row>
                    <xdr:rowOff>38100</xdr:rowOff>
                  </from>
                  <to>
                    <xdr:col>3</xdr:col>
                    <xdr:colOff>1914525</xdr:colOff>
                    <xdr:row>24</xdr:row>
                    <xdr:rowOff>285750</xdr:rowOff>
                  </to>
                </anchor>
              </controlPr>
            </control>
          </mc:Choice>
        </mc:AlternateContent>
        <mc:AlternateContent xmlns:mc="http://schemas.openxmlformats.org/markup-compatibility/2006">
          <mc:Choice Requires="x14">
            <control shapeId="2069" r:id="rId23" name="Group Box 21">
              <controlPr defaultSize="0" autoFill="0" autoPict="0">
                <anchor moveWithCells="1">
                  <from>
                    <xdr:col>3</xdr:col>
                    <xdr:colOff>409575</xdr:colOff>
                    <xdr:row>12</xdr:row>
                    <xdr:rowOff>161925</xdr:rowOff>
                  </from>
                  <to>
                    <xdr:col>3</xdr:col>
                    <xdr:colOff>2247900</xdr:colOff>
                    <xdr:row>14</xdr:row>
                    <xdr:rowOff>9525</xdr:rowOff>
                  </to>
                </anchor>
              </controlPr>
            </control>
          </mc:Choice>
        </mc:AlternateContent>
        <mc:AlternateContent xmlns:mc="http://schemas.openxmlformats.org/markup-compatibility/2006">
          <mc:Choice Requires="x14">
            <control shapeId="2070" r:id="rId24" name="Option Button 22">
              <controlPr defaultSize="0" autoFill="0" autoLine="0" autoPict="0">
                <anchor moveWithCells="1">
                  <from>
                    <xdr:col>3</xdr:col>
                    <xdr:colOff>571500</xdr:colOff>
                    <xdr:row>14</xdr:row>
                    <xdr:rowOff>28575</xdr:rowOff>
                  </from>
                  <to>
                    <xdr:col>3</xdr:col>
                    <xdr:colOff>819150</xdr:colOff>
                    <xdr:row>14</xdr:row>
                    <xdr:rowOff>276225</xdr:rowOff>
                  </to>
                </anchor>
              </controlPr>
            </control>
          </mc:Choice>
        </mc:AlternateContent>
        <mc:AlternateContent xmlns:mc="http://schemas.openxmlformats.org/markup-compatibility/2006">
          <mc:Choice Requires="x14">
            <control shapeId="2071" r:id="rId25" name="Option Button 23">
              <controlPr defaultSize="0" autoFill="0" autoLine="0" autoPict="0">
                <anchor moveWithCells="1">
                  <from>
                    <xdr:col>3</xdr:col>
                    <xdr:colOff>1685925</xdr:colOff>
                    <xdr:row>14</xdr:row>
                    <xdr:rowOff>38100</xdr:rowOff>
                  </from>
                  <to>
                    <xdr:col>3</xdr:col>
                    <xdr:colOff>1914525</xdr:colOff>
                    <xdr:row>14</xdr:row>
                    <xdr:rowOff>285750</xdr:rowOff>
                  </to>
                </anchor>
              </controlPr>
            </control>
          </mc:Choice>
        </mc:AlternateContent>
        <mc:AlternateContent xmlns:mc="http://schemas.openxmlformats.org/markup-compatibility/2006">
          <mc:Choice Requires="x14">
            <control shapeId="2072" r:id="rId26"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7" name="Option Button 25">
              <controlPr defaultSize="0" autoFill="0" autoLine="0" autoPict="0">
                <anchor moveWithCells="1">
                  <from>
                    <xdr:col>3</xdr:col>
                    <xdr:colOff>571500</xdr:colOff>
                    <xdr:row>15</xdr:row>
                    <xdr:rowOff>28575</xdr:rowOff>
                  </from>
                  <to>
                    <xdr:col>3</xdr:col>
                    <xdr:colOff>819150</xdr:colOff>
                    <xdr:row>15</xdr:row>
                    <xdr:rowOff>276225</xdr:rowOff>
                  </to>
                </anchor>
              </controlPr>
            </control>
          </mc:Choice>
        </mc:AlternateContent>
        <mc:AlternateContent xmlns:mc="http://schemas.openxmlformats.org/markup-compatibility/2006">
          <mc:Choice Requires="x14">
            <control shapeId="2074" r:id="rId28" name="Option Button 26">
              <controlPr defaultSize="0" autoFill="0" autoLine="0" autoPict="0">
                <anchor moveWithCells="1">
                  <from>
                    <xdr:col>3</xdr:col>
                    <xdr:colOff>1685925</xdr:colOff>
                    <xdr:row>15</xdr:row>
                    <xdr:rowOff>38100</xdr:rowOff>
                  </from>
                  <to>
                    <xdr:col>3</xdr:col>
                    <xdr:colOff>1914525</xdr:colOff>
                    <xdr:row>15</xdr:row>
                    <xdr:rowOff>285750</xdr:rowOff>
                  </to>
                </anchor>
              </controlPr>
            </control>
          </mc:Choice>
        </mc:AlternateContent>
        <mc:AlternateContent xmlns:mc="http://schemas.openxmlformats.org/markup-compatibility/2006">
          <mc:Choice Requires="x14">
            <control shapeId="2075" r:id="rId29"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30"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1" name="Option Button 29">
              <controlPr defaultSize="0" autoFill="0" autoLine="0" autoPict="0">
                <anchor moveWithCells="1">
                  <from>
                    <xdr:col>3</xdr:col>
                    <xdr:colOff>571500</xdr:colOff>
                    <xdr:row>16</xdr:row>
                    <xdr:rowOff>28575</xdr:rowOff>
                  </from>
                  <to>
                    <xdr:col>3</xdr:col>
                    <xdr:colOff>819150</xdr:colOff>
                    <xdr:row>16</xdr:row>
                    <xdr:rowOff>276225</xdr:rowOff>
                  </to>
                </anchor>
              </controlPr>
            </control>
          </mc:Choice>
        </mc:AlternateContent>
        <mc:AlternateContent xmlns:mc="http://schemas.openxmlformats.org/markup-compatibility/2006">
          <mc:Choice Requires="x14">
            <control shapeId="2078" r:id="rId32" name="Option Button 30">
              <controlPr defaultSize="0" autoFill="0" autoLine="0" autoPict="0">
                <anchor moveWithCells="1">
                  <from>
                    <xdr:col>3</xdr:col>
                    <xdr:colOff>1685925</xdr:colOff>
                    <xdr:row>16</xdr:row>
                    <xdr:rowOff>38100</xdr:rowOff>
                  </from>
                  <to>
                    <xdr:col>3</xdr:col>
                    <xdr:colOff>1914525</xdr:colOff>
                    <xdr:row>16</xdr:row>
                    <xdr:rowOff>285750</xdr:rowOff>
                  </to>
                </anchor>
              </controlPr>
            </control>
          </mc:Choice>
        </mc:AlternateContent>
        <mc:AlternateContent xmlns:mc="http://schemas.openxmlformats.org/markup-compatibility/2006">
          <mc:Choice Requires="x14">
            <control shapeId="2079" r:id="rId33"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4"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5" name="Option Button 33">
              <controlPr defaultSize="0" autoFill="0" autoLine="0" autoPict="0">
                <anchor moveWithCells="1">
                  <from>
                    <xdr:col>3</xdr:col>
                    <xdr:colOff>571500</xdr:colOff>
                    <xdr:row>19</xdr:row>
                    <xdr:rowOff>28575</xdr:rowOff>
                  </from>
                  <to>
                    <xdr:col>3</xdr:col>
                    <xdr:colOff>819150</xdr:colOff>
                    <xdr:row>19</xdr:row>
                    <xdr:rowOff>276225</xdr:rowOff>
                  </to>
                </anchor>
              </controlPr>
            </control>
          </mc:Choice>
        </mc:AlternateContent>
        <mc:AlternateContent xmlns:mc="http://schemas.openxmlformats.org/markup-compatibility/2006">
          <mc:Choice Requires="x14">
            <control shapeId="2082" r:id="rId36" name="Option Button 34">
              <controlPr defaultSize="0" autoFill="0" autoLine="0" autoPict="0">
                <anchor moveWithCells="1">
                  <from>
                    <xdr:col>3</xdr:col>
                    <xdr:colOff>1685925</xdr:colOff>
                    <xdr:row>19</xdr:row>
                    <xdr:rowOff>38100</xdr:rowOff>
                  </from>
                  <to>
                    <xdr:col>3</xdr:col>
                    <xdr:colOff>1914525</xdr:colOff>
                    <xdr:row>19</xdr:row>
                    <xdr:rowOff>285750</xdr:rowOff>
                  </to>
                </anchor>
              </controlPr>
            </control>
          </mc:Choice>
        </mc:AlternateContent>
        <mc:AlternateContent xmlns:mc="http://schemas.openxmlformats.org/markup-compatibility/2006">
          <mc:Choice Requires="x14">
            <control shapeId="2083" r:id="rId37" name="Group Box 35">
              <controlPr defaultSize="0" autoFill="0" autoPict="0">
                <anchor moveWithCells="1">
                  <from>
                    <xdr:col>3</xdr:col>
                    <xdr:colOff>409575</xdr:colOff>
                    <xdr:row>18</xdr:row>
                    <xdr:rowOff>161925</xdr:rowOff>
                  </from>
                  <to>
                    <xdr:col>3</xdr:col>
                    <xdr:colOff>2247900</xdr:colOff>
                    <xdr:row>20</xdr:row>
                    <xdr:rowOff>9525</xdr:rowOff>
                  </to>
                </anchor>
              </controlPr>
            </control>
          </mc:Choice>
        </mc:AlternateContent>
        <mc:AlternateContent xmlns:mc="http://schemas.openxmlformats.org/markup-compatibility/2006">
          <mc:Choice Requires="x14">
            <control shapeId="2084" r:id="rId38" name="Option Button 36">
              <controlPr defaultSize="0" autoFill="0" autoLine="0" autoPict="0">
                <anchor moveWithCells="1">
                  <from>
                    <xdr:col>3</xdr:col>
                    <xdr:colOff>571500</xdr:colOff>
                    <xdr:row>19</xdr:row>
                    <xdr:rowOff>28575</xdr:rowOff>
                  </from>
                  <to>
                    <xdr:col>3</xdr:col>
                    <xdr:colOff>819150</xdr:colOff>
                    <xdr:row>19</xdr:row>
                    <xdr:rowOff>276225</xdr:rowOff>
                  </to>
                </anchor>
              </controlPr>
            </control>
          </mc:Choice>
        </mc:AlternateContent>
        <mc:AlternateContent xmlns:mc="http://schemas.openxmlformats.org/markup-compatibility/2006">
          <mc:Choice Requires="x14">
            <control shapeId="2085" r:id="rId39" name="Option Button 37">
              <controlPr defaultSize="0" autoFill="0" autoLine="0" autoPict="0">
                <anchor moveWithCells="1">
                  <from>
                    <xdr:col>3</xdr:col>
                    <xdr:colOff>1685925</xdr:colOff>
                    <xdr:row>19</xdr:row>
                    <xdr:rowOff>38100</xdr:rowOff>
                  </from>
                  <to>
                    <xdr:col>3</xdr:col>
                    <xdr:colOff>1914525</xdr:colOff>
                    <xdr:row>19</xdr:row>
                    <xdr:rowOff>285750</xdr:rowOff>
                  </to>
                </anchor>
              </controlPr>
            </control>
          </mc:Choice>
        </mc:AlternateContent>
        <mc:AlternateContent xmlns:mc="http://schemas.openxmlformats.org/markup-compatibility/2006">
          <mc:Choice Requires="x14">
            <control shapeId="2086" r:id="rId40" name="Group Box 38">
              <controlPr defaultSize="0" autoFill="0" autoPict="0">
                <anchor moveWithCells="1">
                  <from>
                    <xdr:col>3</xdr:col>
                    <xdr:colOff>409575</xdr:colOff>
                    <xdr:row>18</xdr:row>
                    <xdr:rowOff>161925</xdr:rowOff>
                  </from>
                  <to>
                    <xdr:col>3</xdr:col>
                    <xdr:colOff>2247900</xdr:colOff>
                    <xdr:row>20</xdr:row>
                    <xdr:rowOff>9525</xdr:rowOff>
                  </to>
                </anchor>
              </controlPr>
            </control>
          </mc:Choice>
        </mc:AlternateContent>
        <mc:AlternateContent xmlns:mc="http://schemas.openxmlformats.org/markup-compatibility/2006">
          <mc:Choice Requires="x14">
            <control shapeId="2087" r:id="rId41" name="Option Button 39">
              <controlPr defaultSize="0" autoFill="0" autoLine="0" autoPict="0">
                <anchor moveWithCells="1">
                  <from>
                    <xdr:col>3</xdr:col>
                    <xdr:colOff>571500</xdr:colOff>
                    <xdr:row>20</xdr:row>
                    <xdr:rowOff>28575</xdr:rowOff>
                  </from>
                  <to>
                    <xdr:col>3</xdr:col>
                    <xdr:colOff>819150</xdr:colOff>
                    <xdr:row>20</xdr:row>
                    <xdr:rowOff>276225</xdr:rowOff>
                  </to>
                </anchor>
              </controlPr>
            </control>
          </mc:Choice>
        </mc:AlternateContent>
        <mc:AlternateContent xmlns:mc="http://schemas.openxmlformats.org/markup-compatibility/2006">
          <mc:Choice Requires="x14">
            <control shapeId="2088" r:id="rId42" name="Option Button 40">
              <controlPr defaultSize="0" autoFill="0" autoLine="0" autoPict="0">
                <anchor moveWithCells="1">
                  <from>
                    <xdr:col>3</xdr:col>
                    <xdr:colOff>1685925</xdr:colOff>
                    <xdr:row>20</xdr:row>
                    <xdr:rowOff>38100</xdr:rowOff>
                  </from>
                  <to>
                    <xdr:col>3</xdr:col>
                    <xdr:colOff>1914525</xdr:colOff>
                    <xdr:row>20</xdr:row>
                    <xdr:rowOff>285750</xdr:rowOff>
                  </to>
                </anchor>
              </controlPr>
            </control>
          </mc:Choice>
        </mc:AlternateContent>
        <mc:AlternateContent xmlns:mc="http://schemas.openxmlformats.org/markup-compatibility/2006">
          <mc:Choice Requires="x14">
            <control shapeId="2089" r:id="rId43"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4" name="Option Button 42">
              <controlPr defaultSize="0" autoFill="0" autoLine="0" autoPict="0">
                <anchor moveWithCells="1">
                  <from>
                    <xdr:col>3</xdr:col>
                    <xdr:colOff>571500</xdr:colOff>
                    <xdr:row>20</xdr:row>
                    <xdr:rowOff>28575</xdr:rowOff>
                  </from>
                  <to>
                    <xdr:col>3</xdr:col>
                    <xdr:colOff>819150</xdr:colOff>
                    <xdr:row>20</xdr:row>
                    <xdr:rowOff>276225</xdr:rowOff>
                  </to>
                </anchor>
              </controlPr>
            </control>
          </mc:Choice>
        </mc:AlternateContent>
        <mc:AlternateContent xmlns:mc="http://schemas.openxmlformats.org/markup-compatibility/2006">
          <mc:Choice Requires="x14">
            <control shapeId="2091" r:id="rId45" name="Option Button 43">
              <controlPr defaultSize="0" autoFill="0" autoLine="0" autoPict="0">
                <anchor moveWithCells="1">
                  <from>
                    <xdr:col>3</xdr:col>
                    <xdr:colOff>1685925</xdr:colOff>
                    <xdr:row>20</xdr:row>
                    <xdr:rowOff>38100</xdr:rowOff>
                  </from>
                  <to>
                    <xdr:col>3</xdr:col>
                    <xdr:colOff>1914525</xdr:colOff>
                    <xdr:row>20</xdr:row>
                    <xdr:rowOff>285750</xdr:rowOff>
                  </to>
                </anchor>
              </controlPr>
            </control>
          </mc:Choice>
        </mc:AlternateContent>
        <mc:AlternateContent xmlns:mc="http://schemas.openxmlformats.org/markup-compatibility/2006">
          <mc:Choice Requires="x14">
            <control shapeId="2092" r:id="rId46"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7" name="Option Button 45">
              <controlPr defaultSize="0" autoFill="0" autoLine="0" autoPict="0">
                <anchor moveWithCells="1">
                  <from>
                    <xdr:col>3</xdr:col>
                    <xdr:colOff>571500</xdr:colOff>
                    <xdr:row>22</xdr:row>
                    <xdr:rowOff>28575</xdr:rowOff>
                  </from>
                  <to>
                    <xdr:col>3</xdr:col>
                    <xdr:colOff>819150</xdr:colOff>
                    <xdr:row>22</xdr:row>
                    <xdr:rowOff>276225</xdr:rowOff>
                  </to>
                </anchor>
              </controlPr>
            </control>
          </mc:Choice>
        </mc:AlternateContent>
        <mc:AlternateContent xmlns:mc="http://schemas.openxmlformats.org/markup-compatibility/2006">
          <mc:Choice Requires="x14">
            <control shapeId="2094" r:id="rId48" name="Option Button 46">
              <controlPr defaultSize="0" autoFill="0" autoLine="0" autoPict="0">
                <anchor moveWithCells="1">
                  <from>
                    <xdr:col>3</xdr:col>
                    <xdr:colOff>1685925</xdr:colOff>
                    <xdr:row>22</xdr:row>
                    <xdr:rowOff>38100</xdr:rowOff>
                  </from>
                  <to>
                    <xdr:col>3</xdr:col>
                    <xdr:colOff>1914525</xdr:colOff>
                    <xdr:row>22</xdr:row>
                    <xdr:rowOff>285750</xdr:rowOff>
                  </to>
                </anchor>
              </controlPr>
            </control>
          </mc:Choice>
        </mc:AlternateContent>
        <mc:AlternateContent xmlns:mc="http://schemas.openxmlformats.org/markup-compatibility/2006">
          <mc:Choice Requires="x14">
            <control shapeId="2095" r:id="rId49" name="Group Box 47">
              <controlPr defaultSize="0" autoFill="0" autoPict="0">
                <anchor moveWithCells="1">
                  <from>
                    <xdr:col>3</xdr:col>
                    <xdr:colOff>409575</xdr:colOff>
                    <xdr:row>21</xdr:row>
                    <xdr:rowOff>161925</xdr:rowOff>
                  </from>
                  <to>
                    <xdr:col>3</xdr:col>
                    <xdr:colOff>2247900</xdr:colOff>
                    <xdr:row>23</xdr:row>
                    <xdr:rowOff>9525</xdr:rowOff>
                  </to>
                </anchor>
              </controlPr>
            </control>
          </mc:Choice>
        </mc:AlternateContent>
        <mc:AlternateContent xmlns:mc="http://schemas.openxmlformats.org/markup-compatibility/2006">
          <mc:Choice Requires="x14">
            <control shapeId="2096" r:id="rId50" name="Option Button 48">
              <controlPr defaultSize="0" autoFill="0" autoLine="0" autoPict="0">
                <anchor moveWithCells="1">
                  <from>
                    <xdr:col>3</xdr:col>
                    <xdr:colOff>571500</xdr:colOff>
                    <xdr:row>22</xdr:row>
                    <xdr:rowOff>28575</xdr:rowOff>
                  </from>
                  <to>
                    <xdr:col>3</xdr:col>
                    <xdr:colOff>819150</xdr:colOff>
                    <xdr:row>22</xdr:row>
                    <xdr:rowOff>276225</xdr:rowOff>
                  </to>
                </anchor>
              </controlPr>
            </control>
          </mc:Choice>
        </mc:AlternateContent>
        <mc:AlternateContent xmlns:mc="http://schemas.openxmlformats.org/markup-compatibility/2006">
          <mc:Choice Requires="x14">
            <control shapeId="2097" r:id="rId51" name="Option Button 49">
              <controlPr defaultSize="0" autoFill="0" autoLine="0" autoPict="0">
                <anchor moveWithCells="1">
                  <from>
                    <xdr:col>3</xdr:col>
                    <xdr:colOff>1685925</xdr:colOff>
                    <xdr:row>22</xdr:row>
                    <xdr:rowOff>38100</xdr:rowOff>
                  </from>
                  <to>
                    <xdr:col>3</xdr:col>
                    <xdr:colOff>1914525</xdr:colOff>
                    <xdr:row>22</xdr:row>
                    <xdr:rowOff>285750</xdr:rowOff>
                  </to>
                </anchor>
              </controlPr>
            </control>
          </mc:Choice>
        </mc:AlternateContent>
        <mc:AlternateContent xmlns:mc="http://schemas.openxmlformats.org/markup-compatibility/2006">
          <mc:Choice Requires="x14">
            <control shapeId="2098" r:id="rId52" name="Group Box 50">
              <controlPr defaultSize="0" autoFill="0" autoPict="0">
                <anchor moveWithCells="1">
                  <from>
                    <xdr:col>3</xdr:col>
                    <xdr:colOff>409575</xdr:colOff>
                    <xdr:row>21</xdr:row>
                    <xdr:rowOff>161925</xdr:rowOff>
                  </from>
                  <to>
                    <xdr:col>3</xdr:col>
                    <xdr:colOff>2247900</xdr:colOff>
                    <xdr:row>23</xdr:row>
                    <xdr:rowOff>9525</xdr:rowOff>
                  </to>
                </anchor>
              </controlPr>
            </control>
          </mc:Choice>
        </mc:AlternateContent>
        <mc:AlternateContent xmlns:mc="http://schemas.openxmlformats.org/markup-compatibility/2006">
          <mc:Choice Requires="x14">
            <control shapeId="2099" r:id="rId53" name="Option Button 51">
              <controlPr defaultSize="0" autoFill="0" autoLine="0" autoPict="0">
                <anchor moveWithCells="1">
                  <from>
                    <xdr:col>3</xdr:col>
                    <xdr:colOff>571500</xdr:colOff>
                    <xdr:row>23</xdr:row>
                    <xdr:rowOff>28575</xdr:rowOff>
                  </from>
                  <to>
                    <xdr:col>3</xdr:col>
                    <xdr:colOff>819150</xdr:colOff>
                    <xdr:row>23</xdr:row>
                    <xdr:rowOff>276225</xdr:rowOff>
                  </to>
                </anchor>
              </controlPr>
            </control>
          </mc:Choice>
        </mc:AlternateContent>
        <mc:AlternateContent xmlns:mc="http://schemas.openxmlformats.org/markup-compatibility/2006">
          <mc:Choice Requires="x14">
            <control shapeId="2100" r:id="rId54" name="Option Button 52">
              <controlPr defaultSize="0" autoFill="0" autoLine="0" autoPict="0">
                <anchor moveWithCells="1">
                  <from>
                    <xdr:col>3</xdr:col>
                    <xdr:colOff>1685925</xdr:colOff>
                    <xdr:row>23</xdr:row>
                    <xdr:rowOff>38100</xdr:rowOff>
                  </from>
                  <to>
                    <xdr:col>3</xdr:col>
                    <xdr:colOff>1914525</xdr:colOff>
                    <xdr:row>23</xdr:row>
                    <xdr:rowOff>285750</xdr:rowOff>
                  </to>
                </anchor>
              </controlPr>
            </control>
          </mc:Choice>
        </mc:AlternateContent>
        <mc:AlternateContent xmlns:mc="http://schemas.openxmlformats.org/markup-compatibility/2006">
          <mc:Choice Requires="x14">
            <control shapeId="2101" r:id="rId55"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6" name="Option Button 54">
              <controlPr defaultSize="0" autoFill="0" autoLine="0" autoPict="0">
                <anchor moveWithCells="1">
                  <from>
                    <xdr:col>3</xdr:col>
                    <xdr:colOff>571500</xdr:colOff>
                    <xdr:row>23</xdr:row>
                    <xdr:rowOff>28575</xdr:rowOff>
                  </from>
                  <to>
                    <xdr:col>3</xdr:col>
                    <xdr:colOff>819150</xdr:colOff>
                    <xdr:row>23</xdr:row>
                    <xdr:rowOff>276225</xdr:rowOff>
                  </to>
                </anchor>
              </controlPr>
            </control>
          </mc:Choice>
        </mc:AlternateContent>
        <mc:AlternateContent xmlns:mc="http://schemas.openxmlformats.org/markup-compatibility/2006">
          <mc:Choice Requires="x14">
            <control shapeId="2103" r:id="rId57" name="Option Button 55">
              <controlPr defaultSize="0" autoFill="0" autoLine="0" autoPict="0">
                <anchor moveWithCells="1">
                  <from>
                    <xdr:col>3</xdr:col>
                    <xdr:colOff>1685925</xdr:colOff>
                    <xdr:row>23</xdr:row>
                    <xdr:rowOff>38100</xdr:rowOff>
                  </from>
                  <to>
                    <xdr:col>3</xdr:col>
                    <xdr:colOff>1914525</xdr:colOff>
                    <xdr:row>23</xdr:row>
                    <xdr:rowOff>285750</xdr:rowOff>
                  </to>
                </anchor>
              </controlPr>
            </control>
          </mc:Choice>
        </mc:AlternateContent>
        <mc:AlternateContent xmlns:mc="http://schemas.openxmlformats.org/markup-compatibility/2006">
          <mc:Choice Requires="x14">
            <control shapeId="2104" r:id="rId58"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9" name="Option Button 57">
              <controlPr defaultSize="0" autoFill="0" autoLine="0" autoPict="0">
                <anchor moveWithCells="1">
                  <from>
                    <xdr:col>3</xdr:col>
                    <xdr:colOff>571500</xdr:colOff>
                    <xdr:row>24</xdr:row>
                    <xdr:rowOff>28575</xdr:rowOff>
                  </from>
                  <to>
                    <xdr:col>3</xdr:col>
                    <xdr:colOff>819150</xdr:colOff>
                    <xdr:row>24</xdr:row>
                    <xdr:rowOff>276225</xdr:rowOff>
                  </to>
                </anchor>
              </controlPr>
            </control>
          </mc:Choice>
        </mc:AlternateContent>
        <mc:AlternateContent xmlns:mc="http://schemas.openxmlformats.org/markup-compatibility/2006">
          <mc:Choice Requires="x14">
            <control shapeId="2106" r:id="rId60" name="Option Button 58">
              <controlPr defaultSize="0" autoFill="0" autoLine="0" autoPict="0">
                <anchor moveWithCells="1">
                  <from>
                    <xdr:col>3</xdr:col>
                    <xdr:colOff>1685925</xdr:colOff>
                    <xdr:row>24</xdr:row>
                    <xdr:rowOff>38100</xdr:rowOff>
                  </from>
                  <to>
                    <xdr:col>3</xdr:col>
                    <xdr:colOff>1914525</xdr:colOff>
                    <xdr:row>24</xdr:row>
                    <xdr:rowOff>285750</xdr:rowOff>
                  </to>
                </anchor>
              </controlPr>
            </control>
          </mc:Choice>
        </mc:AlternateContent>
        <mc:AlternateContent xmlns:mc="http://schemas.openxmlformats.org/markup-compatibility/2006">
          <mc:Choice Requires="x14">
            <control shapeId="2107" r:id="rId61"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2" name="Option Button 60">
              <controlPr defaultSize="0" autoFill="0" autoLine="0" autoPict="0">
                <anchor moveWithCells="1">
                  <from>
                    <xdr:col>3</xdr:col>
                    <xdr:colOff>571500</xdr:colOff>
                    <xdr:row>24</xdr:row>
                    <xdr:rowOff>28575</xdr:rowOff>
                  </from>
                  <to>
                    <xdr:col>3</xdr:col>
                    <xdr:colOff>819150</xdr:colOff>
                    <xdr:row>24</xdr:row>
                    <xdr:rowOff>276225</xdr:rowOff>
                  </to>
                </anchor>
              </controlPr>
            </control>
          </mc:Choice>
        </mc:AlternateContent>
        <mc:AlternateContent xmlns:mc="http://schemas.openxmlformats.org/markup-compatibility/2006">
          <mc:Choice Requires="x14">
            <control shapeId="2109" r:id="rId63" name="Option Button 61">
              <controlPr defaultSize="0" autoFill="0" autoLine="0" autoPict="0">
                <anchor moveWithCells="1">
                  <from>
                    <xdr:col>3</xdr:col>
                    <xdr:colOff>1685925</xdr:colOff>
                    <xdr:row>24</xdr:row>
                    <xdr:rowOff>38100</xdr:rowOff>
                  </from>
                  <to>
                    <xdr:col>3</xdr:col>
                    <xdr:colOff>1914525</xdr:colOff>
                    <xdr:row>24</xdr:row>
                    <xdr:rowOff>285750</xdr:rowOff>
                  </to>
                </anchor>
              </controlPr>
            </control>
          </mc:Choice>
        </mc:AlternateContent>
        <mc:AlternateContent xmlns:mc="http://schemas.openxmlformats.org/markup-compatibility/2006">
          <mc:Choice Requires="x14">
            <control shapeId="2110" r:id="rId64"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5" name="Option Button 63">
              <controlPr defaultSize="0" autoFill="0" autoLine="0" autoPict="0">
                <anchor moveWithCells="1">
                  <from>
                    <xdr:col>3</xdr:col>
                    <xdr:colOff>571500</xdr:colOff>
                    <xdr:row>26</xdr:row>
                    <xdr:rowOff>28575</xdr:rowOff>
                  </from>
                  <to>
                    <xdr:col>3</xdr:col>
                    <xdr:colOff>819150</xdr:colOff>
                    <xdr:row>26</xdr:row>
                    <xdr:rowOff>276225</xdr:rowOff>
                  </to>
                </anchor>
              </controlPr>
            </control>
          </mc:Choice>
        </mc:AlternateContent>
        <mc:AlternateContent xmlns:mc="http://schemas.openxmlformats.org/markup-compatibility/2006">
          <mc:Choice Requires="x14">
            <control shapeId="2112" r:id="rId66" name="Option Button 64">
              <controlPr defaultSize="0" autoFill="0" autoLine="0" autoPict="0">
                <anchor moveWithCells="1">
                  <from>
                    <xdr:col>3</xdr:col>
                    <xdr:colOff>1685925</xdr:colOff>
                    <xdr:row>26</xdr:row>
                    <xdr:rowOff>38100</xdr:rowOff>
                  </from>
                  <to>
                    <xdr:col>3</xdr:col>
                    <xdr:colOff>1914525</xdr:colOff>
                    <xdr:row>26</xdr:row>
                    <xdr:rowOff>285750</xdr:rowOff>
                  </to>
                </anchor>
              </controlPr>
            </control>
          </mc:Choice>
        </mc:AlternateContent>
        <mc:AlternateContent xmlns:mc="http://schemas.openxmlformats.org/markup-compatibility/2006">
          <mc:Choice Requires="x14">
            <control shapeId="2113" r:id="rId67" name="Group Box 65">
              <controlPr defaultSize="0" autoFill="0" autoPict="0">
                <anchor moveWithCells="1">
                  <from>
                    <xdr:col>3</xdr:col>
                    <xdr:colOff>409575</xdr:colOff>
                    <xdr:row>25</xdr:row>
                    <xdr:rowOff>161925</xdr:rowOff>
                  </from>
                  <to>
                    <xdr:col>3</xdr:col>
                    <xdr:colOff>2247900</xdr:colOff>
                    <xdr:row>27</xdr:row>
                    <xdr:rowOff>9525</xdr:rowOff>
                  </to>
                </anchor>
              </controlPr>
            </control>
          </mc:Choice>
        </mc:AlternateContent>
        <mc:AlternateContent xmlns:mc="http://schemas.openxmlformats.org/markup-compatibility/2006">
          <mc:Choice Requires="x14">
            <control shapeId="2114" r:id="rId68" name="Option Button 66">
              <controlPr defaultSize="0" autoFill="0" autoLine="0" autoPict="0">
                <anchor moveWithCells="1">
                  <from>
                    <xdr:col>3</xdr:col>
                    <xdr:colOff>571500</xdr:colOff>
                    <xdr:row>26</xdr:row>
                    <xdr:rowOff>28575</xdr:rowOff>
                  </from>
                  <to>
                    <xdr:col>3</xdr:col>
                    <xdr:colOff>819150</xdr:colOff>
                    <xdr:row>26</xdr:row>
                    <xdr:rowOff>276225</xdr:rowOff>
                  </to>
                </anchor>
              </controlPr>
            </control>
          </mc:Choice>
        </mc:AlternateContent>
        <mc:AlternateContent xmlns:mc="http://schemas.openxmlformats.org/markup-compatibility/2006">
          <mc:Choice Requires="x14">
            <control shapeId="2115" r:id="rId69" name="Option Button 67">
              <controlPr defaultSize="0" autoFill="0" autoLine="0" autoPict="0">
                <anchor moveWithCells="1">
                  <from>
                    <xdr:col>3</xdr:col>
                    <xdr:colOff>1685925</xdr:colOff>
                    <xdr:row>26</xdr:row>
                    <xdr:rowOff>38100</xdr:rowOff>
                  </from>
                  <to>
                    <xdr:col>3</xdr:col>
                    <xdr:colOff>1914525</xdr:colOff>
                    <xdr:row>26</xdr:row>
                    <xdr:rowOff>285750</xdr:rowOff>
                  </to>
                </anchor>
              </controlPr>
            </control>
          </mc:Choice>
        </mc:AlternateContent>
        <mc:AlternateContent xmlns:mc="http://schemas.openxmlformats.org/markup-compatibility/2006">
          <mc:Choice Requires="x14">
            <control shapeId="2116" r:id="rId70" name="Group Box 68">
              <controlPr defaultSize="0" autoFill="0" autoPict="0">
                <anchor moveWithCells="1">
                  <from>
                    <xdr:col>3</xdr:col>
                    <xdr:colOff>409575</xdr:colOff>
                    <xdr:row>25</xdr:row>
                    <xdr:rowOff>161925</xdr:rowOff>
                  </from>
                  <to>
                    <xdr:col>3</xdr:col>
                    <xdr:colOff>2247900</xdr:colOff>
                    <xdr:row>27</xdr:row>
                    <xdr:rowOff>9525</xdr:rowOff>
                  </to>
                </anchor>
              </controlPr>
            </control>
          </mc:Choice>
        </mc:AlternateContent>
        <mc:AlternateContent xmlns:mc="http://schemas.openxmlformats.org/markup-compatibility/2006">
          <mc:Choice Requires="x14">
            <control shapeId="2117" r:id="rId71" name="Option Button 69">
              <controlPr defaultSize="0" autoFill="0" autoLine="0" autoPict="0">
                <anchor moveWithCells="1">
                  <from>
                    <xdr:col>3</xdr:col>
                    <xdr:colOff>571500</xdr:colOff>
                    <xdr:row>27</xdr:row>
                    <xdr:rowOff>28575</xdr:rowOff>
                  </from>
                  <to>
                    <xdr:col>3</xdr:col>
                    <xdr:colOff>819150</xdr:colOff>
                    <xdr:row>27</xdr:row>
                    <xdr:rowOff>276225</xdr:rowOff>
                  </to>
                </anchor>
              </controlPr>
            </control>
          </mc:Choice>
        </mc:AlternateContent>
        <mc:AlternateContent xmlns:mc="http://schemas.openxmlformats.org/markup-compatibility/2006">
          <mc:Choice Requires="x14">
            <control shapeId="2118" r:id="rId72" name="Option Button 70">
              <controlPr defaultSize="0" autoFill="0" autoLine="0" autoPict="0">
                <anchor moveWithCells="1">
                  <from>
                    <xdr:col>3</xdr:col>
                    <xdr:colOff>1685925</xdr:colOff>
                    <xdr:row>27</xdr:row>
                    <xdr:rowOff>38100</xdr:rowOff>
                  </from>
                  <to>
                    <xdr:col>3</xdr:col>
                    <xdr:colOff>1914525</xdr:colOff>
                    <xdr:row>27</xdr:row>
                    <xdr:rowOff>285750</xdr:rowOff>
                  </to>
                </anchor>
              </controlPr>
            </control>
          </mc:Choice>
        </mc:AlternateContent>
        <mc:AlternateContent xmlns:mc="http://schemas.openxmlformats.org/markup-compatibility/2006">
          <mc:Choice Requires="x14">
            <control shapeId="2119" r:id="rId73"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4" name="Option Button 72">
              <controlPr defaultSize="0" autoFill="0" autoLine="0" autoPict="0">
                <anchor moveWithCells="1">
                  <from>
                    <xdr:col>3</xdr:col>
                    <xdr:colOff>571500</xdr:colOff>
                    <xdr:row>27</xdr:row>
                    <xdr:rowOff>28575</xdr:rowOff>
                  </from>
                  <to>
                    <xdr:col>3</xdr:col>
                    <xdr:colOff>819150</xdr:colOff>
                    <xdr:row>27</xdr:row>
                    <xdr:rowOff>276225</xdr:rowOff>
                  </to>
                </anchor>
              </controlPr>
            </control>
          </mc:Choice>
        </mc:AlternateContent>
        <mc:AlternateContent xmlns:mc="http://schemas.openxmlformats.org/markup-compatibility/2006">
          <mc:Choice Requires="x14">
            <control shapeId="2121" r:id="rId75" name="Option Button 73">
              <controlPr defaultSize="0" autoFill="0" autoLine="0" autoPict="0">
                <anchor moveWithCells="1">
                  <from>
                    <xdr:col>3</xdr:col>
                    <xdr:colOff>1685925</xdr:colOff>
                    <xdr:row>27</xdr:row>
                    <xdr:rowOff>38100</xdr:rowOff>
                  </from>
                  <to>
                    <xdr:col>3</xdr:col>
                    <xdr:colOff>1914525</xdr:colOff>
                    <xdr:row>27</xdr:row>
                    <xdr:rowOff>285750</xdr:rowOff>
                  </to>
                </anchor>
              </controlPr>
            </control>
          </mc:Choice>
        </mc:AlternateContent>
        <mc:AlternateContent xmlns:mc="http://schemas.openxmlformats.org/markup-compatibility/2006">
          <mc:Choice Requires="x14">
            <control shapeId="2122" r:id="rId76"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7" name="Option Button 75">
              <controlPr defaultSize="0" autoFill="0" autoLine="0" autoPict="0">
                <anchor moveWithCells="1">
                  <from>
                    <xdr:col>3</xdr:col>
                    <xdr:colOff>571500</xdr:colOff>
                    <xdr:row>28</xdr:row>
                    <xdr:rowOff>28575</xdr:rowOff>
                  </from>
                  <to>
                    <xdr:col>3</xdr:col>
                    <xdr:colOff>819150</xdr:colOff>
                    <xdr:row>28</xdr:row>
                    <xdr:rowOff>276225</xdr:rowOff>
                  </to>
                </anchor>
              </controlPr>
            </control>
          </mc:Choice>
        </mc:AlternateContent>
        <mc:AlternateContent xmlns:mc="http://schemas.openxmlformats.org/markup-compatibility/2006">
          <mc:Choice Requires="x14">
            <control shapeId="2124" r:id="rId78" name="Option Button 76">
              <controlPr defaultSize="0" autoFill="0" autoLine="0" autoPict="0">
                <anchor moveWithCells="1">
                  <from>
                    <xdr:col>3</xdr:col>
                    <xdr:colOff>1685925</xdr:colOff>
                    <xdr:row>28</xdr:row>
                    <xdr:rowOff>38100</xdr:rowOff>
                  </from>
                  <to>
                    <xdr:col>3</xdr:col>
                    <xdr:colOff>1914525</xdr:colOff>
                    <xdr:row>28</xdr:row>
                    <xdr:rowOff>285750</xdr:rowOff>
                  </to>
                </anchor>
              </controlPr>
            </control>
          </mc:Choice>
        </mc:AlternateContent>
        <mc:AlternateContent xmlns:mc="http://schemas.openxmlformats.org/markup-compatibility/2006">
          <mc:Choice Requires="x14">
            <control shapeId="2125" r:id="rId79"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80" name="Option Button 78">
              <controlPr defaultSize="0" autoFill="0" autoLine="0" autoPict="0">
                <anchor moveWithCells="1">
                  <from>
                    <xdr:col>3</xdr:col>
                    <xdr:colOff>571500</xdr:colOff>
                    <xdr:row>28</xdr:row>
                    <xdr:rowOff>28575</xdr:rowOff>
                  </from>
                  <to>
                    <xdr:col>3</xdr:col>
                    <xdr:colOff>819150</xdr:colOff>
                    <xdr:row>28</xdr:row>
                    <xdr:rowOff>276225</xdr:rowOff>
                  </to>
                </anchor>
              </controlPr>
            </control>
          </mc:Choice>
        </mc:AlternateContent>
        <mc:AlternateContent xmlns:mc="http://schemas.openxmlformats.org/markup-compatibility/2006">
          <mc:Choice Requires="x14">
            <control shapeId="2127" r:id="rId81" name="Option Button 79">
              <controlPr defaultSize="0" autoFill="0" autoLine="0" autoPict="0">
                <anchor moveWithCells="1">
                  <from>
                    <xdr:col>3</xdr:col>
                    <xdr:colOff>1685925</xdr:colOff>
                    <xdr:row>28</xdr:row>
                    <xdr:rowOff>38100</xdr:rowOff>
                  </from>
                  <to>
                    <xdr:col>3</xdr:col>
                    <xdr:colOff>1914525</xdr:colOff>
                    <xdr:row>28</xdr:row>
                    <xdr:rowOff>285750</xdr:rowOff>
                  </to>
                </anchor>
              </controlPr>
            </control>
          </mc:Choice>
        </mc:AlternateContent>
        <mc:AlternateContent xmlns:mc="http://schemas.openxmlformats.org/markup-compatibility/2006">
          <mc:Choice Requires="x14">
            <control shapeId="2128" r:id="rId82"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3" name="Option Button 81">
              <controlPr defaultSize="0" autoFill="0" autoLine="0" autoPict="0">
                <anchor moveWithCells="1">
                  <from>
                    <xdr:col>3</xdr:col>
                    <xdr:colOff>571500</xdr:colOff>
                    <xdr:row>29</xdr:row>
                    <xdr:rowOff>28575</xdr:rowOff>
                  </from>
                  <to>
                    <xdr:col>3</xdr:col>
                    <xdr:colOff>819150</xdr:colOff>
                    <xdr:row>29</xdr:row>
                    <xdr:rowOff>276225</xdr:rowOff>
                  </to>
                </anchor>
              </controlPr>
            </control>
          </mc:Choice>
        </mc:AlternateContent>
        <mc:AlternateContent xmlns:mc="http://schemas.openxmlformats.org/markup-compatibility/2006">
          <mc:Choice Requires="x14">
            <control shapeId="2130" r:id="rId84" name="Option Button 82">
              <controlPr defaultSize="0" autoFill="0" autoLine="0" autoPict="0">
                <anchor moveWithCells="1">
                  <from>
                    <xdr:col>3</xdr:col>
                    <xdr:colOff>1685925</xdr:colOff>
                    <xdr:row>29</xdr:row>
                    <xdr:rowOff>38100</xdr:rowOff>
                  </from>
                  <to>
                    <xdr:col>3</xdr:col>
                    <xdr:colOff>1914525</xdr:colOff>
                    <xdr:row>29</xdr:row>
                    <xdr:rowOff>285750</xdr:rowOff>
                  </to>
                </anchor>
              </controlPr>
            </control>
          </mc:Choice>
        </mc:AlternateContent>
        <mc:AlternateContent xmlns:mc="http://schemas.openxmlformats.org/markup-compatibility/2006">
          <mc:Choice Requires="x14">
            <control shapeId="2131" r:id="rId85"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6" name="Option Button 84">
              <controlPr defaultSize="0" autoFill="0" autoLine="0" autoPict="0">
                <anchor moveWithCells="1">
                  <from>
                    <xdr:col>3</xdr:col>
                    <xdr:colOff>571500</xdr:colOff>
                    <xdr:row>29</xdr:row>
                    <xdr:rowOff>28575</xdr:rowOff>
                  </from>
                  <to>
                    <xdr:col>3</xdr:col>
                    <xdr:colOff>819150</xdr:colOff>
                    <xdr:row>29</xdr:row>
                    <xdr:rowOff>276225</xdr:rowOff>
                  </to>
                </anchor>
              </controlPr>
            </control>
          </mc:Choice>
        </mc:AlternateContent>
        <mc:AlternateContent xmlns:mc="http://schemas.openxmlformats.org/markup-compatibility/2006">
          <mc:Choice Requires="x14">
            <control shapeId="2133" r:id="rId87" name="Option Button 85">
              <controlPr defaultSize="0" autoFill="0" autoLine="0" autoPict="0">
                <anchor moveWithCells="1">
                  <from>
                    <xdr:col>3</xdr:col>
                    <xdr:colOff>1685925</xdr:colOff>
                    <xdr:row>29</xdr:row>
                    <xdr:rowOff>38100</xdr:rowOff>
                  </from>
                  <to>
                    <xdr:col>3</xdr:col>
                    <xdr:colOff>1914525</xdr:colOff>
                    <xdr:row>29</xdr:row>
                    <xdr:rowOff>285750</xdr:rowOff>
                  </to>
                </anchor>
              </controlPr>
            </control>
          </mc:Choice>
        </mc:AlternateContent>
        <mc:AlternateContent xmlns:mc="http://schemas.openxmlformats.org/markup-compatibility/2006">
          <mc:Choice Requires="x14">
            <control shapeId="2134" r:id="rId88"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9" name="Option Button 87">
              <controlPr defaultSize="0" autoFill="0" autoLine="0" autoPict="0">
                <anchor moveWithCells="1">
                  <from>
                    <xdr:col>3</xdr:col>
                    <xdr:colOff>571500</xdr:colOff>
                    <xdr:row>31</xdr:row>
                    <xdr:rowOff>28575</xdr:rowOff>
                  </from>
                  <to>
                    <xdr:col>3</xdr:col>
                    <xdr:colOff>819150</xdr:colOff>
                    <xdr:row>31</xdr:row>
                    <xdr:rowOff>276225</xdr:rowOff>
                  </to>
                </anchor>
              </controlPr>
            </control>
          </mc:Choice>
        </mc:AlternateContent>
        <mc:AlternateContent xmlns:mc="http://schemas.openxmlformats.org/markup-compatibility/2006">
          <mc:Choice Requires="x14">
            <control shapeId="2136" r:id="rId90" name="Option Button 88">
              <controlPr defaultSize="0" autoFill="0" autoLine="0" autoPict="0">
                <anchor moveWithCells="1">
                  <from>
                    <xdr:col>3</xdr:col>
                    <xdr:colOff>1685925</xdr:colOff>
                    <xdr:row>31</xdr:row>
                    <xdr:rowOff>38100</xdr:rowOff>
                  </from>
                  <to>
                    <xdr:col>3</xdr:col>
                    <xdr:colOff>1914525</xdr:colOff>
                    <xdr:row>31</xdr:row>
                    <xdr:rowOff>285750</xdr:rowOff>
                  </to>
                </anchor>
              </controlPr>
            </control>
          </mc:Choice>
        </mc:AlternateContent>
        <mc:AlternateContent xmlns:mc="http://schemas.openxmlformats.org/markup-compatibility/2006">
          <mc:Choice Requires="x14">
            <control shapeId="2137" r:id="rId91" name="Group Box 89">
              <controlPr defaultSize="0" autoFill="0" autoPict="0">
                <anchor moveWithCells="1">
                  <from>
                    <xdr:col>3</xdr:col>
                    <xdr:colOff>409575</xdr:colOff>
                    <xdr:row>30</xdr:row>
                    <xdr:rowOff>161925</xdr:rowOff>
                  </from>
                  <to>
                    <xdr:col>3</xdr:col>
                    <xdr:colOff>2247900</xdr:colOff>
                    <xdr:row>32</xdr:row>
                    <xdr:rowOff>9525</xdr:rowOff>
                  </to>
                </anchor>
              </controlPr>
            </control>
          </mc:Choice>
        </mc:AlternateContent>
        <mc:AlternateContent xmlns:mc="http://schemas.openxmlformats.org/markup-compatibility/2006">
          <mc:Choice Requires="x14">
            <control shapeId="2138" r:id="rId92" name="Option Button 90">
              <controlPr defaultSize="0" autoFill="0" autoLine="0" autoPict="0">
                <anchor moveWithCells="1">
                  <from>
                    <xdr:col>3</xdr:col>
                    <xdr:colOff>571500</xdr:colOff>
                    <xdr:row>31</xdr:row>
                    <xdr:rowOff>28575</xdr:rowOff>
                  </from>
                  <to>
                    <xdr:col>3</xdr:col>
                    <xdr:colOff>819150</xdr:colOff>
                    <xdr:row>31</xdr:row>
                    <xdr:rowOff>276225</xdr:rowOff>
                  </to>
                </anchor>
              </controlPr>
            </control>
          </mc:Choice>
        </mc:AlternateContent>
        <mc:AlternateContent xmlns:mc="http://schemas.openxmlformats.org/markup-compatibility/2006">
          <mc:Choice Requires="x14">
            <control shapeId="2139" r:id="rId93" name="Option Button 91">
              <controlPr defaultSize="0" autoFill="0" autoLine="0" autoPict="0">
                <anchor moveWithCells="1">
                  <from>
                    <xdr:col>3</xdr:col>
                    <xdr:colOff>1685925</xdr:colOff>
                    <xdr:row>31</xdr:row>
                    <xdr:rowOff>38100</xdr:rowOff>
                  </from>
                  <to>
                    <xdr:col>3</xdr:col>
                    <xdr:colOff>1914525</xdr:colOff>
                    <xdr:row>31</xdr:row>
                    <xdr:rowOff>285750</xdr:rowOff>
                  </to>
                </anchor>
              </controlPr>
            </control>
          </mc:Choice>
        </mc:AlternateContent>
        <mc:AlternateContent xmlns:mc="http://schemas.openxmlformats.org/markup-compatibility/2006">
          <mc:Choice Requires="x14">
            <control shapeId="2140" r:id="rId94" name="Group Box 92">
              <controlPr defaultSize="0" autoFill="0" autoPict="0">
                <anchor moveWithCells="1">
                  <from>
                    <xdr:col>3</xdr:col>
                    <xdr:colOff>409575</xdr:colOff>
                    <xdr:row>30</xdr:row>
                    <xdr:rowOff>161925</xdr:rowOff>
                  </from>
                  <to>
                    <xdr:col>3</xdr:col>
                    <xdr:colOff>2247900</xdr:colOff>
                    <xdr:row>32</xdr:row>
                    <xdr:rowOff>9525</xdr:rowOff>
                  </to>
                </anchor>
              </controlPr>
            </control>
          </mc:Choice>
        </mc:AlternateContent>
        <mc:AlternateContent xmlns:mc="http://schemas.openxmlformats.org/markup-compatibility/2006">
          <mc:Choice Requires="x14">
            <control shapeId="2141" r:id="rId95" name="Option Button 93">
              <controlPr defaultSize="0" autoFill="0" autoLine="0" autoPict="0">
                <anchor moveWithCells="1">
                  <from>
                    <xdr:col>3</xdr:col>
                    <xdr:colOff>571500</xdr:colOff>
                    <xdr:row>32</xdr:row>
                    <xdr:rowOff>28575</xdr:rowOff>
                  </from>
                  <to>
                    <xdr:col>3</xdr:col>
                    <xdr:colOff>819150</xdr:colOff>
                    <xdr:row>32</xdr:row>
                    <xdr:rowOff>276225</xdr:rowOff>
                  </to>
                </anchor>
              </controlPr>
            </control>
          </mc:Choice>
        </mc:AlternateContent>
        <mc:AlternateContent xmlns:mc="http://schemas.openxmlformats.org/markup-compatibility/2006">
          <mc:Choice Requires="x14">
            <control shapeId="2142" r:id="rId96" name="Option Button 94">
              <controlPr defaultSize="0" autoFill="0" autoLine="0" autoPict="0">
                <anchor moveWithCells="1">
                  <from>
                    <xdr:col>3</xdr:col>
                    <xdr:colOff>1685925</xdr:colOff>
                    <xdr:row>32</xdr:row>
                    <xdr:rowOff>38100</xdr:rowOff>
                  </from>
                  <to>
                    <xdr:col>3</xdr:col>
                    <xdr:colOff>1914525</xdr:colOff>
                    <xdr:row>32</xdr:row>
                    <xdr:rowOff>285750</xdr:rowOff>
                  </to>
                </anchor>
              </controlPr>
            </control>
          </mc:Choice>
        </mc:AlternateContent>
        <mc:AlternateContent xmlns:mc="http://schemas.openxmlformats.org/markup-compatibility/2006">
          <mc:Choice Requires="x14">
            <control shapeId="2143" r:id="rId97"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8" name="Option Button 96">
              <controlPr defaultSize="0" autoFill="0" autoLine="0" autoPict="0">
                <anchor moveWithCells="1">
                  <from>
                    <xdr:col>3</xdr:col>
                    <xdr:colOff>571500</xdr:colOff>
                    <xdr:row>32</xdr:row>
                    <xdr:rowOff>28575</xdr:rowOff>
                  </from>
                  <to>
                    <xdr:col>3</xdr:col>
                    <xdr:colOff>819150</xdr:colOff>
                    <xdr:row>32</xdr:row>
                    <xdr:rowOff>276225</xdr:rowOff>
                  </to>
                </anchor>
              </controlPr>
            </control>
          </mc:Choice>
        </mc:AlternateContent>
        <mc:AlternateContent xmlns:mc="http://schemas.openxmlformats.org/markup-compatibility/2006">
          <mc:Choice Requires="x14">
            <control shapeId="2145" r:id="rId99" name="Option Button 97">
              <controlPr defaultSize="0" autoFill="0" autoLine="0" autoPict="0">
                <anchor moveWithCells="1">
                  <from>
                    <xdr:col>3</xdr:col>
                    <xdr:colOff>1685925</xdr:colOff>
                    <xdr:row>32</xdr:row>
                    <xdr:rowOff>38100</xdr:rowOff>
                  </from>
                  <to>
                    <xdr:col>3</xdr:col>
                    <xdr:colOff>1914525</xdr:colOff>
                    <xdr:row>32</xdr:row>
                    <xdr:rowOff>285750</xdr:rowOff>
                  </to>
                </anchor>
              </controlPr>
            </control>
          </mc:Choice>
        </mc:AlternateContent>
        <mc:AlternateContent xmlns:mc="http://schemas.openxmlformats.org/markup-compatibility/2006">
          <mc:Choice Requires="x14">
            <control shapeId="2146" r:id="rId100"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1" name="Option Button 99">
              <controlPr defaultSize="0" autoFill="0" autoLine="0" autoPict="0">
                <anchor moveWithCells="1">
                  <from>
                    <xdr:col>3</xdr:col>
                    <xdr:colOff>571500</xdr:colOff>
                    <xdr:row>33</xdr:row>
                    <xdr:rowOff>28575</xdr:rowOff>
                  </from>
                  <to>
                    <xdr:col>3</xdr:col>
                    <xdr:colOff>819150</xdr:colOff>
                    <xdr:row>33</xdr:row>
                    <xdr:rowOff>276225</xdr:rowOff>
                  </to>
                </anchor>
              </controlPr>
            </control>
          </mc:Choice>
        </mc:AlternateContent>
        <mc:AlternateContent xmlns:mc="http://schemas.openxmlformats.org/markup-compatibility/2006">
          <mc:Choice Requires="x14">
            <control shapeId="2148" r:id="rId102" name="Option Button 100">
              <controlPr defaultSize="0" autoFill="0" autoLine="0" autoPict="0">
                <anchor moveWithCells="1">
                  <from>
                    <xdr:col>3</xdr:col>
                    <xdr:colOff>1685925</xdr:colOff>
                    <xdr:row>33</xdr:row>
                    <xdr:rowOff>38100</xdr:rowOff>
                  </from>
                  <to>
                    <xdr:col>3</xdr:col>
                    <xdr:colOff>1914525</xdr:colOff>
                    <xdr:row>33</xdr:row>
                    <xdr:rowOff>285750</xdr:rowOff>
                  </to>
                </anchor>
              </controlPr>
            </control>
          </mc:Choice>
        </mc:AlternateContent>
        <mc:AlternateContent xmlns:mc="http://schemas.openxmlformats.org/markup-compatibility/2006">
          <mc:Choice Requires="x14">
            <control shapeId="2149" r:id="rId103"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4" name="Option Button 102">
              <controlPr defaultSize="0" autoFill="0" autoLine="0" autoPict="0">
                <anchor moveWithCells="1">
                  <from>
                    <xdr:col>3</xdr:col>
                    <xdr:colOff>571500</xdr:colOff>
                    <xdr:row>33</xdr:row>
                    <xdr:rowOff>28575</xdr:rowOff>
                  </from>
                  <to>
                    <xdr:col>3</xdr:col>
                    <xdr:colOff>819150</xdr:colOff>
                    <xdr:row>33</xdr:row>
                    <xdr:rowOff>276225</xdr:rowOff>
                  </to>
                </anchor>
              </controlPr>
            </control>
          </mc:Choice>
        </mc:AlternateContent>
        <mc:AlternateContent xmlns:mc="http://schemas.openxmlformats.org/markup-compatibility/2006">
          <mc:Choice Requires="x14">
            <control shapeId="2151" r:id="rId105" name="Option Button 103">
              <controlPr defaultSize="0" autoFill="0" autoLine="0" autoPict="0">
                <anchor moveWithCells="1">
                  <from>
                    <xdr:col>3</xdr:col>
                    <xdr:colOff>1685925</xdr:colOff>
                    <xdr:row>33</xdr:row>
                    <xdr:rowOff>38100</xdr:rowOff>
                  </from>
                  <to>
                    <xdr:col>3</xdr:col>
                    <xdr:colOff>1914525</xdr:colOff>
                    <xdr:row>33</xdr:row>
                    <xdr:rowOff>285750</xdr:rowOff>
                  </to>
                </anchor>
              </controlPr>
            </control>
          </mc:Choice>
        </mc:AlternateContent>
        <mc:AlternateContent xmlns:mc="http://schemas.openxmlformats.org/markup-compatibility/2006">
          <mc:Choice Requires="x14">
            <control shapeId="2152" r:id="rId106"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7" name="Option Button 105">
              <controlPr defaultSize="0" autoFill="0" autoLine="0" autoPict="0">
                <anchor moveWithCells="1">
                  <from>
                    <xdr:col>3</xdr:col>
                    <xdr:colOff>571500</xdr:colOff>
                    <xdr:row>34</xdr:row>
                    <xdr:rowOff>28575</xdr:rowOff>
                  </from>
                  <to>
                    <xdr:col>3</xdr:col>
                    <xdr:colOff>819150</xdr:colOff>
                    <xdr:row>34</xdr:row>
                    <xdr:rowOff>276225</xdr:rowOff>
                  </to>
                </anchor>
              </controlPr>
            </control>
          </mc:Choice>
        </mc:AlternateContent>
        <mc:AlternateContent xmlns:mc="http://schemas.openxmlformats.org/markup-compatibility/2006">
          <mc:Choice Requires="x14">
            <control shapeId="2154" r:id="rId108" name="Option Button 106">
              <controlPr defaultSize="0" autoFill="0" autoLine="0" autoPict="0">
                <anchor moveWithCells="1">
                  <from>
                    <xdr:col>3</xdr:col>
                    <xdr:colOff>1685925</xdr:colOff>
                    <xdr:row>34</xdr:row>
                    <xdr:rowOff>38100</xdr:rowOff>
                  </from>
                  <to>
                    <xdr:col>3</xdr:col>
                    <xdr:colOff>1914525</xdr:colOff>
                    <xdr:row>34</xdr:row>
                    <xdr:rowOff>285750</xdr:rowOff>
                  </to>
                </anchor>
              </controlPr>
            </control>
          </mc:Choice>
        </mc:AlternateContent>
        <mc:AlternateContent xmlns:mc="http://schemas.openxmlformats.org/markup-compatibility/2006">
          <mc:Choice Requires="x14">
            <control shapeId="2155" r:id="rId109"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10" name="Option Button 108">
              <controlPr defaultSize="0" autoFill="0" autoLine="0" autoPict="0">
                <anchor moveWithCells="1">
                  <from>
                    <xdr:col>3</xdr:col>
                    <xdr:colOff>571500</xdr:colOff>
                    <xdr:row>34</xdr:row>
                    <xdr:rowOff>28575</xdr:rowOff>
                  </from>
                  <to>
                    <xdr:col>3</xdr:col>
                    <xdr:colOff>819150</xdr:colOff>
                    <xdr:row>34</xdr:row>
                    <xdr:rowOff>276225</xdr:rowOff>
                  </to>
                </anchor>
              </controlPr>
            </control>
          </mc:Choice>
        </mc:AlternateContent>
        <mc:AlternateContent xmlns:mc="http://schemas.openxmlformats.org/markup-compatibility/2006">
          <mc:Choice Requires="x14">
            <control shapeId="2157" r:id="rId111" name="Option Button 109">
              <controlPr defaultSize="0" autoFill="0" autoLine="0" autoPict="0">
                <anchor moveWithCells="1">
                  <from>
                    <xdr:col>3</xdr:col>
                    <xdr:colOff>1685925</xdr:colOff>
                    <xdr:row>34</xdr:row>
                    <xdr:rowOff>38100</xdr:rowOff>
                  </from>
                  <to>
                    <xdr:col>3</xdr:col>
                    <xdr:colOff>1914525</xdr:colOff>
                    <xdr:row>34</xdr:row>
                    <xdr:rowOff>285750</xdr:rowOff>
                  </to>
                </anchor>
              </controlPr>
            </control>
          </mc:Choice>
        </mc:AlternateContent>
        <mc:AlternateContent xmlns:mc="http://schemas.openxmlformats.org/markup-compatibility/2006">
          <mc:Choice Requires="x14">
            <control shapeId="2158" r:id="rId112"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3" name="Option Button 111">
              <controlPr defaultSize="0" autoFill="0" autoLine="0" autoPict="0">
                <anchor moveWithCells="1">
                  <from>
                    <xdr:col>3</xdr:col>
                    <xdr:colOff>571500</xdr:colOff>
                    <xdr:row>40</xdr:row>
                    <xdr:rowOff>28575</xdr:rowOff>
                  </from>
                  <to>
                    <xdr:col>3</xdr:col>
                    <xdr:colOff>819150</xdr:colOff>
                    <xdr:row>40</xdr:row>
                    <xdr:rowOff>276225</xdr:rowOff>
                  </to>
                </anchor>
              </controlPr>
            </control>
          </mc:Choice>
        </mc:AlternateContent>
        <mc:AlternateContent xmlns:mc="http://schemas.openxmlformats.org/markup-compatibility/2006">
          <mc:Choice Requires="x14">
            <control shapeId="2160" r:id="rId114" name="Option Button 112">
              <controlPr defaultSize="0" autoFill="0" autoLine="0" autoPict="0">
                <anchor moveWithCells="1">
                  <from>
                    <xdr:col>3</xdr:col>
                    <xdr:colOff>1685925</xdr:colOff>
                    <xdr:row>40</xdr:row>
                    <xdr:rowOff>38100</xdr:rowOff>
                  </from>
                  <to>
                    <xdr:col>3</xdr:col>
                    <xdr:colOff>1914525</xdr:colOff>
                    <xdr:row>40</xdr:row>
                    <xdr:rowOff>285750</xdr:rowOff>
                  </to>
                </anchor>
              </controlPr>
            </control>
          </mc:Choice>
        </mc:AlternateContent>
        <mc:AlternateContent xmlns:mc="http://schemas.openxmlformats.org/markup-compatibility/2006">
          <mc:Choice Requires="x14">
            <control shapeId="2161" r:id="rId115" name="Group Box 113">
              <controlPr defaultSize="0" autoFill="0" autoPict="0">
                <anchor moveWithCells="1">
                  <from>
                    <xdr:col>3</xdr:col>
                    <xdr:colOff>409575</xdr:colOff>
                    <xdr:row>39</xdr:row>
                    <xdr:rowOff>161925</xdr:rowOff>
                  </from>
                  <to>
                    <xdr:col>3</xdr:col>
                    <xdr:colOff>2247900</xdr:colOff>
                    <xdr:row>41</xdr:row>
                    <xdr:rowOff>9525</xdr:rowOff>
                  </to>
                </anchor>
              </controlPr>
            </control>
          </mc:Choice>
        </mc:AlternateContent>
        <mc:AlternateContent xmlns:mc="http://schemas.openxmlformats.org/markup-compatibility/2006">
          <mc:Choice Requires="x14">
            <control shapeId="2162" r:id="rId116" name="Option Button 114">
              <controlPr defaultSize="0" autoFill="0" autoLine="0" autoPict="0">
                <anchor moveWithCells="1">
                  <from>
                    <xdr:col>3</xdr:col>
                    <xdr:colOff>571500</xdr:colOff>
                    <xdr:row>40</xdr:row>
                    <xdr:rowOff>28575</xdr:rowOff>
                  </from>
                  <to>
                    <xdr:col>3</xdr:col>
                    <xdr:colOff>819150</xdr:colOff>
                    <xdr:row>40</xdr:row>
                    <xdr:rowOff>276225</xdr:rowOff>
                  </to>
                </anchor>
              </controlPr>
            </control>
          </mc:Choice>
        </mc:AlternateContent>
        <mc:AlternateContent xmlns:mc="http://schemas.openxmlformats.org/markup-compatibility/2006">
          <mc:Choice Requires="x14">
            <control shapeId="2163" r:id="rId117" name="Option Button 115">
              <controlPr defaultSize="0" autoFill="0" autoLine="0" autoPict="0">
                <anchor moveWithCells="1">
                  <from>
                    <xdr:col>3</xdr:col>
                    <xdr:colOff>1685925</xdr:colOff>
                    <xdr:row>40</xdr:row>
                    <xdr:rowOff>38100</xdr:rowOff>
                  </from>
                  <to>
                    <xdr:col>3</xdr:col>
                    <xdr:colOff>1914525</xdr:colOff>
                    <xdr:row>40</xdr:row>
                    <xdr:rowOff>285750</xdr:rowOff>
                  </to>
                </anchor>
              </controlPr>
            </control>
          </mc:Choice>
        </mc:AlternateContent>
        <mc:AlternateContent xmlns:mc="http://schemas.openxmlformats.org/markup-compatibility/2006">
          <mc:Choice Requires="x14">
            <control shapeId="2164" r:id="rId118" name="Group Box 116">
              <controlPr defaultSize="0" autoFill="0" autoPict="0">
                <anchor moveWithCells="1">
                  <from>
                    <xdr:col>3</xdr:col>
                    <xdr:colOff>409575</xdr:colOff>
                    <xdr:row>39</xdr:row>
                    <xdr:rowOff>161925</xdr:rowOff>
                  </from>
                  <to>
                    <xdr:col>3</xdr:col>
                    <xdr:colOff>2247900</xdr:colOff>
                    <xdr:row>41</xdr:row>
                    <xdr:rowOff>9525</xdr:rowOff>
                  </to>
                </anchor>
              </controlPr>
            </control>
          </mc:Choice>
        </mc:AlternateContent>
        <mc:AlternateContent xmlns:mc="http://schemas.openxmlformats.org/markup-compatibility/2006">
          <mc:Choice Requires="x14">
            <control shapeId="2165" r:id="rId119" name="Option Button 117">
              <controlPr defaultSize="0" autoFill="0" autoLine="0" autoPict="0">
                <anchor moveWithCells="1">
                  <from>
                    <xdr:col>3</xdr:col>
                    <xdr:colOff>571500</xdr:colOff>
                    <xdr:row>41</xdr:row>
                    <xdr:rowOff>28575</xdr:rowOff>
                  </from>
                  <to>
                    <xdr:col>3</xdr:col>
                    <xdr:colOff>819150</xdr:colOff>
                    <xdr:row>41</xdr:row>
                    <xdr:rowOff>276225</xdr:rowOff>
                  </to>
                </anchor>
              </controlPr>
            </control>
          </mc:Choice>
        </mc:AlternateContent>
        <mc:AlternateContent xmlns:mc="http://schemas.openxmlformats.org/markup-compatibility/2006">
          <mc:Choice Requires="x14">
            <control shapeId="2166" r:id="rId120" name="Option Button 118">
              <controlPr defaultSize="0" autoFill="0" autoLine="0" autoPict="0">
                <anchor moveWithCells="1">
                  <from>
                    <xdr:col>3</xdr:col>
                    <xdr:colOff>1685925</xdr:colOff>
                    <xdr:row>41</xdr:row>
                    <xdr:rowOff>38100</xdr:rowOff>
                  </from>
                  <to>
                    <xdr:col>3</xdr:col>
                    <xdr:colOff>1914525</xdr:colOff>
                    <xdr:row>41</xdr:row>
                    <xdr:rowOff>285750</xdr:rowOff>
                  </to>
                </anchor>
              </controlPr>
            </control>
          </mc:Choice>
        </mc:AlternateContent>
        <mc:AlternateContent xmlns:mc="http://schemas.openxmlformats.org/markup-compatibility/2006">
          <mc:Choice Requires="x14">
            <control shapeId="2167" r:id="rId121"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2" name="Option Button 120">
              <controlPr defaultSize="0" autoFill="0" autoLine="0" autoPict="0">
                <anchor moveWithCells="1">
                  <from>
                    <xdr:col>3</xdr:col>
                    <xdr:colOff>571500</xdr:colOff>
                    <xdr:row>41</xdr:row>
                    <xdr:rowOff>28575</xdr:rowOff>
                  </from>
                  <to>
                    <xdr:col>3</xdr:col>
                    <xdr:colOff>819150</xdr:colOff>
                    <xdr:row>41</xdr:row>
                    <xdr:rowOff>276225</xdr:rowOff>
                  </to>
                </anchor>
              </controlPr>
            </control>
          </mc:Choice>
        </mc:AlternateContent>
        <mc:AlternateContent xmlns:mc="http://schemas.openxmlformats.org/markup-compatibility/2006">
          <mc:Choice Requires="x14">
            <control shapeId="2169" r:id="rId123" name="Option Button 121">
              <controlPr defaultSize="0" autoFill="0" autoLine="0" autoPict="0">
                <anchor moveWithCells="1">
                  <from>
                    <xdr:col>3</xdr:col>
                    <xdr:colOff>1685925</xdr:colOff>
                    <xdr:row>41</xdr:row>
                    <xdr:rowOff>38100</xdr:rowOff>
                  </from>
                  <to>
                    <xdr:col>3</xdr:col>
                    <xdr:colOff>1914525</xdr:colOff>
                    <xdr:row>41</xdr:row>
                    <xdr:rowOff>285750</xdr:rowOff>
                  </to>
                </anchor>
              </controlPr>
            </control>
          </mc:Choice>
        </mc:AlternateContent>
        <mc:AlternateContent xmlns:mc="http://schemas.openxmlformats.org/markup-compatibility/2006">
          <mc:Choice Requires="x14">
            <control shapeId="2170" r:id="rId124"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5" name="Option Button 123">
              <controlPr defaultSize="0" autoFill="0" autoLine="0" autoPict="0">
                <anchor moveWithCells="1">
                  <from>
                    <xdr:col>3</xdr:col>
                    <xdr:colOff>466725</xdr:colOff>
                    <xdr:row>36</xdr:row>
                    <xdr:rowOff>28575</xdr:rowOff>
                  </from>
                  <to>
                    <xdr:col>3</xdr:col>
                    <xdr:colOff>676275</xdr:colOff>
                    <xdr:row>36</xdr:row>
                    <xdr:rowOff>276225</xdr:rowOff>
                  </to>
                </anchor>
              </controlPr>
            </control>
          </mc:Choice>
        </mc:AlternateContent>
        <mc:AlternateContent xmlns:mc="http://schemas.openxmlformats.org/markup-compatibility/2006">
          <mc:Choice Requires="x14">
            <control shapeId="2172" r:id="rId126" name="Option Button 124">
              <controlPr defaultSize="0" autoFill="0" autoLine="0" autoPict="0">
                <anchor moveWithCells="1">
                  <from>
                    <xdr:col>3</xdr:col>
                    <xdr:colOff>1304925</xdr:colOff>
                    <xdr:row>36</xdr:row>
                    <xdr:rowOff>28575</xdr:rowOff>
                  </from>
                  <to>
                    <xdr:col>3</xdr:col>
                    <xdr:colOff>1524000</xdr:colOff>
                    <xdr:row>36</xdr:row>
                    <xdr:rowOff>276225</xdr:rowOff>
                  </to>
                </anchor>
              </controlPr>
            </control>
          </mc:Choice>
        </mc:AlternateContent>
        <mc:AlternateContent xmlns:mc="http://schemas.openxmlformats.org/markup-compatibility/2006">
          <mc:Choice Requires="x14">
            <control shapeId="2173" r:id="rId127" name="Option Button 125">
              <controlPr defaultSize="0" autoFill="0" autoLine="0" autoPict="0">
                <anchor moveWithCells="1">
                  <from>
                    <xdr:col>3</xdr:col>
                    <xdr:colOff>2028825</xdr:colOff>
                    <xdr:row>36</xdr:row>
                    <xdr:rowOff>28575</xdr:rowOff>
                  </from>
                  <to>
                    <xdr:col>3</xdr:col>
                    <xdr:colOff>2247900</xdr:colOff>
                    <xdr:row>36</xdr:row>
                    <xdr:rowOff>276225</xdr:rowOff>
                  </to>
                </anchor>
              </controlPr>
            </control>
          </mc:Choice>
        </mc:AlternateContent>
        <mc:AlternateContent xmlns:mc="http://schemas.openxmlformats.org/markup-compatibility/2006">
          <mc:Choice Requires="x14">
            <control shapeId="2174" r:id="rId128" name="Group Box 126">
              <controlPr defaultSize="0" autoFill="0" autoPict="0">
                <anchor moveWithCells="1">
                  <from>
                    <xdr:col>3</xdr:col>
                    <xdr:colOff>38100</xdr:colOff>
                    <xdr:row>35</xdr:row>
                    <xdr:rowOff>104775</xdr:rowOff>
                  </from>
                  <to>
                    <xdr:col>3</xdr:col>
                    <xdr:colOff>2657475</xdr:colOff>
                    <xdr:row>37</xdr:row>
                    <xdr:rowOff>9525</xdr:rowOff>
                  </to>
                </anchor>
              </controlPr>
            </control>
          </mc:Choice>
        </mc:AlternateContent>
        <mc:AlternateContent xmlns:mc="http://schemas.openxmlformats.org/markup-compatibility/2006">
          <mc:Choice Requires="x14">
            <control shapeId="2177" r:id="rId129" name="Option Button 129">
              <controlPr defaultSize="0" autoFill="0" autoLine="0" autoPict="0">
                <anchor moveWithCells="1">
                  <from>
                    <xdr:col>3</xdr:col>
                    <xdr:colOff>476250</xdr:colOff>
                    <xdr:row>37</xdr:row>
                    <xdr:rowOff>38100</xdr:rowOff>
                  </from>
                  <to>
                    <xdr:col>3</xdr:col>
                    <xdr:colOff>695325</xdr:colOff>
                    <xdr:row>37</xdr:row>
                    <xdr:rowOff>285750</xdr:rowOff>
                  </to>
                </anchor>
              </controlPr>
            </control>
          </mc:Choice>
        </mc:AlternateContent>
        <mc:AlternateContent xmlns:mc="http://schemas.openxmlformats.org/markup-compatibility/2006">
          <mc:Choice Requires="x14">
            <control shapeId="2178" r:id="rId130" name="Option Button 130">
              <controlPr defaultSize="0" autoFill="0" autoLine="0" autoPict="0">
                <anchor moveWithCells="1">
                  <from>
                    <xdr:col>3</xdr:col>
                    <xdr:colOff>1304925</xdr:colOff>
                    <xdr:row>37</xdr:row>
                    <xdr:rowOff>28575</xdr:rowOff>
                  </from>
                  <to>
                    <xdr:col>3</xdr:col>
                    <xdr:colOff>1524000</xdr:colOff>
                    <xdr:row>37</xdr:row>
                    <xdr:rowOff>276225</xdr:rowOff>
                  </to>
                </anchor>
              </controlPr>
            </control>
          </mc:Choice>
        </mc:AlternateContent>
        <mc:AlternateContent xmlns:mc="http://schemas.openxmlformats.org/markup-compatibility/2006">
          <mc:Choice Requires="x14">
            <control shapeId="2179" r:id="rId131" name="Option Button 131">
              <controlPr defaultSize="0" autoFill="0" autoLine="0" autoPict="0">
                <anchor moveWithCells="1">
                  <from>
                    <xdr:col>3</xdr:col>
                    <xdr:colOff>2038350</xdr:colOff>
                    <xdr:row>37</xdr:row>
                    <xdr:rowOff>28575</xdr:rowOff>
                  </from>
                  <to>
                    <xdr:col>3</xdr:col>
                    <xdr:colOff>2257425</xdr:colOff>
                    <xdr:row>37</xdr:row>
                    <xdr:rowOff>276225</xdr:rowOff>
                  </to>
                </anchor>
              </controlPr>
            </control>
          </mc:Choice>
        </mc:AlternateContent>
        <mc:AlternateContent xmlns:mc="http://schemas.openxmlformats.org/markup-compatibility/2006">
          <mc:Choice Requires="x14">
            <control shapeId="2180" r:id="rId132" name="Group Box 132">
              <controlPr defaultSize="0" autoFill="0" autoPict="0">
                <anchor moveWithCells="1">
                  <from>
                    <xdr:col>3</xdr:col>
                    <xdr:colOff>38100</xdr:colOff>
                    <xdr:row>36</xdr:row>
                    <xdr:rowOff>104775</xdr:rowOff>
                  </from>
                  <to>
                    <xdr:col>3</xdr:col>
                    <xdr:colOff>2657475</xdr:colOff>
                    <xdr:row>37</xdr:row>
                    <xdr:rowOff>285750</xdr:rowOff>
                  </to>
                </anchor>
              </controlPr>
            </control>
          </mc:Choice>
        </mc:AlternateContent>
        <mc:AlternateContent xmlns:mc="http://schemas.openxmlformats.org/markup-compatibility/2006">
          <mc:Choice Requires="x14">
            <control shapeId="2181" r:id="rId133" name="Option Button 133">
              <controlPr defaultSize="0" autoFill="0" autoLine="0" autoPict="0">
                <anchor moveWithCells="1">
                  <from>
                    <xdr:col>3</xdr:col>
                    <xdr:colOff>476250</xdr:colOff>
                    <xdr:row>38</xdr:row>
                    <xdr:rowOff>28575</xdr:rowOff>
                  </from>
                  <to>
                    <xdr:col>3</xdr:col>
                    <xdr:colOff>695325</xdr:colOff>
                    <xdr:row>38</xdr:row>
                    <xdr:rowOff>276225</xdr:rowOff>
                  </to>
                </anchor>
              </controlPr>
            </control>
          </mc:Choice>
        </mc:AlternateContent>
        <mc:AlternateContent xmlns:mc="http://schemas.openxmlformats.org/markup-compatibility/2006">
          <mc:Choice Requires="x14">
            <control shapeId="2182" r:id="rId134" name="Option Button 134">
              <controlPr defaultSize="0" autoFill="0" autoLine="0" autoPict="0">
                <anchor moveWithCells="1">
                  <from>
                    <xdr:col>3</xdr:col>
                    <xdr:colOff>1304925</xdr:colOff>
                    <xdr:row>38</xdr:row>
                    <xdr:rowOff>9525</xdr:rowOff>
                  </from>
                  <to>
                    <xdr:col>3</xdr:col>
                    <xdr:colOff>1524000</xdr:colOff>
                    <xdr:row>38</xdr:row>
                    <xdr:rowOff>257175</xdr:rowOff>
                  </to>
                </anchor>
              </controlPr>
            </control>
          </mc:Choice>
        </mc:AlternateContent>
        <mc:AlternateContent xmlns:mc="http://schemas.openxmlformats.org/markup-compatibility/2006">
          <mc:Choice Requires="x14">
            <control shapeId="2183" r:id="rId135" name="Option Button 135">
              <controlPr defaultSize="0" autoFill="0" autoLine="0" autoPict="0">
                <anchor moveWithCells="1">
                  <from>
                    <xdr:col>3</xdr:col>
                    <xdr:colOff>2038350</xdr:colOff>
                    <xdr:row>38</xdr:row>
                    <xdr:rowOff>19050</xdr:rowOff>
                  </from>
                  <to>
                    <xdr:col>3</xdr:col>
                    <xdr:colOff>2257425</xdr:colOff>
                    <xdr:row>38</xdr:row>
                    <xdr:rowOff>276225</xdr:rowOff>
                  </to>
                </anchor>
              </controlPr>
            </control>
          </mc:Choice>
        </mc:AlternateContent>
        <mc:AlternateContent xmlns:mc="http://schemas.openxmlformats.org/markup-compatibility/2006">
          <mc:Choice Requires="x14">
            <control shapeId="2184" r:id="rId136" name="Group Box 136">
              <controlPr defaultSize="0" autoFill="0" autoPict="0">
                <anchor moveWithCells="1">
                  <from>
                    <xdr:col>3</xdr:col>
                    <xdr:colOff>38100</xdr:colOff>
                    <xdr:row>37</xdr:row>
                    <xdr:rowOff>104775</xdr:rowOff>
                  </from>
                  <to>
                    <xdr:col>3</xdr:col>
                    <xdr:colOff>2657475</xdr:colOff>
                    <xdr:row>38</xdr:row>
                    <xdr:rowOff>285750</xdr:rowOff>
                  </to>
                </anchor>
              </controlPr>
            </control>
          </mc:Choice>
        </mc:AlternateContent>
        <mc:AlternateContent xmlns:mc="http://schemas.openxmlformats.org/markup-compatibility/2006">
          <mc:Choice Requires="x14">
            <control shapeId="2185" r:id="rId137" name="Group Box 137">
              <controlPr defaultSize="0" autoFill="0" autoPict="0">
                <anchor moveWithCells="1">
                  <from>
                    <xdr:col>3</xdr:col>
                    <xdr:colOff>38100</xdr:colOff>
                    <xdr:row>38</xdr:row>
                    <xdr:rowOff>104775</xdr:rowOff>
                  </from>
                  <to>
                    <xdr:col>3</xdr:col>
                    <xdr:colOff>2657475</xdr:colOff>
                    <xdr:row>40</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07607-8403-4B86-8031-86F5CA41FE94}">
  <dimension ref="A1:AF44"/>
  <sheetViews>
    <sheetView showGridLines="0" view="pageBreakPreview" zoomScale="60" zoomScaleNormal="90" workbookViewId="0">
      <selection activeCell="L12" sqref="L12:O12"/>
    </sheetView>
  </sheetViews>
  <sheetFormatPr defaultRowHeight="13.5"/>
  <cols>
    <col min="1" max="5" width="8.75" style="235" customWidth="1"/>
    <col min="6" max="9" width="9.375" style="235" customWidth="1"/>
    <col min="10" max="11" width="8.375" style="235" customWidth="1"/>
    <col min="12" max="15" width="8.75" style="235" customWidth="1"/>
    <col min="16" max="19" width="9.375" style="235" customWidth="1"/>
    <col min="20" max="22" width="6.75" style="235" customWidth="1"/>
    <col min="23" max="24" width="8.375" style="235" customWidth="1"/>
    <col min="25" max="256" width="9" style="235"/>
    <col min="257" max="261" width="8.75" style="235" customWidth="1"/>
    <col min="262" max="265" width="9.375" style="235" customWidth="1"/>
    <col min="266" max="267" width="8.375" style="235" customWidth="1"/>
    <col min="268" max="271" width="8.75" style="235" customWidth="1"/>
    <col min="272" max="275" width="9.375" style="235" customWidth="1"/>
    <col min="276" max="278" width="6.75" style="235" customWidth="1"/>
    <col min="279" max="280" width="8.375" style="235" customWidth="1"/>
    <col min="281" max="512" width="9" style="235"/>
    <col min="513" max="517" width="8.75" style="235" customWidth="1"/>
    <col min="518" max="521" width="9.375" style="235" customWidth="1"/>
    <col min="522" max="523" width="8.375" style="235" customWidth="1"/>
    <col min="524" max="527" width="8.75" style="235" customWidth="1"/>
    <col min="528" max="531" width="9.375" style="235" customWidth="1"/>
    <col min="532" max="534" width="6.75" style="235" customWidth="1"/>
    <col min="535" max="536" width="8.375" style="235" customWidth="1"/>
    <col min="537" max="768" width="9" style="235"/>
    <col min="769" max="773" width="8.75" style="235" customWidth="1"/>
    <col min="774" max="777" width="9.375" style="235" customWidth="1"/>
    <col min="778" max="779" width="8.375" style="235" customWidth="1"/>
    <col min="780" max="783" width="8.75" style="235" customWidth="1"/>
    <col min="784" max="787" width="9.375" style="235" customWidth="1"/>
    <col min="788" max="790" width="6.75" style="235" customWidth="1"/>
    <col min="791" max="792" width="8.375" style="235" customWidth="1"/>
    <col min="793" max="1024" width="9" style="235"/>
    <col min="1025" max="1029" width="8.75" style="235" customWidth="1"/>
    <col min="1030" max="1033" width="9.375" style="235" customWidth="1"/>
    <col min="1034" max="1035" width="8.375" style="235" customWidth="1"/>
    <col min="1036" max="1039" width="8.75" style="235" customWidth="1"/>
    <col min="1040" max="1043" width="9.375" style="235" customWidth="1"/>
    <col min="1044" max="1046" width="6.75" style="235" customWidth="1"/>
    <col min="1047" max="1048" width="8.375" style="235" customWidth="1"/>
    <col min="1049" max="1280" width="9" style="235"/>
    <col min="1281" max="1285" width="8.75" style="235" customWidth="1"/>
    <col min="1286" max="1289" width="9.375" style="235" customWidth="1"/>
    <col min="1290" max="1291" width="8.375" style="235" customWidth="1"/>
    <col min="1292" max="1295" width="8.75" style="235" customWidth="1"/>
    <col min="1296" max="1299" width="9.375" style="235" customWidth="1"/>
    <col min="1300" max="1302" width="6.75" style="235" customWidth="1"/>
    <col min="1303" max="1304" width="8.375" style="235" customWidth="1"/>
    <col min="1305" max="1536" width="9" style="235"/>
    <col min="1537" max="1541" width="8.75" style="235" customWidth="1"/>
    <col min="1542" max="1545" width="9.375" style="235" customWidth="1"/>
    <col min="1546" max="1547" width="8.375" style="235" customWidth="1"/>
    <col min="1548" max="1551" width="8.75" style="235" customWidth="1"/>
    <col min="1552" max="1555" width="9.375" style="235" customWidth="1"/>
    <col min="1556" max="1558" width="6.75" style="235" customWidth="1"/>
    <col min="1559" max="1560" width="8.375" style="235" customWidth="1"/>
    <col min="1561" max="1792" width="9" style="235"/>
    <col min="1793" max="1797" width="8.75" style="235" customWidth="1"/>
    <col min="1798" max="1801" width="9.375" style="235" customWidth="1"/>
    <col min="1802" max="1803" width="8.375" style="235" customWidth="1"/>
    <col min="1804" max="1807" width="8.75" style="235" customWidth="1"/>
    <col min="1808" max="1811" width="9.375" style="235" customWidth="1"/>
    <col min="1812" max="1814" width="6.75" style="235" customWidth="1"/>
    <col min="1815" max="1816" width="8.375" style="235" customWidth="1"/>
    <col min="1817" max="2048" width="9" style="235"/>
    <col min="2049" max="2053" width="8.75" style="235" customWidth="1"/>
    <col min="2054" max="2057" width="9.375" style="235" customWidth="1"/>
    <col min="2058" max="2059" width="8.375" style="235" customWidth="1"/>
    <col min="2060" max="2063" width="8.75" style="235" customWidth="1"/>
    <col min="2064" max="2067" width="9.375" style="235" customWidth="1"/>
    <col min="2068" max="2070" width="6.75" style="235" customWidth="1"/>
    <col min="2071" max="2072" width="8.375" style="235" customWidth="1"/>
    <col min="2073" max="2304" width="9" style="235"/>
    <col min="2305" max="2309" width="8.75" style="235" customWidth="1"/>
    <col min="2310" max="2313" width="9.375" style="235" customWidth="1"/>
    <col min="2314" max="2315" width="8.375" style="235" customWidth="1"/>
    <col min="2316" max="2319" width="8.75" style="235" customWidth="1"/>
    <col min="2320" max="2323" width="9.375" style="235" customWidth="1"/>
    <col min="2324" max="2326" width="6.75" style="235" customWidth="1"/>
    <col min="2327" max="2328" width="8.375" style="235" customWidth="1"/>
    <col min="2329" max="2560" width="9" style="235"/>
    <col min="2561" max="2565" width="8.75" style="235" customWidth="1"/>
    <col min="2566" max="2569" width="9.375" style="235" customWidth="1"/>
    <col min="2570" max="2571" width="8.375" style="235" customWidth="1"/>
    <col min="2572" max="2575" width="8.75" style="235" customWidth="1"/>
    <col min="2576" max="2579" width="9.375" style="235" customWidth="1"/>
    <col min="2580" max="2582" width="6.75" style="235" customWidth="1"/>
    <col min="2583" max="2584" width="8.375" style="235" customWidth="1"/>
    <col min="2585" max="2816" width="9" style="235"/>
    <col min="2817" max="2821" width="8.75" style="235" customWidth="1"/>
    <col min="2822" max="2825" width="9.375" style="235" customWidth="1"/>
    <col min="2826" max="2827" width="8.375" style="235" customWidth="1"/>
    <col min="2828" max="2831" width="8.75" style="235" customWidth="1"/>
    <col min="2832" max="2835" width="9.375" style="235" customWidth="1"/>
    <col min="2836" max="2838" width="6.75" style="235" customWidth="1"/>
    <col min="2839" max="2840" width="8.375" style="235" customWidth="1"/>
    <col min="2841" max="3072" width="9" style="235"/>
    <col min="3073" max="3077" width="8.75" style="235" customWidth="1"/>
    <col min="3078" max="3081" width="9.375" style="235" customWidth="1"/>
    <col min="3082" max="3083" width="8.375" style="235" customWidth="1"/>
    <col min="3084" max="3087" width="8.75" style="235" customWidth="1"/>
    <col min="3088" max="3091" width="9.375" style="235" customWidth="1"/>
    <col min="3092" max="3094" width="6.75" style="235" customWidth="1"/>
    <col min="3095" max="3096" width="8.375" style="235" customWidth="1"/>
    <col min="3097" max="3328" width="9" style="235"/>
    <col min="3329" max="3333" width="8.75" style="235" customWidth="1"/>
    <col min="3334" max="3337" width="9.375" style="235" customWidth="1"/>
    <col min="3338" max="3339" width="8.375" style="235" customWidth="1"/>
    <col min="3340" max="3343" width="8.75" style="235" customWidth="1"/>
    <col min="3344" max="3347" width="9.375" style="235" customWidth="1"/>
    <col min="3348" max="3350" width="6.75" style="235" customWidth="1"/>
    <col min="3351" max="3352" width="8.375" style="235" customWidth="1"/>
    <col min="3353" max="3584" width="9" style="235"/>
    <col min="3585" max="3589" width="8.75" style="235" customWidth="1"/>
    <col min="3590" max="3593" width="9.375" style="235" customWidth="1"/>
    <col min="3594" max="3595" width="8.375" style="235" customWidth="1"/>
    <col min="3596" max="3599" width="8.75" style="235" customWidth="1"/>
    <col min="3600" max="3603" width="9.375" style="235" customWidth="1"/>
    <col min="3604" max="3606" width="6.75" style="235" customWidth="1"/>
    <col min="3607" max="3608" width="8.375" style="235" customWidth="1"/>
    <col min="3609" max="3840" width="9" style="235"/>
    <col min="3841" max="3845" width="8.75" style="235" customWidth="1"/>
    <col min="3846" max="3849" width="9.375" style="235" customWidth="1"/>
    <col min="3850" max="3851" width="8.375" style="235" customWidth="1"/>
    <col min="3852" max="3855" width="8.75" style="235" customWidth="1"/>
    <col min="3856" max="3859" width="9.375" style="235" customWidth="1"/>
    <col min="3860" max="3862" width="6.75" style="235" customWidth="1"/>
    <col min="3863" max="3864" width="8.375" style="235" customWidth="1"/>
    <col min="3865" max="4096" width="9" style="235"/>
    <col min="4097" max="4101" width="8.75" style="235" customWidth="1"/>
    <col min="4102" max="4105" width="9.375" style="235" customWidth="1"/>
    <col min="4106" max="4107" width="8.375" style="235" customWidth="1"/>
    <col min="4108" max="4111" width="8.75" style="235" customWidth="1"/>
    <col min="4112" max="4115" width="9.375" style="235" customWidth="1"/>
    <col min="4116" max="4118" width="6.75" style="235" customWidth="1"/>
    <col min="4119" max="4120" width="8.375" style="235" customWidth="1"/>
    <col min="4121" max="4352" width="9" style="235"/>
    <col min="4353" max="4357" width="8.75" style="235" customWidth="1"/>
    <col min="4358" max="4361" width="9.375" style="235" customWidth="1"/>
    <col min="4362" max="4363" width="8.375" style="235" customWidth="1"/>
    <col min="4364" max="4367" width="8.75" style="235" customWidth="1"/>
    <col min="4368" max="4371" width="9.375" style="235" customWidth="1"/>
    <col min="4372" max="4374" width="6.75" style="235" customWidth="1"/>
    <col min="4375" max="4376" width="8.375" style="235" customWidth="1"/>
    <col min="4377" max="4608" width="9" style="235"/>
    <col min="4609" max="4613" width="8.75" style="235" customWidth="1"/>
    <col min="4614" max="4617" width="9.375" style="235" customWidth="1"/>
    <col min="4618" max="4619" width="8.375" style="235" customWidth="1"/>
    <col min="4620" max="4623" width="8.75" style="235" customWidth="1"/>
    <col min="4624" max="4627" width="9.375" style="235" customWidth="1"/>
    <col min="4628" max="4630" width="6.75" style="235" customWidth="1"/>
    <col min="4631" max="4632" width="8.375" style="235" customWidth="1"/>
    <col min="4633" max="4864" width="9" style="235"/>
    <col min="4865" max="4869" width="8.75" style="235" customWidth="1"/>
    <col min="4870" max="4873" width="9.375" style="235" customWidth="1"/>
    <col min="4874" max="4875" width="8.375" style="235" customWidth="1"/>
    <col min="4876" max="4879" width="8.75" style="235" customWidth="1"/>
    <col min="4880" max="4883" width="9.375" style="235" customWidth="1"/>
    <col min="4884" max="4886" width="6.75" style="235" customWidth="1"/>
    <col min="4887" max="4888" width="8.375" style="235" customWidth="1"/>
    <col min="4889" max="5120" width="9" style="235"/>
    <col min="5121" max="5125" width="8.75" style="235" customWidth="1"/>
    <col min="5126" max="5129" width="9.375" style="235" customWidth="1"/>
    <col min="5130" max="5131" width="8.375" style="235" customWidth="1"/>
    <col min="5132" max="5135" width="8.75" style="235" customWidth="1"/>
    <col min="5136" max="5139" width="9.375" style="235" customWidth="1"/>
    <col min="5140" max="5142" width="6.75" style="235" customWidth="1"/>
    <col min="5143" max="5144" width="8.375" style="235" customWidth="1"/>
    <col min="5145" max="5376" width="9" style="235"/>
    <col min="5377" max="5381" width="8.75" style="235" customWidth="1"/>
    <col min="5382" max="5385" width="9.375" style="235" customWidth="1"/>
    <col min="5386" max="5387" width="8.375" style="235" customWidth="1"/>
    <col min="5388" max="5391" width="8.75" style="235" customWidth="1"/>
    <col min="5392" max="5395" width="9.375" style="235" customWidth="1"/>
    <col min="5396" max="5398" width="6.75" style="235" customWidth="1"/>
    <col min="5399" max="5400" width="8.375" style="235" customWidth="1"/>
    <col min="5401" max="5632" width="9" style="235"/>
    <col min="5633" max="5637" width="8.75" style="235" customWidth="1"/>
    <col min="5638" max="5641" width="9.375" style="235" customWidth="1"/>
    <col min="5642" max="5643" width="8.375" style="235" customWidth="1"/>
    <col min="5644" max="5647" width="8.75" style="235" customWidth="1"/>
    <col min="5648" max="5651" width="9.375" style="235" customWidth="1"/>
    <col min="5652" max="5654" width="6.75" style="235" customWidth="1"/>
    <col min="5655" max="5656" width="8.375" style="235" customWidth="1"/>
    <col min="5657" max="5888" width="9" style="235"/>
    <col min="5889" max="5893" width="8.75" style="235" customWidth="1"/>
    <col min="5894" max="5897" width="9.375" style="235" customWidth="1"/>
    <col min="5898" max="5899" width="8.375" style="235" customWidth="1"/>
    <col min="5900" max="5903" width="8.75" style="235" customWidth="1"/>
    <col min="5904" max="5907" width="9.375" style="235" customWidth="1"/>
    <col min="5908" max="5910" width="6.75" style="235" customWidth="1"/>
    <col min="5911" max="5912" width="8.375" style="235" customWidth="1"/>
    <col min="5913" max="6144" width="9" style="235"/>
    <col min="6145" max="6149" width="8.75" style="235" customWidth="1"/>
    <col min="6150" max="6153" width="9.375" style="235" customWidth="1"/>
    <col min="6154" max="6155" width="8.375" style="235" customWidth="1"/>
    <col min="6156" max="6159" width="8.75" style="235" customWidth="1"/>
    <col min="6160" max="6163" width="9.375" style="235" customWidth="1"/>
    <col min="6164" max="6166" width="6.75" style="235" customWidth="1"/>
    <col min="6167" max="6168" width="8.375" style="235" customWidth="1"/>
    <col min="6169" max="6400" width="9" style="235"/>
    <col min="6401" max="6405" width="8.75" style="235" customWidth="1"/>
    <col min="6406" max="6409" width="9.375" style="235" customWidth="1"/>
    <col min="6410" max="6411" width="8.375" style="235" customWidth="1"/>
    <col min="6412" max="6415" width="8.75" style="235" customWidth="1"/>
    <col min="6416" max="6419" width="9.375" style="235" customWidth="1"/>
    <col min="6420" max="6422" width="6.75" style="235" customWidth="1"/>
    <col min="6423" max="6424" width="8.375" style="235" customWidth="1"/>
    <col min="6425" max="6656" width="9" style="235"/>
    <col min="6657" max="6661" width="8.75" style="235" customWidth="1"/>
    <col min="6662" max="6665" width="9.375" style="235" customWidth="1"/>
    <col min="6666" max="6667" width="8.375" style="235" customWidth="1"/>
    <col min="6668" max="6671" width="8.75" style="235" customWidth="1"/>
    <col min="6672" max="6675" width="9.375" style="235" customWidth="1"/>
    <col min="6676" max="6678" width="6.75" style="235" customWidth="1"/>
    <col min="6679" max="6680" width="8.375" style="235" customWidth="1"/>
    <col min="6681" max="6912" width="9" style="235"/>
    <col min="6913" max="6917" width="8.75" style="235" customWidth="1"/>
    <col min="6918" max="6921" width="9.375" style="235" customWidth="1"/>
    <col min="6922" max="6923" width="8.375" style="235" customWidth="1"/>
    <col min="6924" max="6927" width="8.75" style="235" customWidth="1"/>
    <col min="6928" max="6931" width="9.375" style="235" customWidth="1"/>
    <col min="6932" max="6934" width="6.75" style="235" customWidth="1"/>
    <col min="6935" max="6936" width="8.375" style="235" customWidth="1"/>
    <col min="6937" max="7168" width="9" style="235"/>
    <col min="7169" max="7173" width="8.75" style="235" customWidth="1"/>
    <col min="7174" max="7177" width="9.375" style="235" customWidth="1"/>
    <col min="7178" max="7179" width="8.375" style="235" customWidth="1"/>
    <col min="7180" max="7183" width="8.75" style="235" customWidth="1"/>
    <col min="7184" max="7187" width="9.375" style="235" customWidth="1"/>
    <col min="7188" max="7190" width="6.75" style="235" customWidth="1"/>
    <col min="7191" max="7192" width="8.375" style="235" customWidth="1"/>
    <col min="7193" max="7424" width="9" style="235"/>
    <col min="7425" max="7429" width="8.75" style="235" customWidth="1"/>
    <col min="7430" max="7433" width="9.375" style="235" customWidth="1"/>
    <col min="7434" max="7435" width="8.375" style="235" customWidth="1"/>
    <col min="7436" max="7439" width="8.75" style="235" customWidth="1"/>
    <col min="7440" max="7443" width="9.375" style="235" customWidth="1"/>
    <col min="7444" max="7446" width="6.75" style="235" customWidth="1"/>
    <col min="7447" max="7448" width="8.375" style="235" customWidth="1"/>
    <col min="7449" max="7680" width="9" style="235"/>
    <col min="7681" max="7685" width="8.75" style="235" customWidth="1"/>
    <col min="7686" max="7689" width="9.375" style="235" customWidth="1"/>
    <col min="7690" max="7691" width="8.375" style="235" customWidth="1"/>
    <col min="7692" max="7695" width="8.75" style="235" customWidth="1"/>
    <col min="7696" max="7699" width="9.375" style="235" customWidth="1"/>
    <col min="7700" max="7702" width="6.75" style="235" customWidth="1"/>
    <col min="7703" max="7704" width="8.375" style="235" customWidth="1"/>
    <col min="7705" max="7936" width="9" style="235"/>
    <col min="7937" max="7941" width="8.75" style="235" customWidth="1"/>
    <col min="7942" max="7945" width="9.375" style="235" customWidth="1"/>
    <col min="7946" max="7947" width="8.375" style="235" customWidth="1"/>
    <col min="7948" max="7951" width="8.75" style="235" customWidth="1"/>
    <col min="7952" max="7955" width="9.375" style="235" customWidth="1"/>
    <col min="7956" max="7958" width="6.75" style="235" customWidth="1"/>
    <col min="7959" max="7960" width="8.375" style="235" customWidth="1"/>
    <col min="7961" max="8192" width="9" style="235"/>
    <col min="8193" max="8197" width="8.75" style="235" customWidth="1"/>
    <col min="8198" max="8201" width="9.375" style="235" customWidth="1"/>
    <col min="8202" max="8203" width="8.375" style="235" customWidth="1"/>
    <col min="8204" max="8207" width="8.75" style="235" customWidth="1"/>
    <col min="8208" max="8211" width="9.375" style="235" customWidth="1"/>
    <col min="8212" max="8214" width="6.75" style="235" customWidth="1"/>
    <col min="8215" max="8216" width="8.375" style="235" customWidth="1"/>
    <col min="8217" max="8448" width="9" style="235"/>
    <col min="8449" max="8453" width="8.75" style="235" customWidth="1"/>
    <col min="8454" max="8457" width="9.375" style="235" customWidth="1"/>
    <col min="8458" max="8459" width="8.375" style="235" customWidth="1"/>
    <col min="8460" max="8463" width="8.75" style="235" customWidth="1"/>
    <col min="8464" max="8467" width="9.375" style="235" customWidth="1"/>
    <col min="8468" max="8470" width="6.75" style="235" customWidth="1"/>
    <col min="8471" max="8472" width="8.375" style="235" customWidth="1"/>
    <col min="8473" max="8704" width="9" style="235"/>
    <col min="8705" max="8709" width="8.75" style="235" customWidth="1"/>
    <col min="8710" max="8713" width="9.375" style="235" customWidth="1"/>
    <col min="8714" max="8715" width="8.375" style="235" customWidth="1"/>
    <col min="8716" max="8719" width="8.75" style="235" customWidth="1"/>
    <col min="8720" max="8723" width="9.375" style="235" customWidth="1"/>
    <col min="8724" max="8726" width="6.75" style="235" customWidth="1"/>
    <col min="8727" max="8728" width="8.375" style="235" customWidth="1"/>
    <col min="8729" max="8960" width="9" style="235"/>
    <col min="8961" max="8965" width="8.75" style="235" customWidth="1"/>
    <col min="8966" max="8969" width="9.375" style="235" customWidth="1"/>
    <col min="8970" max="8971" width="8.375" style="235" customWidth="1"/>
    <col min="8972" max="8975" width="8.75" style="235" customWidth="1"/>
    <col min="8976" max="8979" width="9.375" style="235" customWidth="1"/>
    <col min="8980" max="8982" width="6.75" style="235" customWidth="1"/>
    <col min="8983" max="8984" width="8.375" style="235" customWidth="1"/>
    <col min="8985" max="9216" width="9" style="235"/>
    <col min="9217" max="9221" width="8.75" style="235" customWidth="1"/>
    <col min="9222" max="9225" width="9.375" style="235" customWidth="1"/>
    <col min="9226" max="9227" width="8.375" style="235" customWidth="1"/>
    <col min="9228" max="9231" width="8.75" style="235" customWidth="1"/>
    <col min="9232" max="9235" width="9.375" style="235" customWidth="1"/>
    <col min="9236" max="9238" width="6.75" style="235" customWidth="1"/>
    <col min="9239" max="9240" width="8.375" style="235" customWidth="1"/>
    <col min="9241" max="9472" width="9" style="235"/>
    <col min="9473" max="9477" width="8.75" style="235" customWidth="1"/>
    <col min="9478" max="9481" width="9.375" style="235" customWidth="1"/>
    <col min="9482" max="9483" width="8.375" style="235" customWidth="1"/>
    <col min="9484" max="9487" width="8.75" style="235" customWidth="1"/>
    <col min="9488" max="9491" width="9.375" style="235" customWidth="1"/>
    <col min="9492" max="9494" width="6.75" style="235" customWidth="1"/>
    <col min="9495" max="9496" width="8.375" style="235" customWidth="1"/>
    <col min="9497" max="9728" width="9" style="235"/>
    <col min="9729" max="9733" width="8.75" style="235" customWidth="1"/>
    <col min="9734" max="9737" width="9.375" style="235" customWidth="1"/>
    <col min="9738" max="9739" width="8.375" style="235" customWidth="1"/>
    <col min="9740" max="9743" width="8.75" style="235" customWidth="1"/>
    <col min="9744" max="9747" width="9.375" style="235" customWidth="1"/>
    <col min="9748" max="9750" width="6.75" style="235" customWidth="1"/>
    <col min="9751" max="9752" width="8.375" style="235" customWidth="1"/>
    <col min="9753" max="9984" width="9" style="235"/>
    <col min="9985" max="9989" width="8.75" style="235" customWidth="1"/>
    <col min="9990" max="9993" width="9.375" style="235" customWidth="1"/>
    <col min="9994" max="9995" width="8.375" style="235" customWidth="1"/>
    <col min="9996" max="9999" width="8.75" style="235" customWidth="1"/>
    <col min="10000" max="10003" width="9.375" style="235" customWidth="1"/>
    <col min="10004" max="10006" width="6.75" style="235" customWidth="1"/>
    <col min="10007" max="10008" width="8.375" style="235" customWidth="1"/>
    <col min="10009" max="10240" width="9" style="235"/>
    <col min="10241" max="10245" width="8.75" style="235" customWidth="1"/>
    <col min="10246" max="10249" width="9.375" style="235" customWidth="1"/>
    <col min="10250" max="10251" width="8.375" style="235" customWidth="1"/>
    <col min="10252" max="10255" width="8.75" style="235" customWidth="1"/>
    <col min="10256" max="10259" width="9.375" style="235" customWidth="1"/>
    <col min="10260" max="10262" width="6.75" style="235" customWidth="1"/>
    <col min="10263" max="10264" width="8.375" style="235" customWidth="1"/>
    <col min="10265" max="10496" width="9" style="235"/>
    <col min="10497" max="10501" width="8.75" style="235" customWidth="1"/>
    <col min="10502" max="10505" width="9.375" style="235" customWidth="1"/>
    <col min="10506" max="10507" width="8.375" style="235" customWidth="1"/>
    <col min="10508" max="10511" width="8.75" style="235" customWidth="1"/>
    <col min="10512" max="10515" width="9.375" style="235" customWidth="1"/>
    <col min="10516" max="10518" width="6.75" style="235" customWidth="1"/>
    <col min="10519" max="10520" width="8.375" style="235" customWidth="1"/>
    <col min="10521" max="10752" width="9" style="235"/>
    <col min="10753" max="10757" width="8.75" style="235" customWidth="1"/>
    <col min="10758" max="10761" width="9.375" style="235" customWidth="1"/>
    <col min="10762" max="10763" width="8.375" style="235" customWidth="1"/>
    <col min="10764" max="10767" width="8.75" style="235" customWidth="1"/>
    <col min="10768" max="10771" width="9.375" style="235" customWidth="1"/>
    <col min="10772" max="10774" width="6.75" style="235" customWidth="1"/>
    <col min="10775" max="10776" width="8.375" style="235" customWidth="1"/>
    <col min="10777" max="11008" width="9" style="235"/>
    <col min="11009" max="11013" width="8.75" style="235" customWidth="1"/>
    <col min="11014" max="11017" width="9.375" style="235" customWidth="1"/>
    <col min="11018" max="11019" width="8.375" style="235" customWidth="1"/>
    <col min="11020" max="11023" width="8.75" style="235" customWidth="1"/>
    <col min="11024" max="11027" width="9.375" style="235" customWidth="1"/>
    <col min="11028" max="11030" width="6.75" style="235" customWidth="1"/>
    <col min="11031" max="11032" width="8.375" style="235" customWidth="1"/>
    <col min="11033" max="11264" width="9" style="235"/>
    <col min="11265" max="11269" width="8.75" style="235" customWidth="1"/>
    <col min="11270" max="11273" width="9.375" style="235" customWidth="1"/>
    <col min="11274" max="11275" width="8.375" style="235" customWidth="1"/>
    <col min="11276" max="11279" width="8.75" style="235" customWidth="1"/>
    <col min="11280" max="11283" width="9.375" style="235" customWidth="1"/>
    <col min="11284" max="11286" width="6.75" style="235" customWidth="1"/>
    <col min="11287" max="11288" width="8.375" style="235" customWidth="1"/>
    <col min="11289" max="11520" width="9" style="235"/>
    <col min="11521" max="11525" width="8.75" style="235" customWidth="1"/>
    <col min="11526" max="11529" width="9.375" style="235" customWidth="1"/>
    <col min="11530" max="11531" width="8.375" style="235" customWidth="1"/>
    <col min="11532" max="11535" width="8.75" style="235" customWidth="1"/>
    <col min="11536" max="11539" width="9.375" style="235" customWidth="1"/>
    <col min="11540" max="11542" width="6.75" style="235" customWidth="1"/>
    <col min="11543" max="11544" width="8.375" style="235" customWidth="1"/>
    <col min="11545" max="11776" width="9" style="235"/>
    <col min="11777" max="11781" width="8.75" style="235" customWidth="1"/>
    <col min="11782" max="11785" width="9.375" style="235" customWidth="1"/>
    <col min="11786" max="11787" width="8.375" style="235" customWidth="1"/>
    <col min="11788" max="11791" width="8.75" style="235" customWidth="1"/>
    <col min="11792" max="11795" width="9.375" style="235" customWidth="1"/>
    <col min="11796" max="11798" width="6.75" style="235" customWidth="1"/>
    <col min="11799" max="11800" width="8.375" style="235" customWidth="1"/>
    <col min="11801" max="12032" width="9" style="235"/>
    <col min="12033" max="12037" width="8.75" style="235" customWidth="1"/>
    <col min="12038" max="12041" width="9.375" style="235" customWidth="1"/>
    <col min="12042" max="12043" width="8.375" style="235" customWidth="1"/>
    <col min="12044" max="12047" width="8.75" style="235" customWidth="1"/>
    <col min="12048" max="12051" width="9.375" style="235" customWidth="1"/>
    <col min="12052" max="12054" width="6.75" style="235" customWidth="1"/>
    <col min="12055" max="12056" width="8.375" style="235" customWidth="1"/>
    <col min="12057" max="12288" width="9" style="235"/>
    <col min="12289" max="12293" width="8.75" style="235" customWidth="1"/>
    <col min="12294" max="12297" width="9.375" style="235" customWidth="1"/>
    <col min="12298" max="12299" width="8.375" style="235" customWidth="1"/>
    <col min="12300" max="12303" width="8.75" style="235" customWidth="1"/>
    <col min="12304" max="12307" width="9.375" style="235" customWidth="1"/>
    <col min="12308" max="12310" width="6.75" style="235" customWidth="1"/>
    <col min="12311" max="12312" width="8.375" style="235" customWidth="1"/>
    <col min="12313" max="12544" width="9" style="235"/>
    <col min="12545" max="12549" width="8.75" style="235" customWidth="1"/>
    <col min="12550" max="12553" width="9.375" style="235" customWidth="1"/>
    <col min="12554" max="12555" width="8.375" style="235" customWidth="1"/>
    <col min="12556" max="12559" width="8.75" style="235" customWidth="1"/>
    <col min="12560" max="12563" width="9.375" style="235" customWidth="1"/>
    <col min="12564" max="12566" width="6.75" style="235" customWidth="1"/>
    <col min="12567" max="12568" width="8.375" style="235" customWidth="1"/>
    <col min="12569" max="12800" width="9" style="235"/>
    <col min="12801" max="12805" width="8.75" style="235" customWidth="1"/>
    <col min="12806" max="12809" width="9.375" style="235" customWidth="1"/>
    <col min="12810" max="12811" width="8.375" style="235" customWidth="1"/>
    <col min="12812" max="12815" width="8.75" style="235" customWidth="1"/>
    <col min="12816" max="12819" width="9.375" style="235" customWidth="1"/>
    <col min="12820" max="12822" width="6.75" style="235" customWidth="1"/>
    <col min="12823" max="12824" width="8.375" style="235" customWidth="1"/>
    <col min="12825" max="13056" width="9" style="235"/>
    <col min="13057" max="13061" width="8.75" style="235" customWidth="1"/>
    <col min="13062" max="13065" width="9.375" style="235" customWidth="1"/>
    <col min="13066" max="13067" width="8.375" style="235" customWidth="1"/>
    <col min="13068" max="13071" width="8.75" style="235" customWidth="1"/>
    <col min="13072" max="13075" width="9.375" style="235" customWidth="1"/>
    <col min="13076" max="13078" width="6.75" style="235" customWidth="1"/>
    <col min="13079" max="13080" width="8.375" style="235" customWidth="1"/>
    <col min="13081" max="13312" width="9" style="235"/>
    <col min="13313" max="13317" width="8.75" style="235" customWidth="1"/>
    <col min="13318" max="13321" width="9.375" style="235" customWidth="1"/>
    <col min="13322" max="13323" width="8.375" style="235" customWidth="1"/>
    <col min="13324" max="13327" width="8.75" style="235" customWidth="1"/>
    <col min="13328" max="13331" width="9.375" style="235" customWidth="1"/>
    <col min="13332" max="13334" width="6.75" style="235" customWidth="1"/>
    <col min="13335" max="13336" width="8.375" style="235" customWidth="1"/>
    <col min="13337" max="13568" width="9" style="235"/>
    <col min="13569" max="13573" width="8.75" style="235" customWidth="1"/>
    <col min="13574" max="13577" width="9.375" style="235" customWidth="1"/>
    <col min="13578" max="13579" width="8.375" style="235" customWidth="1"/>
    <col min="13580" max="13583" width="8.75" style="235" customWidth="1"/>
    <col min="13584" max="13587" width="9.375" style="235" customWidth="1"/>
    <col min="13588" max="13590" width="6.75" style="235" customWidth="1"/>
    <col min="13591" max="13592" width="8.375" style="235" customWidth="1"/>
    <col min="13593" max="13824" width="9" style="235"/>
    <col min="13825" max="13829" width="8.75" style="235" customWidth="1"/>
    <col min="13830" max="13833" width="9.375" style="235" customWidth="1"/>
    <col min="13834" max="13835" width="8.375" style="235" customWidth="1"/>
    <col min="13836" max="13839" width="8.75" style="235" customWidth="1"/>
    <col min="13840" max="13843" width="9.375" style="235" customWidth="1"/>
    <col min="13844" max="13846" width="6.75" style="235" customWidth="1"/>
    <col min="13847" max="13848" width="8.375" style="235" customWidth="1"/>
    <col min="13849" max="14080" width="9" style="235"/>
    <col min="14081" max="14085" width="8.75" style="235" customWidth="1"/>
    <col min="14086" max="14089" width="9.375" style="235" customWidth="1"/>
    <col min="14090" max="14091" width="8.375" style="235" customWidth="1"/>
    <col min="14092" max="14095" width="8.75" style="235" customWidth="1"/>
    <col min="14096" max="14099" width="9.375" style="235" customWidth="1"/>
    <col min="14100" max="14102" width="6.75" style="235" customWidth="1"/>
    <col min="14103" max="14104" width="8.375" style="235" customWidth="1"/>
    <col min="14105" max="14336" width="9" style="235"/>
    <col min="14337" max="14341" width="8.75" style="235" customWidth="1"/>
    <col min="14342" max="14345" width="9.375" style="235" customWidth="1"/>
    <col min="14346" max="14347" width="8.375" style="235" customWidth="1"/>
    <col min="14348" max="14351" width="8.75" style="235" customWidth="1"/>
    <col min="14352" max="14355" width="9.375" style="235" customWidth="1"/>
    <col min="14356" max="14358" width="6.75" style="235" customWidth="1"/>
    <col min="14359" max="14360" width="8.375" style="235" customWidth="1"/>
    <col min="14361" max="14592" width="9" style="235"/>
    <col min="14593" max="14597" width="8.75" style="235" customWidth="1"/>
    <col min="14598" max="14601" width="9.375" style="235" customWidth="1"/>
    <col min="14602" max="14603" width="8.375" style="235" customWidth="1"/>
    <col min="14604" max="14607" width="8.75" style="235" customWidth="1"/>
    <col min="14608" max="14611" width="9.375" style="235" customWidth="1"/>
    <col min="14612" max="14614" width="6.75" style="235" customWidth="1"/>
    <col min="14615" max="14616" width="8.375" style="235" customWidth="1"/>
    <col min="14617" max="14848" width="9" style="235"/>
    <col min="14849" max="14853" width="8.75" style="235" customWidth="1"/>
    <col min="14854" max="14857" width="9.375" style="235" customWidth="1"/>
    <col min="14858" max="14859" width="8.375" style="235" customWidth="1"/>
    <col min="14860" max="14863" width="8.75" style="235" customWidth="1"/>
    <col min="14864" max="14867" width="9.375" style="235" customWidth="1"/>
    <col min="14868" max="14870" width="6.75" style="235" customWidth="1"/>
    <col min="14871" max="14872" width="8.375" style="235" customWidth="1"/>
    <col min="14873" max="15104" width="9" style="235"/>
    <col min="15105" max="15109" width="8.75" style="235" customWidth="1"/>
    <col min="15110" max="15113" width="9.375" style="235" customWidth="1"/>
    <col min="15114" max="15115" width="8.375" style="235" customWidth="1"/>
    <col min="15116" max="15119" width="8.75" style="235" customWidth="1"/>
    <col min="15120" max="15123" width="9.375" style="235" customWidth="1"/>
    <col min="15124" max="15126" width="6.75" style="235" customWidth="1"/>
    <col min="15127" max="15128" width="8.375" style="235" customWidth="1"/>
    <col min="15129" max="15360" width="9" style="235"/>
    <col min="15361" max="15365" width="8.75" style="235" customWidth="1"/>
    <col min="15366" max="15369" width="9.375" style="235" customWidth="1"/>
    <col min="15370" max="15371" width="8.375" style="235" customWidth="1"/>
    <col min="15372" max="15375" width="8.75" style="235" customWidth="1"/>
    <col min="15376" max="15379" width="9.375" style="235" customWidth="1"/>
    <col min="15380" max="15382" width="6.75" style="235" customWidth="1"/>
    <col min="15383" max="15384" width="8.375" style="235" customWidth="1"/>
    <col min="15385" max="15616" width="9" style="235"/>
    <col min="15617" max="15621" width="8.75" style="235" customWidth="1"/>
    <col min="15622" max="15625" width="9.375" style="235" customWidth="1"/>
    <col min="15626" max="15627" width="8.375" style="235" customWidth="1"/>
    <col min="15628" max="15631" width="8.75" style="235" customWidth="1"/>
    <col min="15632" max="15635" width="9.375" style="235" customWidth="1"/>
    <col min="15636" max="15638" width="6.75" style="235" customWidth="1"/>
    <col min="15639" max="15640" width="8.375" style="235" customWidth="1"/>
    <col min="15641" max="15872" width="9" style="235"/>
    <col min="15873" max="15877" width="8.75" style="235" customWidth="1"/>
    <col min="15878" max="15881" width="9.375" style="235" customWidth="1"/>
    <col min="15882" max="15883" width="8.375" style="235" customWidth="1"/>
    <col min="15884" max="15887" width="8.75" style="235" customWidth="1"/>
    <col min="15888" max="15891" width="9.375" style="235" customWidth="1"/>
    <col min="15892" max="15894" width="6.75" style="235" customWidth="1"/>
    <col min="15895" max="15896" width="8.375" style="235" customWidth="1"/>
    <col min="15897" max="16128" width="9" style="235"/>
    <col min="16129" max="16133" width="8.75" style="235" customWidth="1"/>
    <col min="16134" max="16137" width="9.375" style="235" customWidth="1"/>
    <col min="16138" max="16139" width="8.375" style="235" customWidth="1"/>
    <col min="16140" max="16143" width="8.75" style="235" customWidth="1"/>
    <col min="16144" max="16147" width="9.375" style="235" customWidth="1"/>
    <col min="16148" max="16150" width="6.75" style="235" customWidth="1"/>
    <col min="16151" max="16152" width="8.375" style="235" customWidth="1"/>
    <col min="16153" max="16384" width="9" style="235"/>
  </cols>
  <sheetData>
    <row r="1" spans="1:32" ht="35.25">
      <c r="A1" s="513" t="s">
        <v>188</v>
      </c>
      <c r="B1" s="513"/>
      <c r="C1" s="513"/>
      <c r="D1" s="513"/>
      <c r="E1" s="513"/>
      <c r="F1" s="513"/>
      <c r="G1" s="513"/>
      <c r="H1" s="513"/>
      <c r="I1" s="513"/>
      <c r="J1" s="513"/>
      <c r="K1" s="513"/>
      <c r="L1" s="513"/>
      <c r="M1" s="513"/>
      <c r="N1" s="513"/>
      <c r="O1" s="513"/>
      <c r="P1" s="513"/>
      <c r="Q1" s="513"/>
      <c r="R1" s="513"/>
      <c r="S1" s="513"/>
      <c r="T1" s="513"/>
      <c r="U1" s="513"/>
      <c r="V1" s="513"/>
      <c r="W1" s="513"/>
      <c r="X1" s="513"/>
    </row>
    <row r="2" spans="1:32" s="236" customFormat="1" ht="24.75" thickBot="1"/>
    <row r="3" spans="1:32" s="236" customFormat="1" ht="42.75" thickBot="1">
      <c r="A3" s="514" t="s">
        <v>189</v>
      </c>
      <c r="B3" s="514"/>
      <c r="C3" s="514"/>
      <c r="D3" s="514"/>
      <c r="E3" s="514"/>
      <c r="F3" s="514"/>
      <c r="G3" s="514"/>
      <c r="H3" s="515"/>
      <c r="I3" s="516"/>
      <c r="J3" s="517"/>
      <c r="K3" s="517"/>
      <c r="L3" s="517"/>
      <c r="M3" s="517"/>
      <c r="N3" s="517"/>
      <c r="O3" s="517"/>
      <c r="P3" s="517"/>
      <c r="Q3" s="517"/>
      <c r="R3" s="517"/>
      <c r="S3" s="517"/>
      <c r="T3" s="517"/>
      <c r="U3" s="517"/>
      <c r="V3" s="518"/>
      <c r="W3" s="237"/>
      <c r="X3" s="237"/>
    </row>
    <row r="4" spans="1:32" s="236" customFormat="1" ht="24.75" thickBot="1"/>
    <row r="5" spans="1:32" s="236" customFormat="1" ht="74.25" customHeight="1" thickBot="1">
      <c r="A5" s="238"/>
      <c r="B5" s="239"/>
      <c r="C5" s="239"/>
      <c r="D5" s="240"/>
      <c r="E5" s="240" t="s">
        <v>190</v>
      </c>
      <c r="F5" s="240"/>
      <c r="G5" s="239"/>
      <c r="H5" s="239"/>
      <c r="I5" s="239"/>
      <c r="J5" s="239"/>
      <c r="K5" s="239"/>
      <c r="L5" s="239"/>
      <c r="M5" s="239"/>
      <c r="N5" s="239"/>
      <c r="O5" s="239"/>
      <c r="P5" s="239"/>
      <c r="Q5" s="239"/>
      <c r="R5" s="239"/>
      <c r="S5" s="239"/>
      <c r="T5" s="239"/>
      <c r="U5" s="239"/>
      <c r="V5" s="239"/>
      <c r="W5" s="241"/>
      <c r="X5" s="242"/>
    </row>
    <row r="6" spans="1:32" s="244" customFormat="1" ht="24.75" thickBot="1">
      <c r="A6" s="243"/>
      <c r="W6" s="245"/>
      <c r="X6" s="242"/>
    </row>
    <row r="7" spans="1:32" s="244" customFormat="1" ht="42.75" thickBot="1">
      <c r="A7" s="243"/>
      <c r="B7" s="519" t="s">
        <v>191</v>
      </c>
      <c r="C7" s="520"/>
      <c r="D7" s="520"/>
      <c r="E7" s="520"/>
      <c r="F7" s="520"/>
      <c r="G7" s="520"/>
      <c r="H7" s="520"/>
      <c r="I7" s="521"/>
      <c r="J7" s="521"/>
      <c r="K7" s="521"/>
      <c r="L7" s="521"/>
      <c r="M7" s="521"/>
      <c r="N7" s="521"/>
      <c r="O7" s="521"/>
      <c r="P7" s="521"/>
      <c r="Q7" s="521"/>
      <c r="R7" s="521"/>
      <c r="S7" s="521"/>
      <c r="T7" s="521"/>
      <c r="U7" s="521"/>
      <c r="V7" s="522"/>
      <c r="W7" s="245"/>
      <c r="X7" s="243"/>
    </row>
    <row r="8" spans="1:32" s="244" customFormat="1" ht="21">
      <c r="A8" s="243"/>
      <c r="P8" s="246"/>
      <c r="Q8" s="246"/>
      <c r="R8" s="246"/>
      <c r="S8" s="246"/>
      <c r="W8" s="245"/>
      <c r="X8" s="243"/>
    </row>
    <row r="9" spans="1:32" s="244" customFormat="1" ht="24.75" thickBot="1">
      <c r="A9" s="243"/>
      <c r="B9" s="236" t="s">
        <v>192</v>
      </c>
      <c r="P9" s="247"/>
      <c r="Q9" s="247"/>
      <c r="R9" s="247"/>
      <c r="S9" s="247"/>
      <c r="T9" s="248"/>
      <c r="U9" s="248"/>
      <c r="V9" s="248"/>
      <c r="W9" s="245"/>
      <c r="X9" s="243"/>
    </row>
    <row r="10" spans="1:32" s="244" customFormat="1" ht="66" customHeight="1">
      <c r="A10" s="243"/>
      <c r="B10" s="510" t="s">
        <v>193</v>
      </c>
      <c r="C10" s="511"/>
      <c r="D10" s="511"/>
      <c r="E10" s="511"/>
      <c r="F10" s="512"/>
      <c r="G10" s="512"/>
      <c r="H10" s="512"/>
      <c r="I10" s="512"/>
      <c r="J10" s="500" t="s">
        <v>194</v>
      </c>
      <c r="K10" s="500"/>
      <c r="L10" s="511" t="s">
        <v>195</v>
      </c>
      <c r="M10" s="511"/>
      <c r="N10" s="511"/>
      <c r="O10" s="511"/>
      <c r="P10" s="512"/>
      <c r="Q10" s="512"/>
      <c r="R10" s="512"/>
      <c r="S10" s="512"/>
      <c r="T10" s="500"/>
      <c r="U10" s="501"/>
      <c r="V10" s="502"/>
      <c r="W10" s="245"/>
      <c r="X10" s="243"/>
      <c r="AA10" s="503" t="s">
        <v>196</v>
      </c>
      <c r="AB10" s="503"/>
      <c r="AC10" s="503"/>
      <c r="AD10" s="503"/>
      <c r="AE10" s="503"/>
      <c r="AF10" s="503"/>
    </row>
    <row r="11" spans="1:32" s="244" customFormat="1" ht="78" customHeight="1">
      <c r="A11" s="243"/>
      <c r="B11" s="504" t="s">
        <v>197</v>
      </c>
      <c r="C11" s="505"/>
      <c r="D11" s="505"/>
      <c r="E11" s="506"/>
      <c r="F11" s="507"/>
      <c r="G11" s="507"/>
      <c r="H11" s="507"/>
      <c r="I11" s="507"/>
      <c r="J11" s="507"/>
      <c r="K11" s="507"/>
      <c r="L11" s="508" t="s">
        <v>198</v>
      </c>
      <c r="M11" s="508"/>
      <c r="N11" s="508"/>
      <c r="O11" s="508"/>
      <c r="P11" s="507"/>
      <c r="Q11" s="507"/>
      <c r="R11" s="507"/>
      <c r="S11" s="507"/>
      <c r="T11" s="507"/>
      <c r="U11" s="507"/>
      <c r="V11" s="509"/>
      <c r="W11" s="245"/>
      <c r="X11" s="243"/>
    </row>
    <row r="12" spans="1:32" s="244" customFormat="1" ht="99" customHeight="1" thickBot="1">
      <c r="A12" s="243"/>
      <c r="B12" s="481" t="s">
        <v>199</v>
      </c>
      <c r="C12" s="482"/>
      <c r="D12" s="482"/>
      <c r="E12" s="482"/>
      <c r="F12" s="483"/>
      <c r="G12" s="483"/>
      <c r="H12" s="483"/>
      <c r="I12" s="483"/>
      <c r="J12" s="483"/>
      <c r="K12" s="483"/>
      <c r="L12" s="484" t="s">
        <v>200</v>
      </c>
      <c r="M12" s="484"/>
      <c r="N12" s="484"/>
      <c r="O12" s="484"/>
      <c r="P12" s="485"/>
      <c r="Q12" s="485"/>
      <c r="R12" s="485"/>
      <c r="S12" s="485"/>
      <c r="T12" s="485"/>
      <c r="U12" s="485"/>
      <c r="V12" s="486"/>
      <c r="W12" s="245"/>
      <c r="X12" s="243"/>
    </row>
    <row r="13" spans="1:32" s="244" customFormat="1" ht="21">
      <c r="A13" s="243"/>
      <c r="B13" s="249"/>
      <c r="C13" s="249"/>
      <c r="D13" s="249"/>
      <c r="E13" s="249"/>
      <c r="J13" s="250"/>
      <c r="K13" s="250"/>
      <c r="L13" s="250"/>
      <c r="M13" s="250"/>
      <c r="N13" s="249"/>
      <c r="O13" s="249"/>
      <c r="P13" s="251"/>
      <c r="Q13" s="251"/>
      <c r="W13" s="245"/>
      <c r="X13" s="243"/>
    </row>
    <row r="14" spans="1:32" s="244" customFormat="1" ht="24">
      <c r="A14" s="243"/>
      <c r="B14" s="252" t="s">
        <v>201</v>
      </c>
      <c r="C14" s="249"/>
      <c r="D14" s="249"/>
      <c r="E14" s="249"/>
      <c r="F14" s="249"/>
      <c r="G14" s="249"/>
      <c r="H14" s="249"/>
      <c r="I14" s="249"/>
      <c r="J14" s="249"/>
      <c r="K14" s="249"/>
      <c r="L14" s="249"/>
      <c r="M14" s="249"/>
      <c r="N14" s="249"/>
      <c r="O14" s="249"/>
      <c r="P14" s="253"/>
      <c r="Q14" s="253"/>
      <c r="R14" s="253"/>
      <c r="S14" s="251"/>
      <c r="T14" s="251"/>
      <c r="W14" s="245"/>
      <c r="X14" s="243"/>
    </row>
    <row r="15" spans="1:32" s="255" customFormat="1" ht="21">
      <c r="A15" s="254"/>
      <c r="C15" s="256" t="s">
        <v>202</v>
      </c>
      <c r="D15" s="257"/>
      <c r="E15" s="257"/>
      <c r="F15" s="257"/>
      <c r="G15" s="257"/>
      <c r="H15" s="257"/>
      <c r="I15" s="257"/>
      <c r="J15" s="257"/>
      <c r="K15" s="257"/>
      <c r="L15" s="257"/>
      <c r="M15" s="257"/>
      <c r="N15" s="257"/>
      <c r="O15" s="257"/>
      <c r="P15" s="258"/>
      <c r="Q15" s="258"/>
      <c r="R15" s="258"/>
      <c r="S15" s="256"/>
      <c r="T15" s="256"/>
      <c r="U15" s="256"/>
      <c r="W15" s="259"/>
      <c r="X15" s="243"/>
    </row>
    <row r="16" spans="1:32" s="255" customFormat="1" ht="21.75" thickBot="1">
      <c r="A16" s="254"/>
      <c r="C16" s="256" t="s">
        <v>203</v>
      </c>
      <c r="D16" s="257"/>
      <c r="E16" s="257"/>
      <c r="F16" s="257"/>
      <c r="G16" s="257"/>
      <c r="H16" s="257"/>
      <c r="I16" s="257"/>
      <c r="J16" s="257"/>
      <c r="K16" s="257"/>
      <c r="L16" s="257"/>
      <c r="M16" s="257"/>
      <c r="N16" s="257"/>
      <c r="O16" s="257"/>
      <c r="P16" s="258"/>
      <c r="Q16" s="258"/>
      <c r="R16" s="258"/>
      <c r="S16" s="256"/>
      <c r="T16" s="256"/>
      <c r="U16" s="256"/>
      <c r="W16" s="259"/>
      <c r="X16" s="243"/>
    </row>
    <row r="17" spans="1:24" s="244" customFormat="1" ht="56.25" thickBot="1">
      <c r="A17" s="243"/>
      <c r="B17" s="487" t="s">
        <v>204</v>
      </c>
      <c r="C17" s="488"/>
      <c r="D17" s="488"/>
      <c r="E17" s="489"/>
      <c r="F17" s="493" t="s">
        <v>205</v>
      </c>
      <c r="G17" s="494"/>
      <c r="H17" s="260">
        <v>1</v>
      </c>
      <c r="I17" s="261"/>
      <c r="J17" s="261"/>
      <c r="K17" s="261"/>
      <c r="L17" s="262">
        <v>0</v>
      </c>
      <c r="M17" s="495"/>
      <c r="N17" s="496"/>
      <c r="O17" s="496"/>
      <c r="W17" s="245"/>
      <c r="X17" s="243"/>
    </row>
    <row r="18" spans="1:24" s="244" customFormat="1" ht="56.25" thickBot="1">
      <c r="A18" s="243"/>
      <c r="B18" s="490"/>
      <c r="C18" s="491"/>
      <c r="D18" s="491"/>
      <c r="E18" s="492"/>
      <c r="F18" s="497" t="s">
        <v>206</v>
      </c>
      <c r="G18" s="492"/>
      <c r="H18" s="263"/>
      <c r="I18" s="264"/>
      <c r="J18" s="264"/>
      <c r="K18" s="264"/>
      <c r="L18" s="264"/>
      <c r="M18" s="264"/>
      <c r="N18" s="264"/>
      <c r="O18" s="265">
        <v>1</v>
      </c>
      <c r="P18" s="498"/>
      <c r="Q18" s="498"/>
      <c r="R18" s="498"/>
      <c r="S18" s="498"/>
      <c r="T18" s="498"/>
      <c r="U18" s="498"/>
      <c r="V18" s="498"/>
      <c r="W18" s="499"/>
      <c r="X18" s="243"/>
    </row>
    <row r="19" spans="1:24" s="244" customFormat="1" ht="21.75" thickBot="1">
      <c r="A19" s="266"/>
      <c r="B19" s="267"/>
      <c r="C19" s="267"/>
      <c r="D19" s="267"/>
      <c r="E19" s="267"/>
      <c r="F19" s="267"/>
      <c r="G19" s="267"/>
      <c r="H19" s="267"/>
      <c r="I19" s="267"/>
      <c r="J19" s="267"/>
      <c r="K19" s="267"/>
      <c r="L19" s="267"/>
      <c r="M19" s="267"/>
      <c r="N19" s="267"/>
      <c r="O19" s="267"/>
      <c r="P19" s="267"/>
      <c r="Q19" s="267"/>
      <c r="R19" s="267"/>
      <c r="S19" s="267"/>
      <c r="T19" s="267"/>
      <c r="U19" s="267"/>
      <c r="V19" s="267"/>
      <c r="W19" s="268"/>
      <c r="X19" s="243"/>
    </row>
    <row r="20" spans="1:24" s="244" customFormat="1" ht="29.25" thickBot="1">
      <c r="A20" s="269"/>
      <c r="B20" s="270"/>
      <c r="C20" s="270"/>
      <c r="D20" s="240"/>
      <c r="E20" s="240"/>
      <c r="F20" s="240"/>
      <c r="G20" s="240"/>
      <c r="H20" s="240"/>
      <c r="I20" s="240" t="s">
        <v>207</v>
      </c>
      <c r="J20" s="270"/>
      <c r="K20" s="270"/>
      <c r="L20" s="270"/>
      <c r="M20" s="270"/>
      <c r="N20" s="270"/>
      <c r="O20" s="270"/>
      <c r="P20" s="270"/>
      <c r="Q20" s="270"/>
      <c r="R20" s="270"/>
      <c r="S20" s="270"/>
      <c r="T20" s="270"/>
      <c r="U20" s="270"/>
      <c r="V20" s="270"/>
      <c r="W20" s="271"/>
    </row>
    <row r="21" spans="1:24" s="244" customFormat="1" ht="21">
      <c r="A21" s="272"/>
      <c r="I21" s="273"/>
      <c r="W21" s="245"/>
    </row>
    <row r="22" spans="1:24" s="244" customFormat="1" ht="28.5">
      <c r="A22" s="274"/>
      <c r="B22" s="275" t="s">
        <v>208</v>
      </c>
      <c r="C22" s="276" t="s">
        <v>209</v>
      </c>
      <c r="D22" s="477"/>
      <c r="E22" s="477"/>
      <c r="F22" s="477"/>
      <c r="G22" s="477"/>
      <c r="H22" s="236"/>
      <c r="I22" s="277" t="s">
        <v>210</v>
      </c>
      <c r="J22" s="236"/>
      <c r="K22" s="236"/>
      <c r="L22" s="236"/>
      <c r="M22" s="236"/>
      <c r="N22" s="278"/>
      <c r="O22" s="251"/>
      <c r="P22" s="251"/>
      <c r="Q22" s="251"/>
      <c r="R22" s="251"/>
      <c r="S22" s="251"/>
      <c r="T22" s="251"/>
      <c r="U22" s="251"/>
      <c r="V22" s="251"/>
      <c r="W22" s="279"/>
      <c r="X22" s="251"/>
    </row>
    <row r="23" spans="1:24" s="236" customFormat="1" ht="28.5">
      <c r="A23" s="274"/>
      <c r="B23" s="280"/>
      <c r="C23" s="280"/>
      <c r="D23" s="478"/>
      <c r="E23" s="478"/>
      <c r="F23" s="478"/>
      <c r="G23" s="478"/>
      <c r="H23" s="478"/>
      <c r="I23" s="478"/>
      <c r="J23" s="478"/>
      <c r="K23" s="478"/>
      <c r="L23" s="478"/>
      <c r="M23" s="478"/>
      <c r="N23" s="478"/>
      <c r="O23" s="478"/>
      <c r="P23" s="478"/>
      <c r="Q23" s="478"/>
      <c r="R23" s="478"/>
      <c r="S23" s="478"/>
      <c r="T23" s="478"/>
      <c r="U23" s="281"/>
      <c r="V23" s="281"/>
      <c r="W23" s="282"/>
      <c r="X23" s="242"/>
    </row>
    <row r="24" spans="1:24" s="236" customFormat="1" ht="28.5">
      <c r="A24" s="274"/>
      <c r="B24" s="283"/>
      <c r="C24" s="479" t="s">
        <v>211</v>
      </c>
      <c r="D24" s="479"/>
      <c r="E24" s="479"/>
      <c r="F24" s="479"/>
      <c r="G24" s="479"/>
      <c r="H24" s="479"/>
      <c r="I24" s="479"/>
      <c r="J24" s="479"/>
      <c r="K24" s="479"/>
      <c r="L24" s="479"/>
      <c r="M24" s="479"/>
      <c r="N24" s="480"/>
      <c r="O24" s="480"/>
      <c r="P24" s="480"/>
      <c r="Q24" s="480"/>
      <c r="R24" s="480"/>
      <c r="S24" s="480"/>
      <c r="T24" s="480"/>
      <c r="U24" s="281"/>
      <c r="V24" s="281"/>
      <c r="W24" s="282"/>
      <c r="X24" s="242"/>
    </row>
    <row r="25" spans="1:24" s="236" customFormat="1" ht="24">
      <c r="A25" s="274"/>
      <c r="B25" s="283"/>
      <c r="C25" s="283"/>
      <c r="D25" s="283"/>
      <c r="E25" s="479" t="s">
        <v>212</v>
      </c>
      <c r="F25" s="479"/>
      <c r="G25" s="479"/>
      <c r="H25" s="479"/>
      <c r="I25" s="479"/>
      <c r="J25" s="479"/>
      <c r="K25" s="479"/>
      <c r="L25" s="479"/>
      <c r="M25" s="479"/>
      <c r="N25" s="475"/>
      <c r="O25" s="475"/>
      <c r="P25" s="475"/>
      <c r="Q25" s="475"/>
      <c r="R25" s="475"/>
      <c r="S25" s="475"/>
      <c r="T25" s="475"/>
      <c r="U25" s="242"/>
      <c r="V25" s="242"/>
      <c r="W25" s="284"/>
      <c r="X25" s="242"/>
    </row>
    <row r="26" spans="1:24" ht="24.75" thickBot="1">
      <c r="A26" s="285"/>
      <c r="B26" s="286"/>
      <c r="C26" s="286"/>
      <c r="D26" s="286"/>
      <c r="E26" s="286"/>
      <c r="F26" s="286"/>
      <c r="G26" s="286"/>
      <c r="H26" s="286"/>
      <c r="I26" s="286"/>
      <c r="J26" s="286"/>
      <c r="K26" s="286"/>
      <c r="L26" s="286"/>
      <c r="M26" s="286"/>
      <c r="N26" s="286"/>
      <c r="O26" s="286"/>
      <c r="P26" s="287"/>
      <c r="Q26" s="287"/>
      <c r="R26" s="287"/>
      <c r="S26" s="287"/>
      <c r="T26" s="287"/>
      <c r="U26" s="287"/>
      <c r="V26" s="287"/>
      <c r="W26" s="288"/>
      <c r="X26" s="289"/>
    </row>
    <row r="27" spans="1:24" ht="33.6" customHeight="1"/>
    <row r="28" spans="1:24" s="244" customFormat="1" ht="24">
      <c r="K28" s="252" t="s">
        <v>213</v>
      </c>
      <c r="N28" s="251"/>
      <c r="O28" s="251"/>
      <c r="P28" s="251"/>
      <c r="Q28" s="251"/>
      <c r="R28" s="251"/>
    </row>
    <row r="29" spans="1:24" s="244" customFormat="1" ht="24">
      <c r="K29" s="474" t="s">
        <v>214</v>
      </c>
      <c r="L29" s="474"/>
      <c r="M29" s="474"/>
      <c r="N29" s="474"/>
      <c r="O29" s="474"/>
      <c r="P29" s="475"/>
      <c r="Q29" s="475"/>
      <c r="R29" s="475"/>
      <c r="S29" s="475"/>
      <c r="T29" s="475"/>
      <c r="U29" s="475"/>
      <c r="V29" s="475"/>
      <c r="W29" s="475"/>
    </row>
    <row r="30" spans="1:24" s="244" customFormat="1" ht="24">
      <c r="L30" s="476" t="s">
        <v>215</v>
      </c>
      <c r="M30" s="476"/>
      <c r="N30" s="476"/>
      <c r="O30" s="476"/>
      <c r="P30" s="475"/>
      <c r="Q30" s="475"/>
      <c r="R30" s="475"/>
      <c r="S30" s="475"/>
      <c r="T30" s="475"/>
      <c r="U30" s="475"/>
      <c r="V30" s="475"/>
      <c r="W30" s="475"/>
    </row>
    <row r="31" spans="1:24" s="244" customFormat="1" ht="24">
      <c r="L31" s="476" t="s">
        <v>216</v>
      </c>
      <c r="M31" s="476"/>
      <c r="N31" s="476"/>
      <c r="O31" s="476"/>
      <c r="P31" s="475"/>
      <c r="Q31" s="475"/>
      <c r="R31" s="475"/>
      <c r="S31" s="475"/>
      <c r="T31" s="475"/>
      <c r="U31" s="475"/>
      <c r="V31" s="475"/>
      <c r="W31" s="475"/>
    </row>
    <row r="32" spans="1:24" s="244" customFormat="1" ht="24">
      <c r="L32" s="242"/>
      <c r="M32" s="242"/>
      <c r="N32" s="242"/>
      <c r="O32" s="242"/>
      <c r="P32" s="242"/>
      <c r="Q32" s="242"/>
      <c r="R32" s="242"/>
      <c r="S32" s="242"/>
      <c r="T32" s="242"/>
      <c r="U32" s="242"/>
      <c r="V32" s="242"/>
      <c r="W32" s="242"/>
    </row>
    <row r="33" spans="1:24" s="244" customFormat="1" ht="24">
      <c r="L33" s="242"/>
      <c r="M33" s="242"/>
      <c r="N33" s="242"/>
      <c r="O33" s="242"/>
      <c r="P33" s="242"/>
      <c r="Q33" s="242"/>
      <c r="R33" s="242"/>
      <c r="S33" s="242"/>
      <c r="T33" s="242"/>
      <c r="U33" s="242"/>
      <c r="V33" s="242"/>
      <c r="W33" s="242"/>
    </row>
    <row r="34" spans="1:24" s="244" customFormat="1" ht="24">
      <c r="A34" s="473" t="s">
        <v>217</v>
      </c>
      <c r="B34" s="473"/>
      <c r="C34" s="473"/>
      <c r="D34" s="473"/>
      <c r="E34" s="473"/>
      <c r="F34" s="473"/>
      <c r="G34" s="473"/>
      <c r="H34" s="473"/>
      <c r="I34" s="473"/>
      <c r="J34" s="473"/>
      <c r="K34" s="473"/>
      <c r="L34" s="473"/>
      <c r="M34" s="473"/>
      <c r="N34" s="473"/>
      <c r="O34" s="473"/>
      <c r="P34" s="473"/>
      <c r="Q34" s="473"/>
      <c r="R34" s="473"/>
      <c r="S34" s="473"/>
      <c r="T34" s="473"/>
      <c r="U34" s="473"/>
      <c r="V34" s="473"/>
      <c r="W34" s="473"/>
      <c r="X34" s="473"/>
    </row>
    <row r="35" spans="1:24" s="244" customFormat="1" ht="21"/>
    <row r="36" spans="1:24" s="244" customFormat="1" ht="21"/>
    <row r="37" spans="1:24" s="244" customFormat="1" ht="24">
      <c r="B37" s="289"/>
      <c r="C37" s="289"/>
      <c r="D37" s="289"/>
      <c r="E37" s="289"/>
      <c r="F37" s="289"/>
      <c r="G37" s="289"/>
      <c r="H37" s="289"/>
      <c r="I37" s="289"/>
      <c r="J37" s="289"/>
      <c r="K37" s="289"/>
      <c r="L37" s="289"/>
      <c r="M37" s="289"/>
      <c r="N37" s="289"/>
      <c r="O37" s="289"/>
    </row>
    <row r="38" spans="1:24" ht="21">
      <c r="A38" s="244"/>
      <c r="B38" s="244"/>
      <c r="C38" s="244"/>
      <c r="D38" s="244"/>
      <c r="E38" s="244"/>
      <c r="F38" s="244"/>
      <c r="G38" s="244"/>
      <c r="H38" s="244"/>
      <c r="I38" s="244"/>
      <c r="J38" s="244"/>
      <c r="K38" s="244"/>
      <c r="L38" s="244"/>
      <c r="M38" s="244"/>
      <c r="N38" s="244"/>
      <c r="O38" s="244"/>
      <c r="X38" s="244"/>
    </row>
    <row r="39" spans="1:24" ht="21">
      <c r="A39" s="244"/>
      <c r="B39" s="244"/>
      <c r="C39" s="244"/>
      <c r="D39" s="244"/>
      <c r="E39" s="244"/>
      <c r="F39" s="244"/>
      <c r="G39" s="244"/>
      <c r="H39" s="244"/>
      <c r="I39" s="244"/>
      <c r="J39" s="244"/>
      <c r="K39" s="244"/>
      <c r="L39" s="244"/>
      <c r="M39" s="244"/>
      <c r="N39" s="244"/>
      <c r="O39" s="244"/>
      <c r="X39" s="244"/>
    </row>
    <row r="40" spans="1:24" ht="21">
      <c r="A40" s="244"/>
      <c r="B40" s="244"/>
      <c r="C40" s="244"/>
      <c r="D40" s="244"/>
      <c r="E40" s="244"/>
      <c r="F40" s="244"/>
      <c r="G40" s="244"/>
      <c r="H40" s="244"/>
      <c r="I40" s="244"/>
      <c r="J40" s="244"/>
      <c r="K40" s="244"/>
      <c r="L40" s="244"/>
      <c r="M40" s="244"/>
      <c r="N40" s="244"/>
      <c r="O40" s="244"/>
    </row>
    <row r="41" spans="1:24" ht="21">
      <c r="A41" s="244"/>
      <c r="B41" s="244"/>
      <c r="C41" s="244"/>
      <c r="D41" s="244"/>
      <c r="E41" s="244"/>
      <c r="F41" s="244"/>
      <c r="G41" s="244"/>
      <c r="H41" s="244"/>
      <c r="I41" s="244"/>
      <c r="J41" s="244"/>
      <c r="K41" s="244"/>
      <c r="L41" s="244"/>
      <c r="M41" s="244"/>
      <c r="N41" s="244"/>
      <c r="O41" s="244"/>
    </row>
    <row r="42" spans="1:24" ht="21">
      <c r="A42" s="244"/>
      <c r="B42" s="244"/>
      <c r="C42" s="244"/>
      <c r="D42" s="244"/>
      <c r="E42" s="244"/>
      <c r="F42" s="244"/>
      <c r="G42" s="244"/>
      <c r="H42" s="244"/>
      <c r="I42" s="244"/>
      <c r="J42" s="244"/>
      <c r="K42" s="244"/>
      <c r="L42" s="244"/>
      <c r="M42" s="244"/>
      <c r="N42" s="244"/>
      <c r="O42" s="244"/>
    </row>
    <row r="43" spans="1:24" ht="21">
      <c r="A43" s="244"/>
      <c r="B43" s="244"/>
      <c r="C43" s="244"/>
      <c r="D43" s="244"/>
      <c r="E43" s="244"/>
      <c r="F43" s="244"/>
      <c r="G43" s="244"/>
      <c r="H43" s="244"/>
      <c r="I43" s="244"/>
      <c r="J43" s="244"/>
      <c r="K43" s="244"/>
      <c r="L43" s="244"/>
      <c r="M43" s="244"/>
      <c r="N43" s="244"/>
      <c r="O43" s="244"/>
    </row>
    <row r="44" spans="1:24" ht="21">
      <c r="A44" s="244"/>
      <c r="B44" s="244"/>
      <c r="C44" s="244"/>
      <c r="D44" s="244"/>
      <c r="E44" s="244"/>
      <c r="F44" s="244"/>
      <c r="G44" s="244"/>
      <c r="H44" s="244"/>
      <c r="I44" s="244"/>
      <c r="J44" s="244"/>
      <c r="K44" s="244"/>
      <c r="L44" s="244"/>
      <c r="M44" s="244"/>
      <c r="N44" s="244"/>
      <c r="O44" s="244"/>
    </row>
  </sheetData>
  <mergeCells count="38">
    <mergeCell ref="A1:X1"/>
    <mergeCell ref="A3:H3"/>
    <mergeCell ref="I3:V3"/>
    <mergeCell ref="B7:H7"/>
    <mergeCell ref="I7:V7"/>
    <mergeCell ref="T10:V10"/>
    <mergeCell ref="AA10:AF10"/>
    <mergeCell ref="B11:E11"/>
    <mergeCell ref="F11:K11"/>
    <mergeCell ref="L11:O11"/>
    <mergeCell ref="P11:V11"/>
    <mergeCell ref="B10:E10"/>
    <mergeCell ref="F10:I10"/>
    <mergeCell ref="J10:K10"/>
    <mergeCell ref="L10:O10"/>
    <mergeCell ref="P10:S10"/>
    <mergeCell ref="B12:E12"/>
    <mergeCell ref="F12:K12"/>
    <mergeCell ref="L12:O12"/>
    <mergeCell ref="P12:V12"/>
    <mergeCell ref="B17:E18"/>
    <mergeCell ref="F17:G17"/>
    <mergeCell ref="M17:O17"/>
    <mergeCell ref="F18:G18"/>
    <mergeCell ref="P18:W18"/>
    <mergeCell ref="D22:G22"/>
    <mergeCell ref="D23:T23"/>
    <mergeCell ref="C24:M24"/>
    <mergeCell ref="N24:T24"/>
    <mergeCell ref="E25:M25"/>
    <mergeCell ref="N25:T25"/>
    <mergeCell ref="A34:X34"/>
    <mergeCell ref="K29:O29"/>
    <mergeCell ref="P29:W29"/>
    <mergeCell ref="L30:O30"/>
    <mergeCell ref="P30:W30"/>
    <mergeCell ref="L31:O31"/>
    <mergeCell ref="P31:W31"/>
  </mergeCells>
  <phoneticPr fontId="6"/>
  <dataValidations count="9">
    <dataValidation imeMode="fullKatakana" allowBlank="1" showInputMessage="1" showErrorMessage="1" sqref="I7:V7 JE7:JR7 TA7:TN7 ACW7:ADJ7 AMS7:ANF7 AWO7:AXB7 BGK7:BGX7 BQG7:BQT7 CAC7:CAP7 CJY7:CKL7 CTU7:CUH7 DDQ7:DED7 DNM7:DNZ7 DXI7:DXV7 EHE7:EHR7 ERA7:ERN7 FAW7:FBJ7 FKS7:FLF7 FUO7:FVB7 GEK7:GEX7 GOG7:GOT7 GYC7:GYP7 HHY7:HIL7 HRU7:HSH7 IBQ7:ICD7 ILM7:ILZ7 IVI7:IVV7 JFE7:JFR7 JPA7:JPN7 JYW7:JZJ7 KIS7:KJF7 KSO7:KTB7 LCK7:LCX7 LMG7:LMT7 LWC7:LWP7 MFY7:MGL7 MPU7:MQH7 MZQ7:NAD7 NJM7:NJZ7 NTI7:NTV7 ODE7:ODR7 ONA7:ONN7 OWW7:OXJ7 PGS7:PHF7 PQO7:PRB7 QAK7:QAX7 QKG7:QKT7 QUC7:QUP7 RDY7:REL7 RNU7:ROH7 RXQ7:RYD7 SHM7:SHZ7 SRI7:SRV7 TBE7:TBR7 TLA7:TLN7 TUW7:TVJ7 UES7:UFF7 UOO7:UPB7 UYK7:UYX7 VIG7:VIT7 VSC7:VSP7 WBY7:WCL7 WLU7:WMH7 WVQ7:WWD7 I65543:V65543 JE65543:JR65543 TA65543:TN65543 ACW65543:ADJ65543 AMS65543:ANF65543 AWO65543:AXB65543 BGK65543:BGX65543 BQG65543:BQT65543 CAC65543:CAP65543 CJY65543:CKL65543 CTU65543:CUH65543 DDQ65543:DED65543 DNM65543:DNZ65543 DXI65543:DXV65543 EHE65543:EHR65543 ERA65543:ERN65543 FAW65543:FBJ65543 FKS65543:FLF65543 FUO65543:FVB65543 GEK65543:GEX65543 GOG65543:GOT65543 GYC65543:GYP65543 HHY65543:HIL65543 HRU65543:HSH65543 IBQ65543:ICD65543 ILM65543:ILZ65543 IVI65543:IVV65543 JFE65543:JFR65543 JPA65543:JPN65543 JYW65543:JZJ65543 KIS65543:KJF65543 KSO65543:KTB65543 LCK65543:LCX65543 LMG65543:LMT65543 LWC65543:LWP65543 MFY65543:MGL65543 MPU65543:MQH65543 MZQ65543:NAD65543 NJM65543:NJZ65543 NTI65543:NTV65543 ODE65543:ODR65543 ONA65543:ONN65543 OWW65543:OXJ65543 PGS65543:PHF65543 PQO65543:PRB65543 QAK65543:QAX65543 QKG65543:QKT65543 QUC65543:QUP65543 RDY65543:REL65543 RNU65543:ROH65543 RXQ65543:RYD65543 SHM65543:SHZ65543 SRI65543:SRV65543 TBE65543:TBR65543 TLA65543:TLN65543 TUW65543:TVJ65543 UES65543:UFF65543 UOO65543:UPB65543 UYK65543:UYX65543 VIG65543:VIT65543 VSC65543:VSP65543 WBY65543:WCL65543 WLU65543:WMH65543 WVQ65543:WWD65543 I131079:V131079 JE131079:JR131079 TA131079:TN131079 ACW131079:ADJ131079 AMS131079:ANF131079 AWO131079:AXB131079 BGK131079:BGX131079 BQG131079:BQT131079 CAC131079:CAP131079 CJY131079:CKL131079 CTU131079:CUH131079 DDQ131079:DED131079 DNM131079:DNZ131079 DXI131079:DXV131079 EHE131079:EHR131079 ERA131079:ERN131079 FAW131079:FBJ131079 FKS131079:FLF131079 FUO131079:FVB131079 GEK131079:GEX131079 GOG131079:GOT131079 GYC131079:GYP131079 HHY131079:HIL131079 HRU131079:HSH131079 IBQ131079:ICD131079 ILM131079:ILZ131079 IVI131079:IVV131079 JFE131079:JFR131079 JPA131079:JPN131079 JYW131079:JZJ131079 KIS131079:KJF131079 KSO131079:KTB131079 LCK131079:LCX131079 LMG131079:LMT131079 LWC131079:LWP131079 MFY131079:MGL131079 MPU131079:MQH131079 MZQ131079:NAD131079 NJM131079:NJZ131079 NTI131079:NTV131079 ODE131079:ODR131079 ONA131079:ONN131079 OWW131079:OXJ131079 PGS131079:PHF131079 PQO131079:PRB131079 QAK131079:QAX131079 QKG131079:QKT131079 QUC131079:QUP131079 RDY131079:REL131079 RNU131079:ROH131079 RXQ131079:RYD131079 SHM131079:SHZ131079 SRI131079:SRV131079 TBE131079:TBR131079 TLA131079:TLN131079 TUW131079:TVJ131079 UES131079:UFF131079 UOO131079:UPB131079 UYK131079:UYX131079 VIG131079:VIT131079 VSC131079:VSP131079 WBY131079:WCL131079 WLU131079:WMH131079 WVQ131079:WWD131079 I196615:V196615 JE196615:JR196615 TA196615:TN196615 ACW196615:ADJ196615 AMS196615:ANF196615 AWO196615:AXB196615 BGK196615:BGX196615 BQG196615:BQT196615 CAC196615:CAP196615 CJY196615:CKL196615 CTU196615:CUH196615 DDQ196615:DED196615 DNM196615:DNZ196615 DXI196615:DXV196615 EHE196615:EHR196615 ERA196615:ERN196615 FAW196615:FBJ196615 FKS196615:FLF196615 FUO196615:FVB196615 GEK196615:GEX196615 GOG196615:GOT196615 GYC196615:GYP196615 HHY196615:HIL196615 HRU196615:HSH196615 IBQ196615:ICD196615 ILM196615:ILZ196615 IVI196615:IVV196615 JFE196615:JFR196615 JPA196615:JPN196615 JYW196615:JZJ196615 KIS196615:KJF196615 KSO196615:KTB196615 LCK196615:LCX196615 LMG196615:LMT196615 LWC196615:LWP196615 MFY196615:MGL196615 MPU196615:MQH196615 MZQ196615:NAD196615 NJM196615:NJZ196615 NTI196615:NTV196615 ODE196615:ODR196615 ONA196615:ONN196615 OWW196615:OXJ196615 PGS196615:PHF196615 PQO196615:PRB196615 QAK196615:QAX196615 QKG196615:QKT196615 QUC196615:QUP196615 RDY196615:REL196615 RNU196615:ROH196615 RXQ196615:RYD196615 SHM196615:SHZ196615 SRI196615:SRV196615 TBE196615:TBR196615 TLA196615:TLN196615 TUW196615:TVJ196615 UES196615:UFF196615 UOO196615:UPB196615 UYK196615:UYX196615 VIG196615:VIT196615 VSC196615:VSP196615 WBY196615:WCL196615 WLU196615:WMH196615 WVQ196615:WWD196615 I262151:V262151 JE262151:JR262151 TA262151:TN262151 ACW262151:ADJ262151 AMS262151:ANF262151 AWO262151:AXB262151 BGK262151:BGX262151 BQG262151:BQT262151 CAC262151:CAP262151 CJY262151:CKL262151 CTU262151:CUH262151 DDQ262151:DED262151 DNM262151:DNZ262151 DXI262151:DXV262151 EHE262151:EHR262151 ERA262151:ERN262151 FAW262151:FBJ262151 FKS262151:FLF262151 FUO262151:FVB262151 GEK262151:GEX262151 GOG262151:GOT262151 GYC262151:GYP262151 HHY262151:HIL262151 HRU262151:HSH262151 IBQ262151:ICD262151 ILM262151:ILZ262151 IVI262151:IVV262151 JFE262151:JFR262151 JPA262151:JPN262151 JYW262151:JZJ262151 KIS262151:KJF262151 KSO262151:KTB262151 LCK262151:LCX262151 LMG262151:LMT262151 LWC262151:LWP262151 MFY262151:MGL262151 MPU262151:MQH262151 MZQ262151:NAD262151 NJM262151:NJZ262151 NTI262151:NTV262151 ODE262151:ODR262151 ONA262151:ONN262151 OWW262151:OXJ262151 PGS262151:PHF262151 PQO262151:PRB262151 QAK262151:QAX262151 QKG262151:QKT262151 QUC262151:QUP262151 RDY262151:REL262151 RNU262151:ROH262151 RXQ262151:RYD262151 SHM262151:SHZ262151 SRI262151:SRV262151 TBE262151:TBR262151 TLA262151:TLN262151 TUW262151:TVJ262151 UES262151:UFF262151 UOO262151:UPB262151 UYK262151:UYX262151 VIG262151:VIT262151 VSC262151:VSP262151 WBY262151:WCL262151 WLU262151:WMH262151 WVQ262151:WWD262151 I327687:V327687 JE327687:JR327687 TA327687:TN327687 ACW327687:ADJ327687 AMS327687:ANF327687 AWO327687:AXB327687 BGK327687:BGX327687 BQG327687:BQT327687 CAC327687:CAP327687 CJY327687:CKL327687 CTU327687:CUH327687 DDQ327687:DED327687 DNM327687:DNZ327687 DXI327687:DXV327687 EHE327687:EHR327687 ERA327687:ERN327687 FAW327687:FBJ327687 FKS327687:FLF327687 FUO327687:FVB327687 GEK327687:GEX327687 GOG327687:GOT327687 GYC327687:GYP327687 HHY327687:HIL327687 HRU327687:HSH327687 IBQ327687:ICD327687 ILM327687:ILZ327687 IVI327687:IVV327687 JFE327687:JFR327687 JPA327687:JPN327687 JYW327687:JZJ327687 KIS327687:KJF327687 KSO327687:KTB327687 LCK327687:LCX327687 LMG327687:LMT327687 LWC327687:LWP327687 MFY327687:MGL327687 MPU327687:MQH327687 MZQ327687:NAD327687 NJM327687:NJZ327687 NTI327687:NTV327687 ODE327687:ODR327687 ONA327687:ONN327687 OWW327687:OXJ327687 PGS327687:PHF327687 PQO327687:PRB327687 QAK327687:QAX327687 QKG327687:QKT327687 QUC327687:QUP327687 RDY327687:REL327687 RNU327687:ROH327687 RXQ327687:RYD327687 SHM327687:SHZ327687 SRI327687:SRV327687 TBE327687:TBR327687 TLA327687:TLN327687 TUW327687:TVJ327687 UES327687:UFF327687 UOO327687:UPB327687 UYK327687:UYX327687 VIG327687:VIT327687 VSC327687:VSP327687 WBY327687:WCL327687 WLU327687:WMH327687 WVQ327687:WWD327687 I393223:V393223 JE393223:JR393223 TA393223:TN393223 ACW393223:ADJ393223 AMS393223:ANF393223 AWO393223:AXB393223 BGK393223:BGX393223 BQG393223:BQT393223 CAC393223:CAP393223 CJY393223:CKL393223 CTU393223:CUH393223 DDQ393223:DED393223 DNM393223:DNZ393223 DXI393223:DXV393223 EHE393223:EHR393223 ERA393223:ERN393223 FAW393223:FBJ393223 FKS393223:FLF393223 FUO393223:FVB393223 GEK393223:GEX393223 GOG393223:GOT393223 GYC393223:GYP393223 HHY393223:HIL393223 HRU393223:HSH393223 IBQ393223:ICD393223 ILM393223:ILZ393223 IVI393223:IVV393223 JFE393223:JFR393223 JPA393223:JPN393223 JYW393223:JZJ393223 KIS393223:KJF393223 KSO393223:KTB393223 LCK393223:LCX393223 LMG393223:LMT393223 LWC393223:LWP393223 MFY393223:MGL393223 MPU393223:MQH393223 MZQ393223:NAD393223 NJM393223:NJZ393223 NTI393223:NTV393223 ODE393223:ODR393223 ONA393223:ONN393223 OWW393223:OXJ393223 PGS393223:PHF393223 PQO393223:PRB393223 QAK393223:QAX393223 QKG393223:QKT393223 QUC393223:QUP393223 RDY393223:REL393223 RNU393223:ROH393223 RXQ393223:RYD393223 SHM393223:SHZ393223 SRI393223:SRV393223 TBE393223:TBR393223 TLA393223:TLN393223 TUW393223:TVJ393223 UES393223:UFF393223 UOO393223:UPB393223 UYK393223:UYX393223 VIG393223:VIT393223 VSC393223:VSP393223 WBY393223:WCL393223 WLU393223:WMH393223 WVQ393223:WWD393223 I458759:V458759 JE458759:JR458759 TA458759:TN458759 ACW458759:ADJ458759 AMS458759:ANF458759 AWO458759:AXB458759 BGK458759:BGX458759 BQG458759:BQT458759 CAC458759:CAP458759 CJY458759:CKL458759 CTU458759:CUH458759 DDQ458759:DED458759 DNM458759:DNZ458759 DXI458759:DXV458759 EHE458759:EHR458759 ERA458759:ERN458759 FAW458759:FBJ458759 FKS458759:FLF458759 FUO458759:FVB458759 GEK458759:GEX458759 GOG458759:GOT458759 GYC458759:GYP458759 HHY458759:HIL458759 HRU458759:HSH458759 IBQ458759:ICD458759 ILM458759:ILZ458759 IVI458759:IVV458759 JFE458759:JFR458759 JPA458759:JPN458759 JYW458759:JZJ458759 KIS458759:KJF458759 KSO458759:KTB458759 LCK458759:LCX458759 LMG458759:LMT458759 LWC458759:LWP458759 MFY458759:MGL458759 MPU458759:MQH458759 MZQ458759:NAD458759 NJM458759:NJZ458759 NTI458759:NTV458759 ODE458759:ODR458759 ONA458759:ONN458759 OWW458759:OXJ458759 PGS458759:PHF458759 PQO458759:PRB458759 QAK458759:QAX458759 QKG458759:QKT458759 QUC458759:QUP458759 RDY458759:REL458759 RNU458759:ROH458759 RXQ458759:RYD458759 SHM458759:SHZ458759 SRI458759:SRV458759 TBE458759:TBR458759 TLA458759:TLN458759 TUW458759:TVJ458759 UES458759:UFF458759 UOO458759:UPB458759 UYK458759:UYX458759 VIG458759:VIT458759 VSC458759:VSP458759 WBY458759:WCL458759 WLU458759:WMH458759 WVQ458759:WWD458759 I524295:V524295 JE524295:JR524295 TA524295:TN524295 ACW524295:ADJ524295 AMS524295:ANF524295 AWO524295:AXB524295 BGK524295:BGX524295 BQG524295:BQT524295 CAC524295:CAP524295 CJY524295:CKL524295 CTU524295:CUH524295 DDQ524295:DED524295 DNM524295:DNZ524295 DXI524295:DXV524295 EHE524295:EHR524295 ERA524295:ERN524295 FAW524295:FBJ524295 FKS524295:FLF524295 FUO524295:FVB524295 GEK524295:GEX524295 GOG524295:GOT524295 GYC524295:GYP524295 HHY524295:HIL524295 HRU524295:HSH524295 IBQ524295:ICD524295 ILM524295:ILZ524295 IVI524295:IVV524295 JFE524295:JFR524295 JPA524295:JPN524295 JYW524295:JZJ524295 KIS524295:KJF524295 KSO524295:KTB524295 LCK524295:LCX524295 LMG524295:LMT524295 LWC524295:LWP524295 MFY524295:MGL524295 MPU524295:MQH524295 MZQ524295:NAD524295 NJM524295:NJZ524295 NTI524295:NTV524295 ODE524295:ODR524295 ONA524295:ONN524295 OWW524295:OXJ524295 PGS524295:PHF524295 PQO524295:PRB524295 QAK524295:QAX524295 QKG524295:QKT524295 QUC524295:QUP524295 RDY524295:REL524295 RNU524295:ROH524295 RXQ524295:RYD524295 SHM524295:SHZ524295 SRI524295:SRV524295 TBE524295:TBR524295 TLA524295:TLN524295 TUW524295:TVJ524295 UES524295:UFF524295 UOO524295:UPB524295 UYK524295:UYX524295 VIG524295:VIT524295 VSC524295:VSP524295 WBY524295:WCL524295 WLU524295:WMH524295 WVQ524295:WWD524295 I589831:V589831 JE589831:JR589831 TA589831:TN589831 ACW589831:ADJ589831 AMS589831:ANF589831 AWO589831:AXB589831 BGK589831:BGX589831 BQG589831:BQT589831 CAC589831:CAP589831 CJY589831:CKL589831 CTU589831:CUH589831 DDQ589831:DED589831 DNM589831:DNZ589831 DXI589831:DXV589831 EHE589831:EHR589831 ERA589831:ERN589831 FAW589831:FBJ589831 FKS589831:FLF589831 FUO589831:FVB589831 GEK589831:GEX589831 GOG589831:GOT589831 GYC589831:GYP589831 HHY589831:HIL589831 HRU589831:HSH589831 IBQ589831:ICD589831 ILM589831:ILZ589831 IVI589831:IVV589831 JFE589831:JFR589831 JPA589831:JPN589831 JYW589831:JZJ589831 KIS589831:KJF589831 KSO589831:KTB589831 LCK589831:LCX589831 LMG589831:LMT589831 LWC589831:LWP589831 MFY589831:MGL589831 MPU589831:MQH589831 MZQ589831:NAD589831 NJM589831:NJZ589831 NTI589831:NTV589831 ODE589831:ODR589831 ONA589831:ONN589831 OWW589831:OXJ589831 PGS589831:PHF589831 PQO589831:PRB589831 QAK589831:QAX589831 QKG589831:QKT589831 QUC589831:QUP589831 RDY589831:REL589831 RNU589831:ROH589831 RXQ589831:RYD589831 SHM589831:SHZ589831 SRI589831:SRV589831 TBE589831:TBR589831 TLA589831:TLN589831 TUW589831:TVJ589831 UES589831:UFF589831 UOO589831:UPB589831 UYK589831:UYX589831 VIG589831:VIT589831 VSC589831:VSP589831 WBY589831:WCL589831 WLU589831:WMH589831 WVQ589831:WWD589831 I655367:V655367 JE655367:JR655367 TA655367:TN655367 ACW655367:ADJ655367 AMS655367:ANF655367 AWO655367:AXB655367 BGK655367:BGX655367 BQG655367:BQT655367 CAC655367:CAP655367 CJY655367:CKL655367 CTU655367:CUH655367 DDQ655367:DED655367 DNM655367:DNZ655367 DXI655367:DXV655367 EHE655367:EHR655367 ERA655367:ERN655367 FAW655367:FBJ655367 FKS655367:FLF655367 FUO655367:FVB655367 GEK655367:GEX655367 GOG655367:GOT655367 GYC655367:GYP655367 HHY655367:HIL655367 HRU655367:HSH655367 IBQ655367:ICD655367 ILM655367:ILZ655367 IVI655367:IVV655367 JFE655367:JFR655367 JPA655367:JPN655367 JYW655367:JZJ655367 KIS655367:KJF655367 KSO655367:KTB655367 LCK655367:LCX655367 LMG655367:LMT655367 LWC655367:LWP655367 MFY655367:MGL655367 MPU655367:MQH655367 MZQ655367:NAD655367 NJM655367:NJZ655367 NTI655367:NTV655367 ODE655367:ODR655367 ONA655367:ONN655367 OWW655367:OXJ655367 PGS655367:PHF655367 PQO655367:PRB655367 QAK655367:QAX655367 QKG655367:QKT655367 QUC655367:QUP655367 RDY655367:REL655367 RNU655367:ROH655367 RXQ655367:RYD655367 SHM655367:SHZ655367 SRI655367:SRV655367 TBE655367:TBR655367 TLA655367:TLN655367 TUW655367:TVJ655367 UES655367:UFF655367 UOO655367:UPB655367 UYK655367:UYX655367 VIG655367:VIT655367 VSC655367:VSP655367 WBY655367:WCL655367 WLU655367:WMH655367 WVQ655367:WWD655367 I720903:V720903 JE720903:JR720903 TA720903:TN720903 ACW720903:ADJ720903 AMS720903:ANF720903 AWO720903:AXB720903 BGK720903:BGX720903 BQG720903:BQT720903 CAC720903:CAP720903 CJY720903:CKL720903 CTU720903:CUH720903 DDQ720903:DED720903 DNM720903:DNZ720903 DXI720903:DXV720903 EHE720903:EHR720903 ERA720903:ERN720903 FAW720903:FBJ720903 FKS720903:FLF720903 FUO720903:FVB720903 GEK720903:GEX720903 GOG720903:GOT720903 GYC720903:GYP720903 HHY720903:HIL720903 HRU720903:HSH720903 IBQ720903:ICD720903 ILM720903:ILZ720903 IVI720903:IVV720903 JFE720903:JFR720903 JPA720903:JPN720903 JYW720903:JZJ720903 KIS720903:KJF720903 KSO720903:KTB720903 LCK720903:LCX720903 LMG720903:LMT720903 LWC720903:LWP720903 MFY720903:MGL720903 MPU720903:MQH720903 MZQ720903:NAD720903 NJM720903:NJZ720903 NTI720903:NTV720903 ODE720903:ODR720903 ONA720903:ONN720903 OWW720903:OXJ720903 PGS720903:PHF720903 PQO720903:PRB720903 QAK720903:QAX720903 QKG720903:QKT720903 QUC720903:QUP720903 RDY720903:REL720903 RNU720903:ROH720903 RXQ720903:RYD720903 SHM720903:SHZ720903 SRI720903:SRV720903 TBE720903:TBR720903 TLA720903:TLN720903 TUW720903:TVJ720903 UES720903:UFF720903 UOO720903:UPB720903 UYK720903:UYX720903 VIG720903:VIT720903 VSC720903:VSP720903 WBY720903:WCL720903 WLU720903:WMH720903 WVQ720903:WWD720903 I786439:V786439 JE786439:JR786439 TA786439:TN786439 ACW786439:ADJ786439 AMS786439:ANF786439 AWO786439:AXB786439 BGK786439:BGX786439 BQG786439:BQT786439 CAC786439:CAP786439 CJY786439:CKL786439 CTU786439:CUH786439 DDQ786439:DED786439 DNM786439:DNZ786439 DXI786439:DXV786439 EHE786439:EHR786439 ERA786439:ERN786439 FAW786439:FBJ786439 FKS786439:FLF786439 FUO786439:FVB786439 GEK786439:GEX786439 GOG786439:GOT786439 GYC786439:GYP786439 HHY786439:HIL786439 HRU786439:HSH786439 IBQ786439:ICD786439 ILM786439:ILZ786439 IVI786439:IVV786439 JFE786439:JFR786439 JPA786439:JPN786439 JYW786439:JZJ786439 KIS786439:KJF786439 KSO786439:KTB786439 LCK786439:LCX786439 LMG786439:LMT786439 LWC786439:LWP786439 MFY786439:MGL786439 MPU786439:MQH786439 MZQ786439:NAD786439 NJM786439:NJZ786439 NTI786439:NTV786439 ODE786439:ODR786439 ONA786439:ONN786439 OWW786439:OXJ786439 PGS786439:PHF786439 PQO786439:PRB786439 QAK786439:QAX786439 QKG786439:QKT786439 QUC786439:QUP786439 RDY786439:REL786439 RNU786439:ROH786439 RXQ786439:RYD786439 SHM786439:SHZ786439 SRI786439:SRV786439 TBE786439:TBR786439 TLA786439:TLN786439 TUW786439:TVJ786439 UES786439:UFF786439 UOO786439:UPB786439 UYK786439:UYX786439 VIG786439:VIT786439 VSC786439:VSP786439 WBY786439:WCL786439 WLU786439:WMH786439 WVQ786439:WWD786439 I851975:V851975 JE851975:JR851975 TA851975:TN851975 ACW851975:ADJ851975 AMS851975:ANF851975 AWO851975:AXB851975 BGK851975:BGX851975 BQG851975:BQT851975 CAC851975:CAP851975 CJY851975:CKL851975 CTU851975:CUH851975 DDQ851975:DED851975 DNM851975:DNZ851975 DXI851975:DXV851975 EHE851975:EHR851975 ERA851975:ERN851975 FAW851975:FBJ851975 FKS851975:FLF851975 FUO851975:FVB851975 GEK851975:GEX851975 GOG851975:GOT851975 GYC851975:GYP851975 HHY851975:HIL851975 HRU851975:HSH851975 IBQ851975:ICD851975 ILM851975:ILZ851975 IVI851975:IVV851975 JFE851975:JFR851975 JPA851975:JPN851975 JYW851975:JZJ851975 KIS851975:KJF851975 KSO851975:KTB851975 LCK851975:LCX851975 LMG851975:LMT851975 LWC851975:LWP851975 MFY851975:MGL851975 MPU851975:MQH851975 MZQ851975:NAD851975 NJM851975:NJZ851975 NTI851975:NTV851975 ODE851975:ODR851975 ONA851975:ONN851975 OWW851975:OXJ851975 PGS851975:PHF851975 PQO851975:PRB851975 QAK851975:QAX851975 QKG851975:QKT851975 QUC851975:QUP851975 RDY851975:REL851975 RNU851975:ROH851975 RXQ851975:RYD851975 SHM851975:SHZ851975 SRI851975:SRV851975 TBE851975:TBR851975 TLA851975:TLN851975 TUW851975:TVJ851975 UES851975:UFF851975 UOO851975:UPB851975 UYK851975:UYX851975 VIG851975:VIT851975 VSC851975:VSP851975 WBY851975:WCL851975 WLU851975:WMH851975 WVQ851975:WWD851975 I917511:V917511 JE917511:JR917511 TA917511:TN917511 ACW917511:ADJ917511 AMS917511:ANF917511 AWO917511:AXB917511 BGK917511:BGX917511 BQG917511:BQT917511 CAC917511:CAP917511 CJY917511:CKL917511 CTU917511:CUH917511 DDQ917511:DED917511 DNM917511:DNZ917511 DXI917511:DXV917511 EHE917511:EHR917511 ERA917511:ERN917511 FAW917511:FBJ917511 FKS917511:FLF917511 FUO917511:FVB917511 GEK917511:GEX917511 GOG917511:GOT917511 GYC917511:GYP917511 HHY917511:HIL917511 HRU917511:HSH917511 IBQ917511:ICD917511 ILM917511:ILZ917511 IVI917511:IVV917511 JFE917511:JFR917511 JPA917511:JPN917511 JYW917511:JZJ917511 KIS917511:KJF917511 KSO917511:KTB917511 LCK917511:LCX917511 LMG917511:LMT917511 LWC917511:LWP917511 MFY917511:MGL917511 MPU917511:MQH917511 MZQ917511:NAD917511 NJM917511:NJZ917511 NTI917511:NTV917511 ODE917511:ODR917511 ONA917511:ONN917511 OWW917511:OXJ917511 PGS917511:PHF917511 PQO917511:PRB917511 QAK917511:QAX917511 QKG917511:QKT917511 QUC917511:QUP917511 RDY917511:REL917511 RNU917511:ROH917511 RXQ917511:RYD917511 SHM917511:SHZ917511 SRI917511:SRV917511 TBE917511:TBR917511 TLA917511:TLN917511 TUW917511:TVJ917511 UES917511:UFF917511 UOO917511:UPB917511 UYK917511:UYX917511 VIG917511:VIT917511 VSC917511:VSP917511 WBY917511:WCL917511 WLU917511:WMH917511 WVQ917511:WWD917511 I983047:V983047 JE983047:JR983047 TA983047:TN983047 ACW983047:ADJ983047 AMS983047:ANF983047 AWO983047:AXB983047 BGK983047:BGX983047 BQG983047:BQT983047 CAC983047:CAP983047 CJY983047:CKL983047 CTU983047:CUH983047 DDQ983047:DED983047 DNM983047:DNZ983047 DXI983047:DXV983047 EHE983047:EHR983047 ERA983047:ERN983047 FAW983047:FBJ983047 FKS983047:FLF983047 FUO983047:FVB983047 GEK983047:GEX983047 GOG983047:GOT983047 GYC983047:GYP983047 HHY983047:HIL983047 HRU983047:HSH983047 IBQ983047:ICD983047 ILM983047:ILZ983047 IVI983047:IVV983047 JFE983047:JFR983047 JPA983047:JPN983047 JYW983047:JZJ983047 KIS983047:KJF983047 KSO983047:KTB983047 LCK983047:LCX983047 LMG983047:LMT983047 LWC983047:LWP983047 MFY983047:MGL983047 MPU983047:MQH983047 MZQ983047:NAD983047 NJM983047:NJZ983047 NTI983047:NTV983047 ODE983047:ODR983047 ONA983047:ONN983047 OWW983047:OXJ983047 PGS983047:PHF983047 PQO983047:PRB983047 QAK983047:QAX983047 QKG983047:QKT983047 QUC983047:QUP983047 RDY983047:REL983047 RNU983047:ROH983047 RXQ983047:RYD983047 SHM983047:SHZ983047 SRI983047:SRV983047 TBE983047:TBR983047 TLA983047:TLN983047 TUW983047:TVJ983047 UES983047:UFF983047 UOO983047:UPB983047 UYK983047:UYX983047 VIG983047:VIT983047 VSC983047:VSP983047 WBY983047:WCL983047 WLU983047:WMH983047 WVQ983047:WWD983047" xr:uid="{8D960AF9-49A0-4FB1-A178-DE170CAC8773}"/>
    <dataValidation type="textLength" operator="equal" allowBlank="1" showInputMessage="1" showErrorMessage="1" error="7桁で入力して下さい。" sqref="P12:V12 JL12:JR12 TH12:TN12 ADD12:ADJ12 AMZ12:ANF12 AWV12:AXB12 BGR12:BGX12 BQN12:BQT12 CAJ12:CAP12 CKF12:CKL12 CUB12:CUH12 DDX12:DED12 DNT12:DNZ12 DXP12:DXV12 EHL12:EHR12 ERH12:ERN12 FBD12:FBJ12 FKZ12:FLF12 FUV12:FVB12 GER12:GEX12 GON12:GOT12 GYJ12:GYP12 HIF12:HIL12 HSB12:HSH12 IBX12:ICD12 ILT12:ILZ12 IVP12:IVV12 JFL12:JFR12 JPH12:JPN12 JZD12:JZJ12 KIZ12:KJF12 KSV12:KTB12 LCR12:LCX12 LMN12:LMT12 LWJ12:LWP12 MGF12:MGL12 MQB12:MQH12 MZX12:NAD12 NJT12:NJZ12 NTP12:NTV12 ODL12:ODR12 ONH12:ONN12 OXD12:OXJ12 PGZ12:PHF12 PQV12:PRB12 QAR12:QAX12 QKN12:QKT12 QUJ12:QUP12 REF12:REL12 ROB12:ROH12 RXX12:RYD12 SHT12:SHZ12 SRP12:SRV12 TBL12:TBR12 TLH12:TLN12 TVD12:TVJ12 UEZ12:UFF12 UOV12:UPB12 UYR12:UYX12 VIN12:VIT12 VSJ12:VSP12 WCF12:WCL12 WMB12:WMH12 WVX12:WWD12 P65548:V65548 JL65548:JR65548 TH65548:TN65548 ADD65548:ADJ65548 AMZ65548:ANF65548 AWV65548:AXB65548 BGR65548:BGX65548 BQN65548:BQT65548 CAJ65548:CAP65548 CKF65548:CKL65548 CUB65548:CUH65548 DDX65548:DED65548 DNT65548:DNZ65548 DXP65548:DXV65548 EHL65548:EHR65548 ERH65548:ERN65548 FBD65548:FBJ65548 FKZ65548:FLF65548 FUV65548:FVB65548 GER65548:GEX65548 GON65548:GOT65548 GYJ65548:GYP65548 HIF65548:HIL65548 HSB65548:HSH65548 IBX65548:ICD65548 ILT65548:ILZ65548 IVP65548:IVV65548 JFL65548:JFR65548 JPH65548:JPN65548 JZD65548:JZJ65548 KIZ65548:KJF65548 KSV65548:KTB65548 LCR65548:LCX65548 LMN65548:LMT65548 LWJ65548:LWP65548 MGF65548:MGL65548 MQB65548:MQH65548 MZX65548:NAD65548 NJT65548:NJZ65548 NTP65548:NTV65548 ODL65548:ODR65548 ONH65548:ONN65548 OXD65548:OXJ65548 PGZ65548:PHF65548 PQV65548:PRB65548 QAR65548:QAX65548 QKN65548:QKT65548 QUJ65548:QUP65548 REF65548:REL65548 ROB65548:ROH65548 RXX65548:RYD65548 SHT65548:SHZ65548 SRP65548:SRV65548 TBL65548:TBR65548 TLH65548:TLN65548 TVD65548:TVJ65548 UEZ65548:UFF65548 UOV65548:UPB65548 UYR65548:UYX65548 VIN65548:VIT65548 VSJ65548:VSP65548 WCF65548:WCL65548 WMB65548:WMH65548 WVX65548:WWD65548 P131084:V131084 JL131084:JR131084 TH131084:TN131084 ADD131084:ADJ131084 AMZ131084:ANF131084 AWV131084:AXB131084 BGR131084:BGX131084 BQN131084:BQT131084 CAJ131084:CAP131084 CKF131084:CKL131084 CUB131084:CUH131084 DDX131084:DED131084 DNT131084:DNZ131084 DXP131084:DXV131084 EHL131084:EHR131084 ERH131084:ERN131084 FBD131084:FBJ131084 FKZ131084:FLF131084 FUV131084:FVB131084 GER131084:GEX131084 GON131084:GOT131084 GYJ131084:GYP131084 HIF131084:HIL131084 HSB131084:HSH131084 IBX131084:ICD131084 ILT131084:ILZ131084 IVP131084:IVV131084 JFL131084:JFR131084 JPH131084:JPN131084 JZD131084:JZJ131084 KIZ131084:KJF131084 KSV131084:KTB131084 LCR131084:LCX131084 LMN131084:LMT131084 LWJ131084:LWP131084 MGF131084:MGL131084 MQB131084:MQH131084 MZX131084:NAD131084 NJT131084:NJZ131084 NTP131084:NTV131084 ODL131084:ODR131084 ONH131084:ONN131084 OXD131084:OXJ131084 PGZ131084:PHF131084 PQV131084:PRB131084 QAR131084:QAX131084 QKN131084:QKT131084 QUJ131084:QUP131084 REF131084:REL131084 ROB131084:ROH131084 RXX131084:RYD131084 SHT131084:SHZ131084 SRP131084:SRV131084 TBL131084:TBR131084 TLH131084:TLN131084 TVD131084:TVJ131084 UEZ131084:UFF131084 UOV131084:UPB131084 UYR131084:UYX131084 VIN131084:VIT131084 VSJ131084:VSP131084 WCF131084:WCL131084 WMB131084:WMH131084 WVX131084:WWD131084 P196620:V196620 JL196620:JR196620 TH196620:TN196620 ADD196620:ADJ196620 AMZ196620:ANF196620 AWV196620:AXB196620 BGR196620:BGX196620 BQN196620:BQT196620 CAJ196620:CAP196620 CKF196620:CKL196620 CUB196620:CUH196620 DDX196620:DED196620 DNT196620:DNZ196620 DXP196620:DXV196620 EHL196620:EHR196620 ERH196620:ERN196620 FBD196620:FBJ196620 FKZ196620:FLF196620 FUV196620:FVB196620 GER196620:GEX196620 GON196620:GOT196620 GYJ196620:GYP196620 HIF196620:HIL196620 HSB196620:HSH196620 IBX196620:ICD196620 ILT196620:ILZ196620 IVP196620:IVV196620 JFL196620:JFR196620 JPH196620:JPN196620 JZD196620:JZJ196620 KIZ196620:KJF196620 KSV196620:KTB196620 LCR196620:LCX196620 LMN196620:LMT196620 LWJ196620:LWP196620 MGF196620:MGL196620 MQB196620:MQH196620 MZX196620:NAD196620 NJT196620:NJZ196620 NTP196620:NTV196620 ODL196620:ODR196620 ONH196620:ONN196620 OXD196620:OXJ196620 PGZ196620:PHF196620 PQV196620:PRB196620 QAR196620:QAX196620 QKN196620:QKT196620 QUJ196620:QUP196620 REF196620:REL196620 ROB196620:ROH196620 RXX196620:RYD196620 SHT196620:SHZ196620 SRP196620:SRV196620 TBL196620:TBR196620 TLH196620:TLN196620 TVD196620:TVJ196620 UEZ196620:UFF196620 UOV196620:UPB196620 UYR196620:UYX196620 VIN196620:VIT196620 VSJ196620:VSP196620 WCF196620:WCL196620 WMB196620:WMH196620 WVX196620:WWD196620 P262156:V262156 JL262156:JR262156 TH262156:TN262156 ADD262156:ADJ262156 AMZ262156:ANF262156 AWV262156:AXB262156 BGR262156:BGX262156 BQN262156:BQT262156 CAJ262156:CAP262156 CKF262156:CKL262156 CUB262156:CUH262156 DDX262156:DED262156 DNT262156:DNZ262156 DXP262156:DXV262156 EHL262156:EHR262156 ERH262156:ERN262156 FBD262156:FBJ262156 FKZ262156:FLF262156 FUV262156:FVB262156 GER262156:GEX262156 GON262156:GOT262156 GYJ262156:GYP262156 HIF262156:HIL262156 HSB262156:HSH262156 IBX262156:ICD262156 ILT262156:ILZ262156 IVP262156:IVV262156 JFL262156:JFR262156 JPH262156:JPN262156 JZD262156:JZJ262156 KIZ262156:KJF262156 KSV262156:KTB262156 LCR262156:LCX262156 LMN262156:LMT262156 LWJ262156:LWP262156 MGF262156:MGL262156 MQB262156:MQH262156 MZX262156:NAD262156 NJT262156:NJZ262156 NTP262156:NTV262156 ODL262156:ODR262156 ONH262156:ONN262156 OXD262156:OXJ262156 PGZ262156:PHF262156 PQV262156:PRB262156 QAR262156:QAX262156 QKN262156:QKT262156 QUJ262156:QUP262156 REF262156:REL262156 ROB262156:ROH262156 RXX262156:RYD262156 SHT262156:SHZ262156 SRP262156:SRV262156 TBL262156:TBR262156 TLH262156:TLN262156 TVD262156:TVJ262156 UEZ262156:UFF262156 UOV262156:UPB262156 UYR262156:UYX262156 VIN262156:VIT262156 VSJ262156:VSP262156 WCF262156:WCL262156 WMB262156:WMH262156 WVX262156:WWD262156 P327692:V327692 JL327692:JR327692 TH327692:TN327692 ADD327692:ADJ327692 AMZ327692:ANF327692 AWV327692:AXB327692 BGR327692:BGX327692 BQN327692:BQT327692 CAJ327692:CAP327692 CKF327692:CKL327692 CUB327692:CUH327692 DDX327692:DED327692 DNT327692:DNZ327692 DXP327692:DXV327692 EHL327692:EHR327692 ERH327692:ERN327692 FBD327692:FBJ327692 FKZ327692:FLF327692 FUV327692:FVB327692 GER327692:GEX327692 GON327692:GOT327692 GYJ327692:GYP327692 HIF327692:HIL327692 HSB327692:HSH327692 IBX327692:ICD327692 ILT327692:ILZ327692 IVP327692:IVV327692 JFL327692:JFR327692 JPH327692:JPN327692 JZD327692:JZJ327692 KIZ327692:KJF327692 KSV327692:KTB327692 LCR327692:LCX327692 LMN327692:LMT327692 LWJ327692:LWP327692 MGF327692:MGL327692 MQB327692:MQH327692 MZX327692:NAD327692 NJT327692:NJZ327692 NTP327692:NTV327692 ODL327692:ODR327692 ONH327692:ONN327692 OXD327692:OXJ327692 PGZ327692:PHF327692 PQV327692:PRB327692 QAR327692:QAX327692 QKN327692:QKT327692 QUJ327692:QUP327692 REF327692:REL327692 ROB327692:ROH327692 RXX327692:RYD327692 SHT327692:SHZ327692 SRP327692:SRV327692 TBL327692:TBR327692 TLH327692:TLN327692 TVD327692:TVJ327692 UEZ327692:UFF327692 UOV327692:UPB327692 UYR327692:UYX327692 VIN327692:VIT327692 VSJ327692:VSP327692 WCF327692:WCL327692 WMB327692:WMH327692 WVX327692:WWD327692 P393228:V393228 JL393228:JR393228 TH393228:TN393228 ADD393228:ADJ393228 AMZ393228:ANF393228 AWV393228:AXB393228 BGR393228:BGX393228 BQN393228:BQT393228 CAJ393228:CAP393228 CKF393228:CKL393228 CUB393228:CUH393228 DDX393228:DED393228 DNT393228:DNZ393228 DXP393228:DXV393228 EHL393228:EHR393228 ERH393228:ERN393228 FBD393228:FBJ393228 FKZ393228:FLF393228 FUV393228:FVB393228 GER393228:GEX393228 GON393228:GOT393228 GYJ393228:GYP393228 HIF393228:HIL393228 HSB393228:HSH393228 IBX393228:ICD393228 ILT393228:ILZ393228 IVP393228:IVV393228 JFL393228:JFR393228 JPH393228:JPN393228 JZD393228:JZJ393228 KIZ393228:KJF393228 KSV393228:KTB393228 LCR393228:LCX393228 LMN393228:LMT393228 LWJ393228:LWP393228 MGF393228:MGL393228 MQB393228:MQH393228 MZX393228:NAD393228 NJT393228:NJZ393228 NTP393228:NTV393228 ODL393228:ODR393228 ONH393228:ONN393228 OXD393228:OXJ393228 PGZ393228:PHF393228 PQV393228:PRB393228 QAR393228:QAX393228 QKN393228:QKT393228 QUJ393228:QUP393228 REF393228:REL393228 ROB393228:ROH393228 RXX393228:RYD393228 SHT393228:SHZ393228 SRP393228:SRV393228 TBL393228:TBR393228 TLH393228:TLN393228 TVD393228:TVJ393228 UEZ393228:UFF393228 UOV393228:UPB393228 UYR393228:UYX393228 VIN393228:VIT393228 VSJ393228:VSP393228 WCF393228:WCL393228 WMB393228:WMH393228 WVX393228:WWD393228 P458764:V458764 JL458764:JR458764 TH458764:TN458764 ADD458764:ADJ458764 AMZ458764:ANF458764 AWV458764:AXB458764 BGR458764:BGX458764 BQN458764:BQT458764 CAJ458764:CAP458764 CKF458764:CKL458764 CUB458764:CUH458764 DDX458764:DED458764 DNT458764:DNZ458764 DXP458764:DXV458764 EHL458764:EHR458764 ERH458764:ERN458764 FBD458764:FBJ458764 FKZ458764:FLF458764 FUV458764:FVB458764 GER458764:GEX458764 GON458764:GOT458764 GYJ458764:GYP458764 HIF458764:HIL458764 HSB458764:HSH458764 IBX458764:ICD458764 ILT458764:ILZ458764 IVP458764:IVV458764 JFL458764:JFR458764 JPH458764:JPN458764 JZD458764:JZJ458764 KIZ458764:KJF458764 KSV458764:KTB458764 LCR458764:LCX458764 LMN458764:LMT458764 LWJ458764:LWP458764 MGF458764:MGL458764 MQB458764:MQH458764 MZX458764:NAD458764 NJT458764:NJZ458764 NTP458764:NTV458764 ODL458764:ODR458764 ONH458764:ONN458764 OXD458764:OXJ458764 PGZ458764:PHF458764 PQV458764:PRB458764 QAR458764:QAX458764 QKN458764:QKT458764 QUJ458764:QUP458764 REF458764:REL458764 ROB458764:ROH458764 RXX458764:RYD458764 SHT458764:SHZ458764 SRP458764:SRV458764 TBL458764:TBR458764 TLH458764:TLN458764 TVD458764:TVJ458764 UEZ458764:UFF458764 UOV458764:UPB458764 UYR458764:UYX458764 VIN458764:VIT458764 VSJ458764:VSP458764 WCF458764:WCL458764 WMB458764:WMH458764 WVX458764:WWD458764 P524300:V524300 JL524300:JR524300 TH524300:TN524300 ADD524300:ADJ524300 AMZ524300:ANF524300 AWV524300:AXB524300 BGR524300:BGX524300 BQN524300:BQT524300 CAJ524300:CAP524300 CKF524300:CKL524300 CUB524300:CUH524300 DDX524300:DED524300 DNT524300:DNZ524300 DXP524300:DXV524300 EHL524300:EHR524300 ERH524300:ERN524300 FBD524300:FBJ524300 FKZ524300:FLF524300 FUV524300:FVB524300 GER524300:GEX524300 GON524300:GOT524300 GYJ524300:GYP524300 HIF524300:HIL524300 HSB524300:HSH524300 IBX524300:ICD524300 ILT524300:ILZ524300 IVP524300:IVV524300 JFL524300:JFR524300 JPH524300:JPN524300 JZD524300:JZJ524300 KIZ524300:KJF524300 KSV524300:KTB524300 LCR524300:LCX524300 LMN524300:LMT524300 LWJ524300:LWP524300 MGF524300:MGL524300 MQB524300:MQH524300 MZX524300:NAD524300 NJT524300:NJZ524300 NTP524300:NTV524300 ODL524300:ODR524300 ONH524300:ONN524300 OXD524300:OXJ524300 PGZ524300:PHF524300 PQV524300:PRB524300 QAR524300:QAX524300 QKN524300:QKT524300 QUJ524300:QUP524300 REF524300:REL524300 ROB524300:ROH524300 RXX524300:RYD524300 SHT524300:SHZ524300 SRP524300:SRV524300 TBL524300:TBR524300 TLH524300:TLN524300 TVD524300:TVJ524300 UEZ524300:UFF524300 UOV524300:UPB524300 UYR524300:UYX524300 VIN524300:VIT524300 VSJ524300:VSP524300 WCF524300:WCL524300 WMB524300:WMH524300 WVX524300:WWD524300 P589836:V589836 JL589836:JR589836 TH589836:TN589836 ADD589836:ADJ589836 AMZ589836:ANF589836 AWV589836:AXB589836 BGR589836:BGX589836 BQN589836:BQT589836 CAJ589836:CAP589836 CKF589836:CKL589836 CUB589836:CUH589836 DDX589836:DED589836 DNT589836:DNZ589836 DXP589836:DXV589836 EHL589836:EHR589836 ERH589836:ERN589836 FBD589836:FBJ589836 FKZ589836:FLF589836 FUV589836:FVB589836 GER589836:GEX589836 GON589836:GOT589836 GYJ589836:GYP589836 HIF589836:HIL589836 HSB589836:HSH589836 IBX589836:ICD589836 ILT589836:ILZ589836 IVP589836:IVV589836 JFL589836:JFR589836 JPH589836:JPN589836 JZD589836:JZJ589836 KIZ589836:KJF589836 KSV589836:KTB589836 LCR589836:LCX589836 LMN589836:LMT589836 LWJ589836:LWP589836 MGF589836:MGL589836 MQB589836:MQH589836 MZX589836:NAD589836 NJT589836:NJZ589836 NTP589836:NTV589836 ODL589836:ODR589836 ONH589836:ONN589836 OXD589836:OXJ589836 PGZ589836:PHF589836 PQV589836:PRB589836 QAR589836:QAX589836 QKN589836:QKT589836 QUJ589836:QUP589836 REF589836:REL589836 ROB589836:ROH589836 RXX589836:RYD589836 SHT589836:SHZ589836 SRP589836:SRV589836 TBL589836:TBR589836 TLH589836:TLN589836 TVD589836:TVJ589836 UEZ589836:UFF589836 UOV589836:UPB589836 UYR589836:UYX589836 VIN589836:VIT589836 VSJ589836:VSP589836 WCF589836:WCL589836 WMB589836:WMH589836 WVX589836:WWD589836 P655372:V655372 JL655372:JR655372 TH655372:TN655372 ADD655372:ADJ655372 AMZ655372:ANF655372 AWV655372:AXB655372 BGR655372:BGX655372 BQN655372:BQT655372 CAJ655372:CAP655372 CKF655372:CKL655372 CUB655372:CUH655372 DDX655372:DED655372 DNT655372:DNZ655372 DXP655372:DXV655372 EHL655372:EHR655372 ERH655372:ERN655372 FBD655372:FBJ655372 FKZ655372:FLF655372 FUV655372:FVB655372 GER655372:GEX655372 GON655372:GOT655372 GYJ655372:GYP655372 HIF655372:HIL655372 HSB655372:HSH655372 IBX655372:ICD655372 ILT655372:ILZ655372 IVP655372:IVV655372 JFL655372:JFR655372 JPH655372:JPN655372 JZD655372:JZJ655372 KIZ655372:KJF655372 KSV655372:KTB655372 LCR655372:LCX655372 LMN655372:LMT655372 LWJ655372:LWP655372 MGF655372:MGL655372 MQB655372:MQH655372 MZX655372:NAD655372 NJT655372:NJZ655372 NTP655372:NTV655372 ODL655372:ODR655372 ONH655372:ONN655372 OXD655372:OXJ655372 PGZ655372:PHF655372 PQV655372:PRB655372 QAR655372:QAX655372 QKN655372:QKT655372 QUJ655372:QUP655372 REF655372:REL655372 ROB655372:ROH655372 RXX655372:RYD655372 SHT655372:SHZ655372 SRP655372:SRV655372 TBL655372:TBR655372 TLH655372:TLN655372 TVD655372:TVJ655372 UEZ655372:UFF655372 UOV655372:UPB655372 UYR655372:UYX655372 VIN655372:VIT655372 VSJ655372:VSP655372 WCF655372:WCL655372 WMB655372:WMH655372 WVX655372:WWD655372 P720908:V720908 JL720908:JR720908 TH720908:TN720908 ADD720908:ADJ720908 AMZ720908:ANF720908 AWV720908:AXB720908 BGR720908:BGX720908 BQN720908:BQT720908 CAJ720908:CAP720908 CKF720908:CKL720908 CUB720908:CUH720908 DDX720908:DED720908 DNT720908:DNZ720908 DXP720908:DXV720908 EHL720908:EHR720908 ERH720908:ERN720908 FBD720908:FBJ720908 FKZ720908:FLF720908 FUV720908:FVB720908 GER720908:GEX720908 GON720908:GOT720908 GYJ720908:GYP720908 HIF720908:HIL720908 HSB720908:HSH720908 IBX720908:ICD720908 ILT720908:ILZ720908 IVP720908:IVV720908 JFL720908:JFR720908 JPH720908:JPN720908 JZD720908:JZJ720908 KIZ720908:KJF720908 KSV720908:KTB720908 LCR720908:LCX720908 LMN720908:LMT720908 LWJ720908:LWP720908 MGF720908:MGL720908 MQB720908:MQH720908 MZX720908:NAD720908 NJT720908:NJZ720908 NTP720908:NTV720908 ODL720908:ODR720908 ONH720908:ONN720908 OXD720908:OXJ720908 PGZ720908:PHF720908 PQV720908:PRB720908 QAR720908:QAX720908 QKN720908:QKT720908 QUJ720908:QUP720908 REF720908:REL720908 ROB720908:ROH720908 RXX720908:RYD720908 SHT720908:SHZ720908 SRP720908:SRV720908 TBL720908:TBR720908 TLH720908:TLN720908 TVD720908:TVJ720908 UEZ720908:UFF720908 UOV720908:UPB720908 UYR720908:UYX720908 VIN720908:VIT720908 VSJ720908:VSP720908 WCF720908:WCL720908 WMB720908:WMH720908 WVX720908:WWD720908 P786444:V786444 JL786444:JR786444 TH786444:TN786444 ADD786444:ADJ786444 AMZ786444:ANF786444 AWV786444:AXB786444 BGR786444:BGX786444 BQN786444:BQT786444 CAJ786444:CAP786444 CKF786444:CKL786444 CUB786444:CUH786444 DDX786444:DED786444 DNT786444:DNZ786444 DXP786444:DXV786444 EHL786444:EHR786444 ERH786444:ERN786444 FBD786444:FBJ786444 FKZ786444:FLF786444 FUV786444:FVB786444 GER786444:GEX786444 GON786444:GOT786444 GYJ786444:GYP786444 HIF786444:HIL786444 HSB786444:HSH786444 IBX786444:ICD786444 ILT786444:ILZ786444 IVP786444:IVV786444 JFL786444:JFR786444 JPH786444:JPN786444 JZD786444:JZJ786444 KIZ786444:KJF786444 KSV786444:KTB786444 LCR786444:LCX786444 LMN786444:LMT786444 LWJ786444:LWP786444 MGF786444:MGL786444 MQB786444:MQH786444 MZX786444:NAD786444 NJT786444:NJZ786444 NTP786444:NTV786444 ODL786444:ODR786444 ONH786444:ONN786444 OXD786444:OXJ786444 PGZ786444:PHF786444 PQV786444:PRB786444 QAR786444:QAX786444 QKN786444:QKT786444 QUJ786444:QUP786444 REF786444:REL786444 ROB786444:ROH786444 RXX786444:RYD786444 SHT786444:SHZ786444 SRP786444:SRV786444 TBL786444:TBR786444 TLH786444:TLN786444 TVD786444:TVJ786444 UEZ786444:UFF786444 UOV786444:UPB786444 UYR786444:UYX786444 VIN786444:VIT786444 VSJ786444:VSP786444 WCF786444:WCL786444 WMB786444:WMH786444 WVX786444:WWD786444 P851980:V851980 JL851980:JR851980 TH851980:TN851980 ADD851980:ADJ851980 AMZ851980:ANF851980 AWV851980:AXB851980 BGR851980:BGX851980 BQN851980:BQT851980 CAJ851980:CAP851980 CKF851980:CKL851980 CUB851980:CUH851980 DDX851980:DED851980 DNT851980:DNZ851980 DXP851980:DXV851980 EHL851980:EHR851980 ERH851980:ERN851980 FBD851980:FBJ851980 FKZ851980:FLF851980 FUV851980:FVB851980 GER851980:GEX851980 GON851980:GOT851980 GYJ851980:GYP851980 HIF851980:HIL851980 HSB851980:HSH851980 IBX851980:ICD851980 ILT851980:ILZ851980 IVP851980:IVV851980 JFL851980:JFR851980 JPH851980:JPN851980 JZD851980:JZJ851980 KIZ851980:KJF851980 KSV851980:KTB851980 LCR851980:LCX851980 LMN851980:LMT851980 LWJ851980:LWP851980 MGF851980:MGL851980 MQB851980:MQH851980 MZX851980:NAD851980 NJT851980:NJZ851980 NTP851980:NTV851980 ODL851980:ODR851980 ONH851980:ONN851980 OXD851980:OXJ851980 PGZ851980:PHF851980 PQV851980:PRB851980 QAR851980:QAX851980 QKN851980:QKT851980 QUJ851980:QUP851980 REF851980:REL851980 ROB851980:ROH851980 RXX851980:RYD851980 SHT851980:SHZ851980 SRP851980:SRV851980 TBL851980:TBR851980 TLH851980:TLN851980 TVD851980:TVJ851980 UEZ851980:UFF851980 UOV851980:UPB851980 UYR851980:UYX851980 VIN851980:VIT851980 VSJ851980:VSP851980 WCF851980:WCL851980 WMB851980:WMH851980 WVX851980:WWD851980 P917516:V917516 JL917516:JR917516 TH917516:TN917516 ADD917516:ADJ917516 AMZ917516:ANF917516 AWV917516:AXB917516 BGR917516:BGX917516 BQN917516:BQT917516 CAJ917516:CAP917516 CKF917516:CKL917516 CUB917516:CUH917516 DDX917516:DED917516 DNT917516:DNZ917516 DXP917516:DXV917516 EHL917516:EHR917516 ERH917516:ERN917516 FBD917516:FBJ917516 FKZ917516:FLF917516 FUV917516:FVB917516 GER917516:GEX917516 GON917516:GOT917516 GYJ917516:GYP917516 HIF917516:HIL917516 HSB917516:HSH917516 IBX917516:ICD917516 ILT917516:ILZ917516 IVP917516:IVV917516 JFL917516:JFR917516 JPH917516:JPN917516 JZD917516:JZJ917516 KIZ917516:KJF917516 KSV917516:KTB917516 LCR917516:LCX917516 LMN917516:LMT917516 LWJ917516:LWP917516 MGF917516:MGL917516 MQB917516:MQH917516 MZX917516:NAD917516 NJT917516:NJZ917516 NTP917516:NTV917516 ODL917516:ODR917516 ONH917516:ONN917516 OXD917516:OXJ917516 PGZ917516:PHF917516 PQV917516:PRB917516 QAR917516:QAX917516 QKN917516:QKT917516 QUJ917516:QUP917516 REF917516:REL917516 ROB917516:ROH917516 RXX917516:RYD917516 SHT917516:SHZ917516 SRP917516:SRV917516 TBL917516:TBR917516 TLH917516:TLN917516 TVD917516:TVJ917516 UEZ917516:UFF917516 UOV917516:UPB917516 UYR917516:UYX917516 VIN917516:VIT917516 VSJ917516:VSP917516 WCF917516:WCL917516 WMB917516:WMH917516 WVX917516:WWD917516 P983052:V983052 JL983052:JR983052 TH983052:TN983052 ADD983052:ADJ983052 AMZ983052:ANF983052 AWV983052:AXB983052 BGR983052:BGX983052 BQN983052:BQT983052 CAJ983052:CAP983052 CKF983052:CKL983052 CUB983052:CUH983052 DDX983052:DED983052 DNT983052:DNZ983052 DXP983052:DXV983052 EHL983052:EHR983052 ERH983052:ERN983052 FBD983052:FBJ983052 FKZ983052:FLF983052 FUV983052:FVB983052 GER983052:GEX983052 GON983052:GOT983052 GYJ983052:GYP983052 HIF983052:HIL983052 HSB983052:HSH983052 IBX983052:ICD983052 ILT983052:ILZ983052 IVP983052:IVV983052 JFL983052:JFR983052 JPH983052:JPN983052 JZD983052:JZJ983052 KIZ983052:KJF983052 KSV983052:KTB983052 LCR983052:LCX983052 LMN983052:LMT983052 LWJ983052:LWP983052 MGF983052:MGL983052 MQB983052:MQH983052 MZX983052:NAD983052 NJT983052:NJZ983052 NTP983052:NTV983052 ODL983052:ODR983052 ONH983052:ONN983052 OXD983052:OXJ983052 PGZ983052:PHF983052 PQV983052:PRB983052 QAR983052:QAX983052 QKN983052:QKT983052 QUJ983052:QUP983052 REF983052:REL983052 ROB983052:ROH983052 RXX983052:RYD983052 SHT983052:SHZ983052 SRP983052:SRV983052 TBL983052:TBR983052 TLH983052:TLN983052 TVD983052:TVJ983052 UEZ983052:UFF983052 UOV983052:UPB983052 UYR983052:UYX983052 VIN983052:VIT983052 VSJ983052:VSP983052 WCF983052:WCL983052 WMB983052:WMH983052 WVX983052:WWD983052" xr:uid="{98784146-6254-4823-A903-0EE32C0467A3}">
      <formula1>7</formula1>
    </dataValidation>
    <dataValidation type="textLength" operator="equal" allowBlank="1" showInputMessage="1" showErrorMessage="1" error="3桁で入力して下さい。" sqref="P11:V11 JL11:JR11 TH11:TN11 ADD11:ADJ11 AMZ11:ANF11 AWV11:AXB11 BGR11:BGX11 BQN11:BQT11 CAJ11:CAP11 CKF11:CKL11 CUB11:CUH11 DDX11:DED11 DNT11:DNZ11 DXP11:DXV11 EHL11:EHR11 ERH11:ERN11 FBD11:FBJ11 FKZ11:FLF11 FUV11:FVB11 GER11:GEX11 GON11:GOT11 GYJ11:GYP11 HIF11:HIL11 HSB11:HSH11 IBX11:ICD11 ILT11:ILZ11 IVP11:IVV11 JFL11:JFR11 JPH11:JPN11 JZD11:JZJ11 KIZ11:KJF11 KSV11:KTB11 LCR11:LCX11 LMN11:LMT11 LWJ11:LWP11 MGF11:MGL11 MQB11:MQH11 MZX11:NAD11 NJT11:NJZ11 NTP11:NTV11 ODL11:ODR11 ONH11:ONN11 OXD11:OXJ11 PGZ11:PHF11 PQV11:PRB11 QAR11:QAX11 QKN11:QKT11 QUJ11:QUP11 REF11:REL11 ROB11:ROH11 RXX11:RYD11 SHT11:SHZ11 SRP11:SRV11 TBL11:TBR11 TLH11:TLN11 TVD11:TVJ11 UEZ11:UFF11 UOV11:UPB11 UYR11:UYX11 VIN11:VIT11 VSJ11:VSP11 WCF11:WCL11 WMB11:WMH11 WVX11:WWD11 P65547:V65547 JL65547:JR65547 TH65547:TN65547 ADD65547:ADJ65547 AMZ65547:ANF65547 AWV65547:AXB65547 BGR65547:BGX65547 BQN65547:BQT65547 CAJ65547:CAP65547 CKF65547:CKL65547 CUB65547:CUH65547 DDX65547:DED65547 DNT65547:DNZ65547 DXP65547:DXV65547 EHL65547:EHR65547 ERH65547:ERN65547 FBD65547:FBJ65547 FKZ65547:FLF65547 FUV65547:FVB65547 GER65547:GEX65547 GON65547:GOT65547 GYJ65547:GYP65547 HIF65547:HIL65547 HSB65547:HSH65547 IBX65547:ICD65547 ILT65547:ILZ65547 IVP65547:IVV65547 JFL65547:JFR65547 JPH65547:JPN65547 JZD65547:JZJ65547 KIZ65547:KJF65547 KSV65547:KTB65547 LCR65547:LCX65547 LMN65547:LMT65547 LWJ65547:LWP65547 MGF65547:MGL65547 MQB65547:MQH65547 MZX65547:NAD65547 NJT65547:NJZ65547 NTP65547:NTV65547 ODL65547:ODR65547 ONH65547:ONN65547 OXD65547:OXJ65547 PGZ65547:PHF65547 PQV65547:PRB65547 QAR65547:QAX65547 QKN65547:QKT65547 QUJ65547:QUP65547 REF65547:REL65547 ROB65547:ROH65547 RXX65547:RYD65547 SHT65547:SHZ65547 SRP65547:SRV65547 TBL65547:TBR65547 TLH65547:TLN65547 TVD65547:TVJ65547 UEZ65547:UFF65547 UOV65547:UPB65547 UYR65547:UYX65547 VIN65547:VIT65547 VSJ65547:VSP65547 WCF65547:WCL65547 WMB65547:WMH65547 WVX65547:WWD65547 P131083:V131083 JL131083:JR131083 TH131083:TN131083 ADD131083:ADJ131083 AMZ131083:ANF131083 AWV131083:AXB131083 BGR131083:BGX131083 BQN131083:BQT131083 CAJ131083:CAP131083 CKF131083:CKL131083 CUB131083:CUH131083 DDX131083:DED131083 DNT131083:DNZ131083 DXP131083:DXV131083 EHL131083:EHR131083 ERH131083:ERN131083 FBD131083:FBJ131083 FKZ131083:FLF131083 FUV131083:FVB131083 GER131083:GEX131083 GON131083:GOT131083 GYJ131083:GYP131083 HIF131083:HIL131083 HSB131083:HSH131083 IBX131083:ICD131083 ILT131083:ILZ131083 IVP131083:IVV131083 JFL131083:JFR131083 JPH131083:JPN131083 JZD131083:JZJ131083 KIZ131083:KJF131083 KSV131083:KTB131083 LCR131083:LCX131083 LMN131083:LMT131083 LWJ131083:LWP131083 MGF131083:MGL131083 MQB131083:MQH131083 MZX131083:NAD131083 NJT131083:NJZ131083 NTP131083:NTV131083 ODL131083:ODR131083 ONH131083:ONN131083 OXD131083:OXJ131083 PGZ131083:PHF131083 PQV131083:PRB131083 QAR131083:QAX131083 QKN131083:QKT131083 QUJ131083:QUP131083 REF131083:REL131083 ROB131083:ROH131083 RXX131083:RYD131083 SHT131083:SHZ131083 SRP131083:SRV131083 TBL131083:TBR131083 TLH131083:TLN131083 TVD131083:TVJ131083 UEZ131083:UFF131083 UOV131083:UPB131083 UYR131083:UYX131083 VIN131083:VIT131083 VSJ131083:VSP131083 WCF131083:WCL131083 WMB131083:WMH131083 WVX131083:WWD131083 P196619:V196619 JL196619:JR196619 TH196619:TN196619 ADD196619:ADJ196619 AMZ196619:ANF196619 AWV196619:AXB196619 BGR196619:BGX196619 BQN196619:BQT196619 CAJ196619:CAP196619 CKF196619:CKL196619 CUB196619:CUH196619 DDX196619:DED196619 DNT196619:DNZ196619 DXP196619:DXV196619 EHL196619:EHR196619 ERH196619:ERN196619 FBD196619:FBJ196619 FKZ196619:FLF196619 FUV196619:FVB196619 GER196619:GEX196619 GON196619:GOT196619 GYJ196619:GYP196619 HIF196619:HIL196619 HSB196619:HSH196619 IBX196619:ICD196619 ILT196619:ILZ196619 IVP196619:IVV196619 JFL196619:JFR196619 JPH196619:JPN196619 JZD196619:JZJ196619 KIZ196619:KJF196619 KSV196619:KTB196619 LCR196619:LCX196619 LMN196619:LMT196619 LWJ196619:LWP196619 MGF196619:MGL196619 MQB196619:MQH196619 MZX196619:NAD196619 NJT196619:NJZ196619 NTP196619:NTV196619 ODL196619:ODR196619 ONH196619:ONN196619 OXD196619:OXJ196619 PGZ196619:PHF196619 PQV196619:PRB196619 QAR196619:QAX196619 QKN196619:QKT196619 QUJ196619:QUP196619 REF196619:REL196619 ROB196619:ROH196619 RXX196619:RYD196619 SHT196619:SHZ196619 SRP196619:SRV196619 TBL196619:TBR196619 TLH196619:TLN196619 TVD196619:TVJ196619 UEZ196619:UFF196619 UOV196619:UPB196619 UYR196619:UYX196619 VIN196619:VIT196619 VSJ196619:VSP196619 WCF196619:WCL196619 WMB196619:WMH196619 WVX196619:WWD196619 P262155:V262155 JL262155:JR262155 TH262155:TN262155 ADD262155:ADJ262155 AMZ262155:ANF262155 AWV262155:AXB262155 BGR262155:BGX262155 BQN262155:BQT262155 CAJ262155:CAP262155 CKF262155:CKL262155 CUB262155:CUH262155 DDX262155:DED262155 DNT262155:DNZ262155 DXP262155:DXV262155 EHL262155:EHR262155 ERH262155:ERN262155 FBD262155:FBJ262155 FKZ262155:FLF262155 FUV262155:FVB262155 GER262155:GEX262155 GON262155:GOT262155 GYJ262155:GYP262155 HIF262155:HIL262155 HSB262155:HSH262155 IBX262155:ICD262155 ILT262155:ILZ262155 IVP262155:IVV262155 JFL262155:JFR262155 JPH262155:JPN262155 JZD262155:JZJ262155 KIZ262155:KJF262155 KSV262155:KTB262155 LCR262155:LCX262155 LMN262155:LMT262155 LWJ262155:LWP262155 MGF262155:MGL262155 MQB262155:MQH262155 MZX262155:NAD262155 NJT262155:NJZ262155 NTP262155:NTV262155 ODL262155:ODR262155 ONH262155:ONN262155 OXD262155:OXJ262155 PGZ262155:PHF262155 PQV262155:PRB262155 QAR262155:QAX262155 QKN262155:QKT262155 QUJ262155:QUP262155 REF262155:REL262155 ROB262155:ROH262155 RXX262155:RYD262155 SHT262155:SHZ262155 SRP262155:SRV262155 TBL262155:TBR262155 TLH262155:TLN262155 TVD262155:TVJ262155 UEZ262155:UFF262155 UOV262155:UPB262155 UYR262155:UYX262155 VIN262155:VIT262155 VSJ262155:VSP262155 WCF262155:WCL262155 WMB262155:WMH262155 WVX262155:WWD262155 P327691:V327691 JL327691:JR327691 TH327691:TN327691 ADD327691:ADJ327691 AMZ327691:ANF327691 AWV327691:AXB327691 BGR327691:BGX327691 BQN327691:BQT327691 CAJ327691:CAP327691 CKF327691:CKL327691 CUB327691:CUH327691 DDX327691:DED327691 DNT327691:DNZ327691 DXP327691:DXV327691 EHL327691:EHR327691 ERH327691:ERN327691 FBD327691:FBJ327691 FKZ327691:FLF327691 FUV327691:FVB327691 GER327691:GEX327691 GON327691:GOT327691 GYJ327691:GYP327691 HIF327691:HIL327691 HSB327691:HSH327691 IBX327691:ICD327691 ILT327691:ILZ327691 IVP327691:IVV327691 JFL327691:JFR327691 JPH327691:JPN327691 JZD327691:JZJ327691 KIZ327691:KJF327691 KSV327691:KTB327691 LCR327691:LCX327691 LMN327691:LMT327691 LWJ327691:LWP327691 MGF327691:MGL327691 MQB327691:MQH327691 MZX327691:NAD327691 NJT327691:NJZ327691 NTP327691:NTV327691 ODL327691:ODR327691 ONH327691:ONN327691 OXD327691:OXJ327691 PGZ327691:PHF327691 PQV327691:PRB327691 QAR327691:QAX327691 QKN327691:QKT327691 QUJ327691:QUP327691 REF327691:REL327691 ROB327691:ROH327691 RXX327691:RYD327691 SHT327691:SHZ327691 SRP327691:SRV327691 TBL327691:TBR327691 TLH327691:TLN327691 TVD327691:TVJ327691 UEZ327691:UFF327691 UOV327691:UPB327691 UYR327691:UYX327691 VIN327691:VIT327691 VSJ327691:VSP327691 WCF327691:WCL327691 WMB327691:WMH327691 WVX327691:WWD327691 P393227:V393227 JL393227:JR393227 TH393227:TN393227 ADD393227:ADJ393227 AMZ393227:ANF393227 AWV393227:AXB393227 BGR393227:BGX393227 BQN393227:BQT393227 CAJ393227:CAP393227 CKF393227:CKL393227 CUB393227:CUH393227 DDX393227:DED393227 DNT393227:DNZ393227 DXP393227:DXV393227 EHL393227:EHR393227 ERH393227:ERN393227 FBD393227:FBJ393227 FKZ393227:FLF393227 FUV393227:FVB393227 GER393227:GEX393227 GON393227:GOT393227 GYJ393227:GYP393227 HIF393227:HIL393227 HSB393227:HSH393227 IBX393227:ICD393227 ILT393227:ILZ393227 IVP393227:IVV393227 JFL393227:JFR393227 JPH393227:JPN393227 JZD393227:JZJ393227 KIZ393227:KJF393227 KSV393227:KTB393227 LCR393227:LCX393227 LMN393227:LMT393227 LWJ393227:LWP393227 MGF393227:MGL393227 MQB393227:MQH393227 MZX393227:NAD393227 NJT393227:NJZ393227 NTP393227:NTV393227 ODL393227:ODR393227 ONH393227:ONN393227 OXD393227:OXJ393227 PGZ393227:PHF393227 PQV393227:PRB393227 QAR393227:QAX393227 QKN393227:QKT393227 QUJ393227:QUP393227 REF393227:REL393227 ROB393227:ROH393227 RXX393227:RYD393227 SHT393227:SHZ393227 SRP393227:SRV393227 TBL393227:TBR393227 TLH393227:TLN393227 TVD393227:TVJ393227 UEZ393227:UFF393227 UOV393227:UPB393227 UYR393227:UYX393227 VIN393227:VIT393227 VSJ393227:VSP393227 WCF393227:WCL393227 WMB393227:WMH393227 WVX393227:WWD393227 P458763:V458763 JL458763:JR458763 TH458763:TN458763 ADD458763:ADJ458763 AMZ458763:ANF458763 AWV458763:AXB458763 BGR458763:BGX458763 BQN458763:BQT458763 CAJ458763:CAP458763 CKF458763:CKL458763 CUB458763:CUH458763 DDX458763:DED458763 DNT458763:DNZ458763 DXP458763:DXV458763 EHL458763:EHR458763 ERH458763:ERN458763 FBD458763:FBJ458763 FKZ458763:FLF458763 FUV458763:FVB458763 GER458763:GEX458763 GON458763:GOT458763 GYJ458763:GYP458763 HIF458763:HIL458763 HSB458763:HSH458763 IBX458763:ICD458763 ILT458763:ILZ458763 IVP458763:IVV458763 JFL458763:JFR458763 JPH458763:JPN458763 JZD458763:JZJ458763 KIZ458763:KJF458763 KSV458763:KTB458763 LCR458763:LCX458763 LMN458763:LMT458763 LWJ458763:LWP458763 MGF458763:MGL458763 MQB458763:MQH458763 MZX458763:NAD458763 NJT458763:NJZ458763 NTP458763:NTV458763 ODL458763:ODR458763 ONH458763:ONN458763 OXD458763:OXJ458763 PGZ458763:PHF458763 PQV458763:PRB458763 QAR458763:QAX458763 QKN458763:QKT458763 QUJ458763:QUP458763 REF458763:REL458763 ROB458763:ROH458763 RXX458763:RYD458763 SHT458763:SHZ458763 SRP458763:SRV458763 TBL458763:TBR458763 TLH458763:TLN458763 TVD458763:TVJ458763 UEZ458763:UFF458763 UOV458763:UPB458763 UYR458763:UYX458763 VIN458763:VIT458763 VSJ458763:VSP458763 WCF458763:WCL458763 WMB458763:WMH458763 WVX458763:WWD458763 P524299:V524299 JL524299:JR524299 TH524299:TN524299 ADD524299:ADJ524299 AMZ524299:ANF524299 AWV524299:AXB524299 BGR524299:BGX524299 BQN524299:BQT524299 CAJ524299:CAP524299 CKF524299:CKL524299 CUB524299:CUH524299 DDX524299:DED524299 DNT524299:DNZ524299 DXP524299:DXV524299 EHL524299:EHR524299 ERH524299:ERN524299 FBD524299:FBJ524299 FKZ524299:FLF524299 FUV524299:FVB524299 GER524299:GEX524299 GON524299:GOT524299 GYJ524299:GYP524299 HIF524299:HIL524299 HSB524299:HSH524299 IBX524299:ICD524299 ILT524299:ILZ524299 IVP524299:IVV524299 JFL524299:JFR524299 JPH524299:JPN524299 JZD524299:JZJ524299 KIZ524299:KJF524299 KSV524299:KTB524299 LCR524299:LCX524299 LMN524299:LMT524299 LWJ524299:LWP524299 MGF524299:MGL524299 MQB524299:MQH524299 MZX524299:NAD524299 NJT524299:NJZ524299 NTP524299:NTV524299 ODL524299:ODR524299 ONH524299:ONN524299 OXD524299:OXJ524299 PGZ524299:PHF524299 PQV524299:PRB524299 QAR524299:QAX524299 QKN524299:QKT524299 QUJ524299:QUP524299 REF524299:REL524299 ROB524299:ROH524299 RXX524299:RYD524299 SHT524299:SHZ524299 SRP524299:SRV524299 TBL524299:TBR524299 TLH524299:TLN524299 TVD524299:TVJ524299 UEZ524299:UFF524299 UOV524299:UPB524299 UYR524299:UYX524299 VIN524299:VIT524299 VSJ524299:VSP524299 WCF524299:WCL524299 WMB524299:WMH524299 WVX524299:WWD524299 P589835:V589835 JL589835:JR589835 TH589835:TN589835 ADD589835:ADJ589835 AMZ589835:ANF589835 AWV589835:AXB589835 BGR589835:BGX589835 BQN589835:BQT589835 CAJ589835:CAP589835 CKF589835:CKL589835 CUB589835:CUH589835 DDX589835:DED589835 DNT589835:DNZ589835 DXP589835:DXV589835 EHL589835:EHR589835 ERH589835:ERN589835 FBD589835:FBJ589835 FKZ589835:FLF589835 FUV589835:FVB589835 GER589835:GEX589835 GON589835:GOT589835 GYJ589835:GYP589835 HIF589835:HIL589835 HSB589835:HSH589835 IBX589835:ICD589835 ILT589835:ILZ589835 IVP589835:IVV589835 JFL589835:JFR589835 JPH589835:JPN589835 JZD589835:JZJ589835 KIZ589835:KJF589835 KSV589835:KTB589835 LCR589835:LCX589835 LMN589835:LMT589835 LWJ589835:LWP589835 MGF589835:MGL589835 MQB589835:MQH589835 MZX589835:NAD589835 NJT589835:NJZ589835 NTP589835:NTV589835 ODL589835:ODR589835 ONH589835:ONN589835 OXD589835:OXJ589835 PGZ589835:PHF589835 PQV589835:PRB589835 QAR589835:QAX589835 QKN589835:QKT589835 QUJ589835:QUP589835 REF589835:REL589835 ROB589835:ROH589835 RXX589835:RYD589835 SHT589835:SHZ589835 SRP589835:SRV589835 TBL589835:TBR589835 TLH589835:TLN589835 TVD589835:TVJ589835 UEZ589835:UFF589835 UOV589835:UPB589835 UYR589835:UYX589835 VIN589835:VIT589835 VSJ589835:VSP589835 WCF589835:WCL589835 WMB589835:WMH589835 WVX589835:WWD589835 P655371:V655371 JL655371:JR655371 TH655371:TN655371 ADD655371:ADJ655371 AMZ655371:ANF655371 AWV655371:AXB655371 BGR655371:BGX655371 BQN655371:BQT655371 CAJ655371:CAP655371 CKF655371:CKL655371 CUB655371:CUH655371 DDX655371:DED655371 DNT655371:DNZ655371 DXP655371:DXV655371 EHL655371:EHR655371 ERH655371:ERN655371 FBD655371:FBJ655371 FKZ655371:FLF655371 FUV655371:FVB655371 GER655371:GEX655371 GON655371:GOT655371 GYJ655371:GYP655371 HIF655371:HIL655371 HSB655371:HSH655371 IBX655371:ICD655371 ILT655371:ILZ655371 IVP655371:IVV655371 JFL655371:JFR655371 JPH655371:JPN655371 JZD655371:JZJ655371 KIZ655371:KJF655371 KSV655371:KTB655371 LCR655371:LCX655371 LMN655371:LMT655371 LWJ655371:LWP655371 MGF655371:MGL655371 MQB655371:MQH655371 MZX655371:NAD655371 NJT655371:NJZ655371 NTP655371:NTV655371 ODL655371:ODR655371 ONH655371:ONN655371 OXD655371:OXJ655371 PGZ655371:PHF655371 PQV655371:PRB655371 QAR655371:QAX655371 QKN655371:QKT655371 QUJ655371:QUP655371 REF655371:REL655371 ROB655371:ROH655371 RXX655371:RYD655371 SHT655371:SHZ655371 SRP655371:SRV655371 TBL655371:TBR655371 TLH655371:TLN655371 TVD655371:TVJ655371 UEZ655371:UFF655371 UOV655371:UPB655371 UYR655371:UYX655371 VIN655371:VIT655371 VSJ655371:VSP655371 WCF655371:WCL655371 WMB655371:WMH655371 WVX655371:WWD655371 P720907:V720907 JL720907:JR720907 TH720907:TN720907 ADD720907:ADJ720907 AMZ720907:ANF720907 AWV720907:AXB720907 BGR720907:BGX720907 BQN720907:BQT720907 CAJ720907:CAP720907 CKF720907:CKL720907 CUB720907:CUH720907 DDX720907:DED720907 DNT720907:DNZ720907 DXP720907:DXV720907 EHL720907:EHR720907 ERH720907:ERN720907 FBD720907:FBJ720907 FKZ720907:FLF720907 FUV720907:FVB720907 GER720907:GEX720907 GON720907:GOT720907 GYJ720907:GYP720907 HIF720907:HIL720907 HSB720907:HSH720907 IBX720907:ICD720907 ILT720907:ILZ720907 IVP720907:IVV720907 JFL720907:JFR720907 JPH720907:JPN720907 JZD720907:JZJ720907 KIZ720907:KJF720907 KSV720907:KTB720907 LCR720907:LCX720907 LMN720907:LMT720907 LWJ720907:LWP720907 MGF720907:MGL720907 MQB720907:MQH720907 MZX720907:NAD720907 NJT720907:NJZ720907 NTP720907:NTV720907 ODL720907:ODR720907 ONH720907:ONN720907 OXD720907:OXJ720907 PGZ720907:PHF720907 PQV720907:PRB720907 QAR720907:QAX720907 QKN720907:QKT720907 QUJ720907:QUP720907 REF720907:REL720907 ROB720907:ROH720907 RXX720907:RYD720907 SHT720907:SHZ720907 SRP720907:SRV720907 TBL720907:TBR720907 TLH720907:TLN720907 TVD720907:TVJ720907 UEZ720907:UFF720907 UOV720907:UPB720907 UYR720907:UYX720907 VIN720907:VIT720907 VSJ720907:VSP720907 WCF720907:WCL720907 WMB720907:WMH720907 WVX720907:WWD720907 P786443:V786443 JL786443:JR786443 TH786443:TN786443 ADD786443:ADJ786443 AMZ786443:ANF786443 AWV786443:AXB786443 BGR786443:BGX786443 BQN786443:BQT786443 CAJ786443:CAP786443 CKF786443:CKL786443 CUB786443:CUH786443 DDX786443:DED786443 DNT786443:DNZ786443 DXP786443:DXV786443 EHL786443:EHR786443 ERH786443:ERN786443 FBD786443:FBJ786443 FKZ786443:FLF786443 FUV786443:FVB786443 GER786443:GEX786443 GON786443:GOT786443 GYJ786443:GYP786443 HIF786443:HIL786443 HSB786443:HSH786443 IBX786443:ICD786443 ILT786443:ILZ786443 IVP786443:IVV786443 JFL786443:JFR786443 JPH786443:JPN786443 JZD786443:JZJ786443 KIZ786443:KJF786443 KSV786443:KTB786443 LCR786443:LCX786443 LMN786443:LMT786443 LWJ786443:LWP786443 MGF786443:MGL786443 MQB786443:MQH786443 MZX786443:NAD786443 NJT786443:NJZ786443 NTP786443:NTV786443 ODL786443:ODR786443 ONH786443:ONN786443 OXD786443:OXJ786443 PGZ786443:PHF786443 PQV786443:PRB786443 QAR786443:QAX786443 QKN786443:QKT786443 QUJ786443:QUP786443 REF786443:REL786443 ROB786443:ROH786443 RXX786443:RYD786443 SHT786443:SHZ786443 SRP786443:SRV786443 TBL786443:TBR786443 TLH786443:TLN786443 TVD786443:TVJ786443 UEZ786443:UFF786443 UOV786443:UPB786443 UYR786443:UYX786443 VIN786443:VIT786443 VSJ786443:VSP786443 WCF786443:WCL786443 WMB786443:WMH786443 WVX786443:WWD786443 P851979:V851979 JL851979:JR851979 TH851979:TN851979 ADD851979:ADJ851979 AMZ851979:ANF851979 AWV851979:AXB851979 BGR851979:BGX851979 BQN851979:BQT851979 CAJ851979:CAP851979 CKF851979:CKL851979 CUB851979:CUH851979 DDX851979:DED851979 DNT851979:DNZ851979 DXP851979:DXV851979 EHL851979:EHR851979 ERH851979:ERN851979 FBD851979:FBJ851979 FKZ851979:FLF851979 FUV851979:FVB851979 GER851979:GEX851979 GON851979:GOT851979 GYJ851979:GYP851979 HIF851979:HIL851979 HSB851979:HSH851979 IBX851979:ICD851979 ILT851979:ILZ851979 IVP851979:IVV851979 JFL851979:JFR851979 JPH851979:JPN851979 JZD851979:JZJ851979 KIZ851979:KJF851979 KSV851979:KTB851979 LCR851979:LCX851979 LMN851979:LMT851979 LWJ851979:LWP851979 MGF851979:MGL851979 MQB851979:MQH851979 MZX851979:NAD851979 NJT851979:NJZ851979 NTP851979:NTV851979 ODL851979:ODR851979 ONH851979:ONN851979 OXD851979:OXJ851979 PGZ851979:PHF851979 PQV851979:PRB851979 QAR851979:QAX851979 QKN851979:QKT851979 QUJ851979:QUP851979 REF851979:REL851979 ROB851979:ROH851979 RXX851979:RYD851979 SHT851979:SHZ851979 SRP851979:SRV851979 TBL851979:TBR851979 TLH851979:TLN851979 TVD851979:TVJ851979 UEZ851979:UFF851979 UOV851979:UPB851979 UYR851979:UYX851979 VIN851979:VIT851979 VSJ851979:VSP851979 WCF851979:WCL851979 WMB851979:WMH851979 WVX851979:WWD851979 P917515:V917515 JL917515:JR917515 TH917515:TN917515 ADD917515:ADJ917515 AMZ917515:ANF917515 AWV917515:AXB917515 BGR917515:BGX917515 BQN917515:BQT917515 CAJ917515:CAP917515 CKF917515:CKL917515 CUB917515:CUH917515 DDX917515:DED917515 DNT917515:DNZ917515 DXP917515:DXV917515 EHL917515:EHR917515 ERH917515:ERN917515 FBD917515:FBJ917515 FKZ917515:FLF917515 FUV917515:FVB917515 GER917515:GEX917515 GON917515:GOT917515 GYJ917515:GYP917515 HIF917515:HIL917515 HSB917515:HSH917515 IBX917515:ICD917515 ILT917515:ILZ917515 IVP917515:IVV917515 JFL917515:JFR917515 JPH917515:JPN917515 JZD917515:JZJ917515 KIZ917515:KJF917515 KSV917515:KTB917515 LCR917515:LCX917515 LMN917515:LMT917515 LWJ917515:LWP917515 MGF917515:MGL917515 MQB917515:MQH917515 MZX917515:NAD917515 NJT917515:NJZ917515 NTP917515:NTV917515 ODL917515:ODR917515 ONH917515:ONN917515 OXD917515:OXJ917515 PGZ917515:PHF917515 PQV917515:PRB917515 QAR917515:QAX917515 QKN917515:QKT917515 QUJ917515:QUP917515 REF917515:REL917515 ROB917515:ROH917515 RXX917515:RYD917515 SHT917515:SHZ917515 SRP917515:SRV917515 TBL917515:TBR917515 TLH917515:TLN917515 TVD917515:TVJ917515 UEZ917515:UFF917515 UOV917515:UPB917515 UYR917515:UYX917515 VIN917515:VIT917515 VSJ917515:VSP917515 WCF917515:WCL917515 WMB917515:WMH917515 WVX917515:WWD917515 P983051:V983051 JL983051:JR983051 TH983051:TN983051 ADD983051:ADJ983051 AMZ983051:ANF983051 AWV983051:AXB983051 BGR983051:BGX983051 BQN983051:BQT983051 CAJ983051:CAP983051 CKF983051:CKL983051 CUB983051:CUH983051 DDX983051:DED983051 DNT983051:DNZ983051 DXP983051:DXV983051 EHL983051:EHR983051 ERH983051:ERN983051 FBD983051:FBJ983051 FKZ983051:FLF983051 FUV983051:FVB983051 GER983051:GEX983051 GON983051:GOT983051 GYJ983051:GYP983051 HIF983051:HIL983051 HSB983051:HSH983051 IBX983051:ICD983051 ILT983051:ILZ983051 IVP983051:IVV983051 JFL983051:JFR983051 JPH983051:JPN983051 JZD983051:JZJ983051 KIZ983051:KJF983051 KSV983051:KTB983051 LCR983051:LCX983051 LMN983051:LMT983051 LWJ983051:LWP983051 MGF983051:MGL983051 MQB983051:MQH983051 MZX983051:NAD983051 NJT983051:NJZ983051 NTP983051:NTV983051 ODL983051:ODR983051 ONH983051:ONN983051 OXD983051:OXJ983051 PGZ983051:PHF983051 PQV983051:PRB983051 QAR983051:QAX983051 QKN983051:QKT983051 QUJ983051:QUP983051 REF983051:REL983051 ROB983051:ROH983051 RXX983051:RYD983051 SHT983051:SHZ983051 SRP983051:SRV983051 TBL983051:TBR983051 TLH983051:TLN983051 TVD983051:TVJ983051 UEZ983051:UFF983051 UOV983051:UPB983051 UYR983051:UYX983051 VIN983051:VIT983051 VSJ983051:VSP983051 WCF983051:WCL983051 WMB983051:WMH983051 WVX983051:WWD983051" xr:uid="{FC296240-ED7D-469F-81E0-1D09BF7C21A3}">
      <formula1>3</formula1>
    </dataValidation>
    <dataValidation type="list" allowBlank="1" showInputMessage="1" showErrorMessage="1" prompt="選択してください。" 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BF5F32B7-DB1C-43C6-980A-209419D6C696}">
      <formula1>"普通預金,当座預金,別段預金"</formula1>
    </dataValidation>
    <dataValidation type="list" allowBlank="1" showInputMessage="1" showErrorMessage="1" prompt="選択してください。" sqref="J10:K10 JF10:JG10 TB10:TC10 ACX10:ACY10 AMT10:AMU10 AWP10:AWQ10 BGL10:BGM10 BQH10:BQI10 CAD10:CAE10 CJZ10:CKA10 CTV10:CTW10 DDR10:DDS10 DNN10:DNO10 DXJ10:DXK10 EHF10:EHG10 ERB10:ERC10 FAX10:FAY10 FKT10:FKU10 FUP10:FUQ10 GEL10:GEM10 GOH10:GOI10 GYD10:GYE10 HHZ10:HIA10 HRV10:HRW10 IBR10:IBS10 ILN10:ILO10 IVJ10:IVK10 JFF10:JFG10 JPB10:JPC10 JYX10:JYY10 KIT10:KIU10 KSP10:KSQ10 LCL10:LCM10 LMH10:LMI10 LWD10:LWE10 MFZ10:MGA10 MPV10:MPW10 MZR10:MZS10 NJN10:NJO10 NTJ10:NTK10 ODF10:ODG10 ONB10:ONC10 OWX10:OWY10 PGT10:PGU10 PQP10:PQQ10 QAL10:QAM10 QKH10:QKI10 QUD10:QUE10 RDZ10:REA10 RNV10:RNW10 RXR10:RXS10 SHN10:SHO10 SRJ10:SRK10 TBF10:TBG10 TLB10:TLC10 TUX10:TUY10 UET10:UEU10 UOP10:UOQ10 UYL10:UYM10 VIH10:VII10 VSD10:VSE10 WBZ10:WCA10 WLV10:WLW10 WVR10:WVS10 J65546:K65546 JF65546:JG65546 TB65546:TC65546 ACX65546:ACY65546 AMT65546:AMU65546 AWP65546:AWQ65546 BGL65546:BGM65546 BQH65546:BQI65546 CAD65546:CAE65546 CJZ65546:CKA65546 CTV65546:CTW65546 DDR65546:DDS65546 DNN65546:DNO65546 DXJ65546:DXK65546 EHF65546:EHG65546 ERB65546:ERC65546 FAX65546:FAY65546 FKT65546:FKU65546 FUP65546:FUQ65546 GEL65546:GEM65546 GOH65546:GOI65546 GYD65546:GYE65546 HHZ65546:HIA65546 HRV65546:HRW65546 IBR65546:IBS65546 ILN65546:ILO65546 IVJ65546:IVK65546 JFF65546:JFG65546 JPB65546:JPC65546 JYX65546:JYY65546 KIT65546:KIU65546 KSP65546:KSQ65546 LCL65546:LCM65546 LMH65546:LMI65546 LWD65546:LWE65546 MFZ65546:MGA65546 MPV65546:MPW65546 MZR65546:MZS65546 NJN65546:NJO65546 NTJ65546:NTK65546 ODF65546:ODG65546 ONB65546:ONC65546 OWX65546:OWY65546 PGT65546:PGU65546 PQP65546:PQQ65546 QAL65546:QAM65546 QKH65546:QKI65546 QUD65546:QUE65546 RDZ65546:REA65546 RNV65546:RNW65546 RXR65546:RXS65546 SHN65546:SHO65546 SRJ65546:SRK65546 TBF65546:TBG65546 TLB65546:TLC65546 TUX65546:TUY65546 UET65546:UEU65546 UOP65546:UOQ65546 UYL65546:UYM65546 VIH65546:VII65546 VSD65546:VSE65546 WBZ65546:WCA65546 WLV65546:WLW65546 WVR65546:WVS65546 J131082:K131082 JF131082:JG131082 TB131082:TC131082 ACX131082:ACY131082 AMT131082:AMU131082 AWP131082:AWQ131082 BGL131082:BGM131082 BQH131082:BQI131082 CAD131082:CAE131082 CJZ131082:CKA131082 CTV131082:CTW131082 DDR131082:DDS131082 DNN131082:DNO131082 DXJ131082:DXK131082 EHF131082:EHG131082 ERB131082:ERC131082 FAX131082:FAY131082 FKT131082:FKU131082 FUP131082:FUQ131082 GEL131082:GEM131082 GOH131082:GOI131082 GYD131082:GYE131082 HHZ131082:HIA131082 HRV131082:HRW131082 IBR131082:IBS131082 ILN131082:ILO131082 IVJ131082:IVK131082 JFF131082:JFG131082 JPB131082:JPC131082 JYX131082:JYY131082 KIT131082:KIU131082 KSP131082:KSQ131082 LCL131082:LCM131082 LMH131082:LMI131082 LWD131082:LWE131082 MFZ131082:MGA131082 MPV131082:MPW131082 MZR131082:MZS131082 NJN131082:NJO131082 NTJ131082:NTK131082 ODF131082:ODG131082 ONB131082:ONC131082 OWX131082:OWY131082 PGT131082:PGU131082 PQP131082:PQQ131082 QAL131082:QAM131082 QKH131082:QKI131082 QUD131082:QUE131082 RDZ131082:REA131082 RNV131082:RNW131082 RXR131082:RXS131082 SHN131082:SHO131082 SRJ131082:SRK131082 TBF131082:TBG131082 TLB131082:TLC131082 TUX131082:TUY131082 UET131082:UEU131082 UOP131082:UOQ131082 UYL131082:UYM131082 VIH131082:VII131082 VSD131082:VSE131082 WBZ131082:WCA131082 WLV131082:WLW131082 WVR131082:WVS131082 J196618:K196618 JF196618:JG196618 TB196618:TC196618 ACX196618:ACY196618 AMT196618:AMU196618 AWP196618:AWQ196618 BGL196618:BGM196618 BQH196618:BQI196618 CAD196618:CAE196618 CJZ196618:CKA196618 CTV196618:CTW196618 DDR196618:DDS196618 DNN196618:DNO196618 DXJ196618:DXK196618 EHF196618:EHG196618 ERB196618:ERC196618 FAX196618:FAY196618 FKT196618:FKU196618 FUP196618:FUQ196618 GEL196618:GEM196618 GOH196618:GOI196618 GYD196618:GYE196618 HHZ196618:HIA196618 HRV196618:HRW196618 IBR196618:IBS196618 ILN196618:ILO196618 IVJ196618:IVK196618 JFF196618:JFG196618 JPB196618:JPC196618 JYX196618:JYY196618 KIT196618:KIU196618 KSP196618:KSQ196618 LCL196618:LCM196618 LMH196618:LMI196618 LWD196618:LWE196618 MFZ196618:MGA196618 MPV196618:MPW196618 MZR196618:MZS196618 NJN196618:NJO196618 NTJ196618:NTK196618 ODF196618:ODG196618 ONB196618:ONC196618 OWX196618:OWY196618 PGT196618:PGU196618 PQP196618:PQQ196618 QAL196618:QAM196618 QKH196618:QKI196618 QUD196618:QUE196618 RDZ196618:REA196618 RNV196618:RNW196618 RXR196618:RXS196618 SHN196618:SHO196618 SRJ196618:SRK196618 TBF196618:TBG196618 TLB196618:TLC196618 TUX196618:TUY196618 UET196618:UEU196618 UOP196618:UOQ196618 UYL196618:UYM196618 VIH196618:VII196618 VSD196618:VSE196618 WBZ196618:WCA196618 WLV196618:WLW196618 WVR196618:WVS196618 J262154:K262154 JF262154:JG262154 TB262154:TC262154 ACX262154:ACY262154 AMT262154:AMU262154 AWP262154:AWQ262154 BGL262154:BGM262154 BQH262154:BQI262154 CAD262154:CAE262154 CJZ262154:CKA262154 CTV262154:CTW262154 DDR262154:DDS262154 DNN262154:DNO262154 DXJ262154:DXK262154 EHF262154:EHG262154 ERB262154:ERC262154 FAX262154:FAY262154 FKT262154:FKU262154 FUP262154:FUQ262154 GEL262154:GEM262154 GOH262154:GOI262154 GYD262154:GYE262154 HHZ262154:HIA262154 HRV262154:HRW262154 IBR262154:IBS262154 ILN262154:ILO262154 IVJ262154:IVK262154 JFF262154:JFG262154 JPB262154:JPC262154 JYX262154:JYY262154 KIT262154:KIU262154 KSP262154:KSQ262154 LCL262154:LCM262154 LMH262154:LMI262154 LWD262154:LWE262154 MFZ262154:MGA262154 MPV262154:MPW262154 MZR262154:MZS262154 NJN262154:NJO262154 NTJ262154:NTK262154 ODF262154:ODG262154 ONB262154:ONC262154 OWX262154:OWY262154 PGT262154:PGU262154 PQP262154:PQQ262154 QAL262154:QAM262154 QKH262154:QKI262154 QUD262154:QUE262154 RDZ262154:REA262154 RNV262154:RNW262154 RXR262154:RXS262154 SHN262154:SHO262154 SRJ262154:SRK262154 TBF262154:TBG262154 TLB262154:TLC262154 TUX262154:TUY262154 UET262154:UEU262154 UOP262154:UOQ262154 UYL262154:UYM262154 VIH262154:VII262154 VSD262154:VSE262154 WBZ262154:WCA262154 WLV262154:WLW262154 WVR262154:WVS262154 J327690:K327690 JF327690:JG327690 TB327690:TC327690 ACX327690:ACY327690 AMT327690:AMU327690 AWP327690:AWQ327690 BGL327690:BGM327690 BQH327690:BQI327690 CAD327690:CAE327690 CJZ327690:CKA327690 CTV327690:CTW327690 DDR327690:DDS327690 DNN327690:DNO327690 DXJ327690:DXK327690 EHF327690:EHG327690 ERB327690:ERC327690 FAX327690:FAY327690 FKT327690:FKU327690 FUP327690:FUQ327690 GEL327690:GEM327690 GOH327690:GOI327690 GYD327690:GYE327690 HHZ327690:HIA327690 HRV327690:HRW327690 IBR327690:IBS327690 ILN327690:ILO327690 IVJ327690:IVK327690 JFF327690:JFG327690 JPB327690:JPC327690 JYX327690:JYY327690 KIT327690:KIU327690 KSP327690:KSQ327690 LCL327690:LCM327690 LMH327690:LMI327690 LWD327690:LWE327690 MFZ327690:MGA327690 MPV327690:MPW327690 MZR327690:MZS327690 NJN327690:NJO327690 NTJ327690:NTK327690 ODF327690:ODG327690 ONB327690:ONC327690 OWX327690:OWY327690 PGT327690:PGU327690 PQP327690:PQQ327690 QAL327690:QAM327690 QKH327690:QKI327690 QUD327690:QUE327690 RDZ327690:REA327690 RNV327690:RNW327690 RXR327690:RXS327690 SHN327690:SHO327690 SRJ327690:SRK327690 TBF327690:TBG327690 TLB327690:TLC327690 TUX327690:TUY327690 UET327690:UEU327690 UOP327690:UOQ327690 UYL327690:UYM327690 VIH327690:VII327690 VSD327690:VSE327690 WBZ327690:WCA327690 WLV327690:WLW327690 WVR327690:WVS327690 J393226:K393226 JF393226:JG393226 TB393226:TC393226 ACX393226:ACY393226 AMT393226:AMU393226 AWP393226:AWQ393226 BGL393226:BGM393226 BQH393226:BQI393226 CAD393226:CAE393226 CJZ393226:CKA393226 CTV393226:CTW393226 DDR393226:DDS393226 DNN393226:DNO393226 DXJ393226:DXK393226 EHF393226:EHG393226 ERB393226:ERC393226 FAX393226:FAY393226 FKT393226:FKU393226 FUP393226:FUQ393226 GEL393226:GEM393226 GOH393226:GOI393226 GYD393226:GYE393226 HHZ393226:HIA393226 HRV393226:HRW393226 IBR393226:IBS393226 ILN393226:ILO393226 IVJ393226:IVK393226 JFF393226:JFG393226 JPB393226:JPC393226 JYX393226:JYY393226 KIT393226:KIU393226 KSP393226:KSQ393226 LCL393226:LCM393226 LMH393226:LMI393226 LWD393226:LWE393226 MFZ393226:MGA393226 MPV393226:MPW393226 MZR393226:MZS393226 NJN393226:NJO393226 NTJ393226:NTK393226 ODF393226:ODG393226 ONB393226:ONC393226 OWX393226:OWY393226 PGT393226:PGU393226 PQP393226:PQQ393226 QAL393226:QAM393226 QKH393226:QKI393226 QUD393226:QUE393226 RDZ393226:REA393226 RNV393226:RNW393226 RXR393226:RXS393226 SHN393226:SHO393226 SRJ393226:SRK393226 TBF393226:TBG393226 TLB393226:TLC393226 TUX393226:TUY393226 UET393226:UEU393226 UOP393226:UOQ393226 UYL393226:UYM393226 VIH393226:VII393226 VSD393226:VSE393226 WBZ393226:WCA393226 WLV393226:WLW393226 WVR393226:WVS393226 J458762:K458762 JF458762:JG458762 TB458762:TC458762 ACX458762:ACY458762 AMT458762:AMU458762 AWP458762:AWQ458762 BGL458762:BGM458762 BQH458762:BQI458762 CAD458762:CAE458762 CJZ458762:CKA458762 CTV458762:CTW458762 DDR458762:DDS458762 DNN458762:DNO458762 DXJ458762:DXK458762 EHF458762:EHG458762 ERB458762:ERC458762 FAX458762:FAY458762 FKT458762:FKU458762 FUP458762:FUQ458762 GEL458762:GEM458762 GOH458762:GOI458762 GYD458762:GYE458762 HHZ458762:HIA458762 HRV458762:HRW458762 IBR458762:IBS458762 ILN458762:ILO458762 IVJ458762:IVK458762 JFF458762:JFG458762 JPB458762:JPC458762 JYX458762:JYY458762 KIT458762:KIU458762 KSP458762:KSQ458762 LCL458762:LCM458762 LMH458762:LMI458762 LWD458762:LWE458762 MFZ458762:MGA458762 MPV458762:MPW458762 MZR458762:MZS458762 NJN458762:NJO458762 NTJ458762:NTK458762 ODF458762:ODG458762 ONB458762:ONC458762 OWX458762:OWY458762 PGT458762:PGU458762 PQP458762:PQQ458762 QAL458762:QAM458762 QKH458762:QKI458762 QUD458762:QUE458762 RDZ458762:REA458762 RNV458762:RNW458762 RXR458762:RXS458762 SHN458762:SHO458762 SRJ458762:SRK458762 TBF458762:TBG458762 TLB458762:TLC458762 TUX458762:TUY458762 UET458762:UEU458762 UOP458762:UOQ458762 UYL458762:UYM458762 VIH458762:VII458762 VSD458762:VSE458762 WBZ458762:WCA458762 WLV458762:WLW458762 WVR458762:WVS458762 J524298:K524298 JF524298:JG524298 TB524298:TC524298 ACX524298:ACY524298 AMT524298:AMU524298 AWP524298:AWQ524298 BGL524298:BGM524298 BQH524298:BQI524298 CAD524298:CAE524298 CJZ524298:CKA524298 CTV524298:CTW524298 DDR524298:DDS524298 DNN524298:DNO524298 DXJ524298:DXK524298 EHF524298:EHG524298 ERB524298:ERC524298 FAX524298:FAY524298 FKT524298:FKU524298 FUP524298:FUQ524298 GEL524298:GEM524298 GOH524298:GOI524298 GYD524298:GYE524298 HHZ524298:HIA524298 HRV524298:HRW524298 IBR524298:IBS524298 ILN524298:ILO524298 IVJ524298:IVK524298 JFF524298:JFG524298 JPB524298:JPC524298 JYX524298:JYY524298 KIT524298:KIU524298 KSP524298:KSQ524298 LCL524298:LCM524298 LMH524298:LMI524298 LWD524298:LWE524298 MFZ524298:MGA524298 MPV524298:MPW524298 MZR524298:MZS524298 NJN524298:NJO524298 NTJ524298:NTK524298 ODF524298:ODG524298 ONB524298:ONC524298 OWX524298:OWY524298 PGT524298:PGU524298 PQP524298:PQQ524298 QAL524298:QAM524298 QKH524298:QKI524298 QUD524298:QUE524298 RDZ524298:REA524298 RNV524298:RNW524298 RXR524298:RXS524298 SHN524298:SHO524298 SRJ524298:SRK524298 TBF524298:TBG524298 TLB524298:TLC524298 TUX524298:TUY524298 UET524298:UEU524298 UOP524298:UOQ524298 UYL524298:UYM524298 VIH524298:VII524298 VSD524298:VSE524298 WBZ524298:WCA524298 WLV524298:WLW524298 WVR524298:WVS524298 J589834:K589834 JF589834:JG589834 TB589834:TC589834 ACX589834:ACY589834 AMT589834:AMU589834 AWP589834:AWQ589834 BGL589834:BGM589834 BQH589834:BQI589834 CAD589834:CAE589834 CJZ589834:CKA589834 CTV589834:CTW589834 DDR589834:DDS589834 DNN589834:DNO589834 DXJ589834:DXK589834 EHF589834:EHG589834 ERB589834:ERC589834 FAX589834:FAY589834 FKT589834:FKU589834 FUP589834:FUQ589834 GEL589834:GEM589834 GOH589834:GOI589834 GYD589834:GYE589834 HHZ589834:HIA589834 HRV589834:HRW589834 IBR589834:IBS589834 ILN589834:ILO589834 IVJ589834:IVK589834 JFF589834:JFG589834 JPB589834:JPC589834 JYX589834:JYY589834 KIT589834:KIU589834 KSP589834:KSQ589834 LCL589834:LCM589834 LMH589834:LMI589834 LWD589834:LWE589834 MFZ589834:MGA589834 MPV589834:MPW589834 MZR589834:MZS589834 NJN589834:NJO589834 NTJ589834:NTK589834 ODF589834:ODG589834 ONB589834:ONC589834 OWX589834:OWY589834 PGT589834:PGU589834 PQP589834:PQQ589834 QAL589834:QAM589834 QKH589834:QKI589834 QUD589834:QUE589834 RDZ589834:REA589834 RNV589834:RNW589834 RXR589834:RXS589834 SHN589834:SHO589834 SRJ589834:SRK589834 TBF589834:TBG589834 TLB589834:TLC589834 TUX589834:TUY589834 UET589834:UEU589834 UOP589834:UOQ589834 UYL589834:UYM589834 VIH589834:VII589834 VSD589834:VSE589834 WBZ589834:WCA589834 WLV589834:WLW589834 WVR589834:WVS589834 J655370:K655370 JF655370:JG655370 TB655370:TC655370 ACX655370:ACY655370 AMT655370:AMU655370 AWP655370:AWQ655370 BGL655370:BGM655370 BQH655370:BQI655370 CAD655370:CAE655370 CJZ655370:CKA655370 CTV655370:CTW655370 DDR655370:DDS655370 DNN655370:DNO655370 DXJ655370:DXK655370 EHF655370:EHG655370 ERB655370:ERC655370 FAX655370:FAY655370 FKT655370:FKU655370 FUP655370:FUQ655370 GEL655370:GEM655370 GOH655370:GOI655370 GYD655370:GYE655370 HHZ655370:HIA655370 HRV655370:HRW655370 IBR655370:IBS655370 ILN655370:ILO655370 IVJ655370:IVK655370 JFF655370:JFG655370 JPB655370:JPC655370 JYX655370:JYY655370 KIT655370:KIU655370 KSP655370:KSQ655370 LCL655370:LCM655370 LMH655370:LMI655370 LWD655370:LWE655370 MFZ655370:MGA655370 MPV655370:MPW655370 MZR655370:MZS655370 NJN655370:NJO655370 NTJ655370:NTK655370 ODF655370:ODG655370 ONB655370:ONC655370 OWX655370:OWY655370 PGT655370:PGU655370 PQP655370:PQQ655370 QAL655370:QAM655370 QKH655370:QKI655370 QUD655370:QUE655370 RDZ655370:REA655370 RNV655370:RNW655370 RXR655370:RXS655370 SHN655370:SHO655370 SRJ655370:SRK655370 TBF655370:TBG655370 TLB655370:TLC655370 TUX655370:TUY655370 UET655370:UEU655370 UOP655370:UOQ655370 UYL655370:UYM655370 VIH655370:VII655370 VSD655370:VSE655370 WBZ655370:WCA655370 WLV655370:WLW655370 WVR655370:WVS655370 J720906:K720906 JF720906:JG720906 TB720906:TC720906 ACX720906:ACY720906 AMT720906:AMU720906 AWP720906:AWQ720906 BGL720906:BGM720906 BQH720906:BQI720906 CAD720906:CAE720906 CJZ720906:CKA720906 CTV720906:CTW720906 DDR720906:DDS720906 DNN720906:DNO720906 DXJ720906:DXK720906 EHF720906:EHG720906 ERB720906:ERC720906 FAX720906:FAY720906 FKT720906:FKU720906 FUP720906:FUQ720906 GEL720906:GEM720906 GOH720906:GOI720906 GYD720906:GYE720906 HHZ720906:HIA720906 HRV720906:HRW720906 IBR720906:IBS720906 ILN720906:ILO720906 IVJ720906:IVK720906 JFF720906:JFG720906 JPB720906:JPC720906 JYX720906:JYY720906 KIT720906:KIU720906 KSP720906:KSQ720906 LCL720906:LCM720906 LMH720906:LMI720906 LWD720906:LWE720906 MFZ720906:MGA720906 MPV720906:MPW720906 MZR720906:MZS720906 NJN720906:NJO720906 NTJ720906:NTK720906 ODF720906:ODG720906 ONB720906:ONC720906 OWX720906:OWY720906 PGT720906:PGU720906 PQP720906:PQQ720906 QAL720906:QAM720906 QKH720906:QKI720906 QUD720906:QUE720906 RDZ720906:REA720906 RNV720906:RNW720906 RXR720906:RXS720906 SHN720906:SHO720906 SRJ720906:SRK720906 TBF720906:TBG720906 TLB720906:TLC720906 TUX720906:TUY720906 UET720906:UEU720906 UOP720906:UOQ720906 UYL720906:UYM720906 VIH720906:VII720906 VSD720906:VSE720906 WBZ720906:WCA720906 WLV720906:WLW720906 WVR720906:WVS720906 J786442:K786442 JF786442:JG786442 TB786442:TC786442 ACX786442:ACY786442 AMT786442:AMU786442 AWP786442:AWQ786442 BGL786442:BGM786442 BQH786442:BQI786442 CAD786442:CAE786442 CJZ786442:CKA786442 CTV786442:CTW786442 DDR786442:DDS786442 DNN786442:DNO786442 DXJ786442:DXK786442 EHF786442:EHG786442 ERB786442:ERC786442 FAX786442:FAY786442 FKT786442:FKU786442 FUP786442:FUQ786442 GEL786442:GEM786442 GOH786442:GOI786442 GYD786442:GYE786442 HHZ786442:HIA786442 HRV786442:HRW786442 IBR786442:IBS786442 ILN786442:ILO786442 IVJ786442:IVK786442 JFF786442:JFG786442 JPB786442:JPC786442 JYX786442:JYY786442 KIT786442:KIU786442 KSP786442:KSQ786442 LCL786442:LCM786442 LMH786442:LMI786442 LWD786442:LWE786442 MFZ786442:MGA786442 MPV786442:MPW786442 MZR786442:MZS786442 NJN786442:NJO786442 NTJ786442:NTK786442 ODF786442:ODG786442 ONB786442:ONC786442 OWX786442:OWY786442 PGT786442:PGU786442 PQP786442:PQQ786442 QAL786442:QAM786442 QKH786442:QKI786442 QUD786442:QUE786442 RDZ786442:REA786442 RNV786442:RNW786442 RXR786442:RXS786442 SHN786442:SHO786442 SRJ786442:SRK786442 TBF786442:TBG786442 TLB786442:TLC786442 TUX786442:TUY786442 UET786442:UEU786442 UOP786442:UOQ786442 UYL786442:UYM786442 VIH786442:VII786442 VSD786442:VSE786442 WBZ786442:WCA786442 WLV786442:WLW786442 WVR786442:WVS786442 J851978:K851978 JF851978:JG851978 TB851978:TC851978 ACX851978:ACY851978 AMT851978:AMU851978 AWP851978:AWQ851978 BGL851978:BGM851978 BQH851978:BQI851978 CAD851978:CAE851978 CJZ851978:CKA851978 CTV851978:CTW851978 DDR851978:DDS851978 DNN851978:DNO851978 DXJ851978:DXK851978 EHF851978:EHG851978 ERB851978:ERC851978 FAX851978:FAY851978 FKT851978:FKU851978 FUP851978:FUQ851978 GEL851978:GEM851978 GOH851978:GOI851978 GYD851978:GYE851978 HHZ851978:HIA851978 HRV851978:HRW851978 IBR851978:IBS851978 ILN851978:ILO851978 IVJ851978:IVK851978 JFF851978:JFG851978 JPB851978:JPC851978 JYX851978:JYY851978 KIT851978:KIU851978 KSP851978:KSQ851978 LCL851978:LCM851978 LMH851978:LMI851978 LWD851978:LWE851978 MFZ851978:MGA851978 MPV851978:MPW851978 MZR851978:MZS851978 NJN851978:NJO851978 NTJ851978:NTK851978 ODF851978:ODG851978 ONB851978:ONC851978 OWX851978:OWY851978 PGT851978:PGU851978 PQP851978:PQQ851978 QAL851978:QAM851978 QKH851978:QKI851978 QUD851978:QUE851978 RDZ851978:REA851978 RNV851978:RNW851978 RXR851978:RXS851978 SHN851978:SHO851978 SRJ851978:SRK851978 TBF851978:TBG851978 TLB851978:TLC851978 TUX851978:TUY851978 UET851978:UEU851978 UOP851978:UOQ851978 UYL851978:UYM851978 VIH851978:VII851978 VSD851978:VSE851978 WBZ851978:WCA851978 WLV851978:WLW851978 WVR851978:WVS851978 J917514:K917514 JF917514:JG917514 TB917514:TC917514 ACX917514:ACY917514 AMT917514:AMU917514 AWP917514:AWQ917514 BGL917514:BGM917514 BQH917514:BQI917514 CAD917514:CAE917514 CJZ917514:CKA917514 CTV917514:CTW917514 DDR917514:DDS917514 DNN917514:DNO917514 DXJ917514:DXK917514 EHF917514:EHG917514 ERB917514:ERC917514 FAX917514:FAY917514 FKT917514:FKU917514 FUP917514:FUQ917514 GEL917514:GEM917514 GOH917514:GOI917514 GYD917514:GYE917514 HHZ917514:HIA917514 HRV917514:HRW917514 IBR917514:IBS917514 ILN917514:ILO917514 IVJ917514:IVK917514 JFF917514:JFG917514 JPB917514:JPC917514 JYX917514:JYY917514 KIT917514:KIU917514 KSP917514:KSQ917514 LCL917514:LCM917514 LMH917514:LMI917514 LWD917514:LWE917514 MFZ917514:MGA917514 MPV917514:MPW917514 MZR917514:MZS917514 NJN917514:NJO917514 NTJ917514:NTK917514 ODF917514:ODG917514 ONB917514:ONC917514 OWX917514:OWY917514 PGT917514:PGU917514 PQP917514:PQQ917514 QAL917514:QAM917514 QKH917514:QKI917514 QUD917514:QUE917514 RDZ917514:REA917514 RNV917514:RNW917514 RXR917514:RXS917514 SHN917514:SHO917514 SRJ917514:SRK917514 TBF917514:TBG917514 TLB917514:TLC917514 TUX917514:TUY917514 UET917514:UEU917514 UOP917514:UOQ917514 UYL917514:UYM917514 VIH917514:VII917514 VSD917514:VSE917514 WBZ917514:WCA917514 WLV917514:WLW917514 WVR917514:WVS917514 J983050:K983050 JF983050:JG983050 TB983050:TC983050 ACX983050:ACY983050 AMT983050:AMU983050 AWP983050:AWQ983050 BGL983050:BGM983050 BQH983050:BQI983050 CAD983050:CAE983050 CJZ983050:CKA983050 CTV983050:CTW983050 DDR983050:DDS983050 DNN983050:DNO983050 DXJ983050:DXK983050 EHF983050:EHG983050 ERB983050:ERC983050 FAX983050:FAY983050 FKT983050:FKU983050 FUP983050:FUQ983050 GEL983050:GEM983050 GOH983050:GOI983050 GYD983050:GYE983050 HHZ983050:HIA983050 HRV983050:HRW983050 IBR983050:IBS983050 ILN983050:ILO983050 IVJ983050:IVK983050 JFF983050:JFG983050 JPB983050:JPC983050 JYX983050:JYY983050 KIT983050:KIU983050 KSP983050:KSQ983050 LCL983050:LCM983050 LMH983050:LMI983050 LWD983050:LWE983050 MFZ983050:MGA983050 MPV983050:MPW983050 MZR983050:MZS983050 NJN983050:NJO983050 NTJ983050:NTK983050 ODF983050:ODG983050 ONB983050:ONC983050 OWX983050:OWY983050 PGT983050:PGU983050 PQP983050:PQQ983050 QAL983050:QAM983050 QKH983050:QKI983050 QUD983050:QUE983050 RDZ983050:REA983050 RNV983050:RNW983050 RXR983050:RXS983050 SHN983050:SHO983050 SRJ983050:SRK983050 TBF983050:TBG983050 TLB983050:TLC983050 TUX983050:TUY983050 UET983050:UEU983050 UOP983050:UOQ983050 UYL983050:UYM983050 VIH983050:VII983050 VSD983050:VSE983050 WBZ983050:WCA983050 WLV983050:WLW983050 WVR983050:WVS983050" xr:uid="{E4B54F0F-9377-468F-994C-916A37AABF72}">
      <formula1>"銀行,信用金庫,農協"</formula1>
    </dataValidation>
    <dataValidation type="textLength" operator="equal" allowBlank="1" showInputMessage="1" showErrorMessage="1" error="4桁で入力して下さい。"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82F0062A-4183-482C-BF6A-C0AB0914F3AF}">
      <formula1>4</formula1>
    </dataValidation>
    <dataValidation type="list" allowBlank="1" showInputMessage="1" showErrorMessage="1" prompt="選択してください。" sqref="T10:V10 JP10:JR10 TL10:TN10 ADH10:ADJ10 AND10:ANF10 AWZ10:AXB10 BGV10:BGX10 BQR10:BQT10 CAN10:CAP10 CKJ10:CKL10 CUF10:CUH10 DEB10:DED10 DNX10:DNZ10 DXT10:DXV10 EHP10:EHR10 ERL10:ERN10 FBH10:FBJ10 FLD10:FLF10 FUZ10:FVB10 GEV10:GEX10 GOR10:GOT10 GYN10:GYP10 HIJ10:HIL10 HSF10:HSH10 ICB10:ICD10 ILX10:ILZ10 IVT10:IVV10 JFP10:JFR10 JPL10:JPN10 JZH10:JZJ10 KJD10:KJF10 KSZ10:KTB10 LCV10:LCX10 LMR10:LMT10 LWN10:LWP10 MGJ10:MGL10 MQF10:MQH10 NAB10:NAD10 NJX10:NJZ10 NTT10:NTV10 ODP10:ODR10 ONL10:ONN10 OXH10:OXJ10 PHD10:PHF10 PQZ10:PRB10 QAV10:QAX10 QKR10:QKT10 QUN10:QUP10 REJ10:REL10 ROF10:ROH10 RYB10:RYD10 SHX10:SHZ10 SRT10:SRV10 TBP10:TBR10 TLL10:TLN10 TVH10:TVJ10 UFD10:UFF10 UOZ10:UPB10 UYV10:UYX10 VIR10:VIT10 VSN10:VSP10 WCJ10:WCL10 WMF10:WMH10 WWB10:WWD10 T65546:V65546 JP65546:JR65546 TL65546:TN65546 ADH65546:ADJ65546 AND65546:ANF65546 AWZ65546:AXB65546 BGV65546:BGX65546 BQR65546:BQT65546 CAN65546:CAP65546 CKJ65546:CKL65546 CUF65546:CUH65546 DEB65546:DED65546 DNX65546:DNZ65546 DXT65546:DXV65546 EHP65546:EHR65546 ERL65546:ERN65546 FBH65546:FBJ65546 FLD65546:FLF65546 FUZ65546:FVB65546 GEV65546:GEX65546 GOR65546:GOT65546 GYN65546:GYP65546 HIJ65546:HIL65546 HSF65546:HSH65546 ICB65546:ICD65546 ILX65546:ILZ65546 IVT65546:IVV65546 JFP65546:JFR65546 JPL65546:JPN65546 JZH65546:JZJ65546 KJD65546:KJF65546 KSZ65546:KTB65546 LCV65546:LCX65546 LMR65546:LMT65546 LWN65546:LWP65546 MGJ65546:MGL65546 MQF65546:MQH65546 NAB65546:NAD65546 NJX65546:NJZ65546 NTT65546:NTV65546 ODP65546:ODR65546 ONL65546:ONN65546 OXH65546:OXJ65546 PHD65546:PHF65546 PQZ65546:PRB65546 QAV65546:QAX65546 QKR65546:QKT65546 QUN65546:QUP65546 REJ65546:REL65546 ROF65546:ROH65546 RYB65546:RYD65546 SHX65546:SHZ65546 SRT65546:SRV65546 TBP65546:TBR65546 TLL65546:TLN65546 TVH65546:TVJ65546 UFD65546:UFF65546 UOZ65546:UPB65546 UYV65546:UYX65546 VIR65546:VIT65546 VSN65546:VSP65546 WCJ65546:WCL65546 WMF65546:WMH65546 WWB65546:WWD65546 T131082:V131082 JP131082:JR131082 TL131082:TN131082 ADH131082:ADJ131082 AND131082:ANF131082 AWZ131082:AXB131082 BGV131082:BGX131082 BQR131082:BQT131082 CAN131082:CAP131082 CKJ131082:CKL131082 CUF131082:CUH131082 DEB131082:DED131082 DNX131082:DNZ131082 DXT131082:DXV131082 EHP131082:EHR131082 ERL131082:ERN131082 FBH131082:FBJ131082 FLD131082:FLF131082 FUZ131082:FVB131082 GEV131082:GEX131082 GOR131082:GOT131082 GYN131082:GYP131082 HIJ131082:HIL131082 HSF131082:HSH131082 ICB131082:ICD131082 ILX131082:ILZ131082 IVT131082:IVV131082 JFP131082:JFR131082 JPL131082:JPN131082 JZH131082:JZJ131082 KJD131082:KJF131082 KSZ131082:KTB131082 LCV131082:LCX131082 LMR131082:LMT131082 LWN131082:LWP131082 MGJ131082:MGL131082 MQF131082:MQH131082 NAB131082:NAD131082 NJX131082:NJZ131082 NTT131082:NTV131082 ODP131082:ODR131082 ONL131082:ONN131082 OXH131082:OXJ131082 PHD131082:PHF131082 PQZ131082:PRB131082 QAV131082:QAX131082 QKR131082:QKT131082 QUN131082:QUP131082 REJ131082:REL131082 ROF131082:ROH131082 RYB131082:RYD131082 SHX131082:SHZ131082 SRT131082:SRV131082 TBP131082:TBR131082 TLL131082:TLN131082 TVH131082:TVJ131082 UFD131082:UFF131082 UOZ131082:UPB131082 UYV131082:UYX131082 VIR131082:VIT131082 VSN131082:VSP131082 WCJ131082:WCL131082 WMF131082:WMH131082 WWB131082:WWD131082 T196618:V196618 JP196618:JR196618 TL196618:TN196618 ADH196618:ADJ196618 AND196618:ANF196618 AWZ196618:AXB196618 BGV196618:BGX196618 BQR196618:BQT196618 CAN196618:CAP196618 CKJ196618:CKL196618 CUF196618:CUH196618 DEB196618:DED196618 DNX196618:DNZ196618 DXT196618:DXV196618 EHP196618:EHR196618 ERL196618:ERN196618 FBH196618:FBJ196618 FLD196618:FLF196618 FUZ196618:FVB196618 GEV196618:GEX196618 GOR196618:GOT196618 GYN196618:GYP196618 HIJ196618:HIL196618 HSF196618:HSH196618 ICB196618:ICD196618 ILX196618:ILZ196618 IVT196618:IVV196618 JFP196618:JFR196618 JPL196618:JPN196618 JZH196618:JZJ196618 KJD196618:KJF196618 KSZ196618:KTB196618 LCV196618:LCX196618 LMR196618:LMT196618 LWN196618:LWP196618 MGJ196618:MGL196618 MQF196618:MQH196618 NAB196618:NAD196618 NJX196618:NJZ196618 NTT196618:NTV196618 ODP196618:ODR196618 ONL196618:ONN196618 OXH196618:OXJ196618 PHD196618:PHF196618 PQZ196618:PRB196618 QAV196618:QAX196618 QKR196618:QKT196618 QUN196618:QUP196618 REJ196618:REL196618 ROF196618:ROH196618 RYB196618:RYD196618 SHX196618:SHZ196618 SRT196618:SRV196618 TBP196618:TBR196618 TLL196618:TLN196618 TVH196618:TVJ196618 UFD196618:UFF196618 UOZ196618:UPB196618 UYV196618:UYX196618 VIR196618:VIT196618 VSN196618:VSP196618 WCJ196618:WCL196618 WMF196618:WMH196618 WWB196618:WWD196618 T262154:V262154 JP262154:JR262154 TL262154:TN262154 ADH262154:ADJ262154 AND262154:ANF262154 AWZ262154:AXB262154 BGV262154:BGX262154 BQR262154:BQT262154 CAN262154:CAP262154 CKJ262154:CKL262154 CUF262154:CUH262154 DEB262154:DED262154 DNX262154:DNZ262154 DXT262154:DXV262154 EHP262154:EHR262154 ERL262154:ERN262154 FBH262154:FBJ262154 FLD262154:FLF262154 FUZ262154:FVB262154 GEV262154:GEX262154 GOR262154:GOT262154 GYN262154:GYP262154 HIJ262154:HIL262154 HSF262154:HSH262154 ICB262154:ICD262154 ILX262154:ILZ262154 IVT262154:IVV262154 JFP262154:JFR262154 JPL262154:JPN262154 JZH262154:JZJ262154 KJD262154:KJF262154 KSZ262154:KTB262154 LCV262154:LCX262154 LMR262154:LMT262154 LWN262154:LWP262154 MGJ262154:MGL262154 MQF262154:MQH262154 NAB262154:NAD262154 NJX262154:NJZ262154 NTT262154:NTV262154 ODP262154:ODR262154 ONL262154:ONN262154 OXH262154:OXJ262154 PHD262154:PHF262154 PQZ262154:PRB262154 QAV262154:QAX262154 QKR262154:QKT262154 QUN262154:QUP262154 REJ262154:REL262154 ROF262154:ROH262154 RYB262154:RYD262154 SHX262154:SHZ262154 SRT262154:SRV262154 TBP262154:TBR262154 TLL262154:TLN262154 TVH262154:TVJ262154 UFD262154:UFF262154 UOZ262154:UPB262154 UYV262154:UYX262154 VIR262154:VIT262154 VSN262154:VSP262154 WCJ262154:WCL262154 WMF262154:WMH262154 WWB262154:WWD262154 T327690:V327690 JP327690:JR327690 TL327690:TN327690 ADH327690:ADJ327690 AND327690:ANF327690 AWZ327690:AXB327690 BGV327690:BGX327690 BQR327690:BQT327690 CAN327690:CAP327690 CKJ327690:CKL327690 CUF327690:CUH327690 DEB327690:DED327690 DNX327690:DNZ327690 DXT327690:DXV327690 EHP327690:EHR327690 ERL327690:ERN327690 FBH327690:FBJ327690 FLD327690:FLF327690 FUZ327690:FVB327690 GEV327690:GEX327690 GOR327690:GOT327690 GYN327690:GYP327690 HIJ327690:HIL327690 HSF327690:HSH327690 ICB327690:ICD327690 ILX327690:ILZ327690 IVT327690:IVV327690 JFP327690:JFR327690 JPL327690:JPN327690 JZH327690:JZJ327690 KJD327690:KJF327690 KSZ327690:KTB327690 LCV327690:LCX327690 LMR327690:LMT327690 LWN327690:LWP327690 MGJ327690:MGL327690 MQF327690:MQH327690 NAB327690:NAD327690 NJX327690:NJZ327690 NTT327690:NTV327690 ODP327690:ODR327690 ONL327690:ONN327690 OXH327690:OXJ327690 PHD327690:PHF327690 PQZ327690:PRB327690 QAV327690:QAX327690 QKR327690:QKT327690 QUN327690:QUP327690 REJ327690:REL327690 ROF327690:ROH327690 RYB327690:RYD327690 SHX327690:SHZ327690 SRT327690:SRV327690 TBP327690:TBR327690 TLL327690:TLN327690 TVH327690:TVJ327690 UFD327690:UFF327690 UOZ327690:UPB327690 UYV327690:UYX327690 VIR327690:VIT327690 VSN327690:VSP327690 WCJ327690:WCL327690 WMF327690:WMH327690 WWB327690:WWD327690 T393226:V393226 JP393226:JR393226 TL393226:TN393226 ADH393226:ADJ393226 AND393226:ANF393226 AWZ393226:AXB393226 BGV393226:BGX393226 BQR393226:BQT393226 CAN393226:CAP393226 CKJ393226:CKL393226 CUF393226:CUH393226 DEB393226:DED393226 DNX393226:DNZ393226 DXT393226:DXV393226 EHP393226:EHR393226 ERL393226:ERN393226 FBH393226:FBJ393226 FLD393226:FLF393226 FUZ393226:FVB393226 GEV393226:GEX393226 GOR393226:GOT393226 GYN393226:GYP393226 HIJ393226:HIL393226 HSF393226:HSH393226 ICB393226:ICD393226 ILX393226:ILZ393226 IVT393226:IVV393226 JFP393226:JFR393226 JPL393226:JPN393226 JZH393226:JZJ393226 KJD393226:KJF393226 KSZ393226:KTB393226 LCV393226:LCX393226 LMR393226:LMT393226 LWN393226:LWP393226 MGJ393226:MGL393226 MQF393226:MQH393226 NAB393226:NAD393226 NJX393226:NJZ393226 NTT393226:NTV393226 ODP393226:ODR393226 ONL393226:ONN393226 OXH393226:OXJ393226 PHD393226:PHF393226 PQZ393226:PRB393226 QAV393226:QAX393226 QKR393226:QKT393226 QUN393226:QUP393226 REJ393226:REL393226 ROF393226:ROH393226 RYB393226:RYD393226 SHX393226:SHZ393226 SRT393226:SRV393226 TBP393226:TBR393226 TLL393226:TLN393226 TVH393226:TVJ393226 UFD393226:UFF393226 UOZ393226:UPB393226 UYV393226:UYX393226 VIR393226:VIT393226 VSN393226:VSP393226 WCJ393226:WCL393226 WMF393226:WMH393226 WWB393226:WWD393226 T458762:V458762 JP458762:JR458762 TL458762:TN458762 ADH458762:ADJ458762 AND458762:ANF458762 AWZ458762:AXB458762 BGV458762:BGX458762 BQR458762:BQT458762 CAN458762:CAP458762 CKJ458762:CKL458762 CUF458762:CUH458762 DEB458762:DED458762 DNX458762:DNZ458762 DXT458762:DXV458762 EHP458762:EHR458762 ERL458762:ERN458762 FBH458762:FBJ458762 FLD458762:FLF458762 FUZ458762:FVB458762 GEV458762:GEX458762 GOR458762:GOT458762 GYN458762:GYP458762 HIJ458762:HIL458762 HSF458762:HSH458762 ICB458762:ICD458762 ILX458762:ILZ458762 IVT458762:IVV458762 JFP458762:JFR458762 JPL458762:JPN458762 JZH458762:JZJ458762 KJD458762:KJF458762 KSZ458762:KTB458762 LCV458762:LCX458762 LMR458762:LMT458762 LWN458762:LWP458762 MGJ458762:MGL458762 MQF458762:MQH458762 NAB458762:NAD458762 NJX458762:NJZ458762 NTT458762:NTV458762 ODP458762:ODR458762 ONL458762:ONN458762 OXH458762:OXJ458762 PHD458762:PHF458762 PQZ458762:PRB458762 QAV458762:QAX458762 QKR458762:QKT458762 QUN458762:QUP458762 REJ458762:REL458762 ROF458762:ROH458762 RYB458762:RYD458762 SHX458762:SHZ458762 SRT458762:SRV458762 TBP458762:TBR458762 TLL458762:TLN458762 TVH458762:TVJ458762 UFD458762:UFF458762 UOZ458762:UPB458762 UYV458762:UYX458762 VIR458762:VIT458762 VSN458762:VSP458762 WCJ458762:WCL458762 WMF458762:WMH458762 WWB458762:WWD458762 T524298:V524298 JP524298:JR524298 TL524298:TN524298 ADH524298:ADJ524298 AND524298:ANF524298 AWZ524298:AXB524298 BGV524298:BGX524298 BQR524298:BQT524298 CAN524298:CAP524298 CKJ524298:CKL524298 CUF524298:CUH524298 DEB524298:DED524298 DNX524298:DNZ524298 DXT524298:DXV524298 EHP524298:EHR524298 ERL524298:ERN524298 FBH524298:FBJ524298 FLD524298:FLF524298 FUZ524298:FVB524298 GEV524298:GEX524298 GOR524298:GOT524298 GYN524298:GYP524298 HIJ524298:HIL524298 HSF524298:HSH524298 ICB524298:ICD524298 ILX524298:ILZ524298 IVT524298:IVV524298 JFP524298:JFR524298 JPL524298:JPN524298 JZH524298:JZJ524298 KJD524298:KJF524298 KSZ524298:KTB524298 LCV524298:LCX524298 LMR524298:LMT524298 LWN524298:LWP524298 MGJ524298:MGL524298 MQF524298:MQH524298 NAB524298:NAD524298 NJX524298:NJZ524298 NTT524298:NTV524298 ODP524298:ODR524298 ONL524298:ONN524298 OXH524298:OXJ524298 PHD524298:PHF524298 PQZ524298:PRB524298 QAV524298:QAX524298 QKR524298:QKT524298 QUN524298:QUP524298 REJ524298:REL524298 ROF524298:ROH524298 RYB524298:RYD524298 SHX524298:SHZ524298 SRT524298:SRV524298 TBP524298:TBR524298 TLL524298:TLN524298 TVH524298:TVJ524298 UFD524298:UFF524298 UOZ524298:UPB524298 UYV524298:UYX524298 VIR524298:VIT524298 VSN524298:VSP524298 WCJ524298:WCL524298 WMF524298:WMH524298 WWB524298:WWD524298 T589834:V589834 JP589834:JR589834 TL589834:TN589834 ADH589834:ADJ589834 AND589834:ANF589834 AWZ589834:AXB589834 BGV589834:BGX589834 BQR589834:BQT589834 CAN589834:CAP589834 CKJ589834:CKL589834 CUF589834:CUH589834 DEB589834:DED589834 DNX589834:DNZ589834 DXT589834:DXV589834 EHP589834:EHR589834 ERL589834:ERN589834 FBH589834:FBJ589834 FLD589834:FLF589834 FUZ589834:FVB589834 GEV589834:GEX589834 GOR589834:GOT589834 GYN589834:GYP589834 HIJ589834:HIL589834 HSF589834:HSH589834 ICB589834:ICD589834 ILX589834:ILZ589834 IVT589834:IVV589834 JFP589834:JFR589834 JPL589834:JPN589834 JZH589834:JZJ589834 KJD589834:KJF589834 KSZ589834:KTB589834 LCV589834:LCX589834 LMR589834:LMT589834 LWN589834:LWP589834 MGJ589834:MGL589834 MQF589834:MQH589834 NAB589834:NAD589834 NJX589834:NJZ589834 NTT589834:NTV589834 ODP589834:ODR589834 ONL589834:ONN589834 OXH589834:OXJ589834 PHD589834:PHF589834 PQZ589834:PRB589834 QAV589834:QAX589834 QKR589834:QKT589834 QUN589834:QUP589834 REJ589834:REL589834 ROF589834:ROH589834 RYB589834:RYD589834 SHX589834:SHZ589834 SRT589834:SRV589834 TBP589834:TBR589834 TLL589834:TLN589834 TVH589834:TVJ589834 UFD589834:UFF589834 UOZ589834:UPB589834 UYV589834:UYX589834 VIR589834:VIT589834 VSN589834:VSP589834 WCJ589834:WCL589834 WMF589834:WMH589834 WWB589834:WWD589834 T655370:V655370 JP655370:JR655370 TL655370:TN655370 ADH655370:ADJ655370 AND655370:ANF655370 AWZ655370:AXB655370 BGV655370:BGX655370 BQR655370:BQT655370 CAN655370:CAP655370 CKJ655370:CKL655370 CUF655370:CUH655370 DEB655370:DED655370 DNX655370:DNZ655370 DXT655370:DXV655370 EHP655370:EHR655370 ERL655370:ERN655370 FBH655370:FBJ655370 FLD655370:FLF655370 FUZ655370:FVB655370 GEV655370:GEX655370 GOR655370:GOT655370 GYN655370:GYP655370 HIJ655370:HIL655370 HSF655370:HSH655370 ICB655370:ICD655370 ILX655370:ILZ655370 IVT655370:IVV655370 JFP655370:JFR655370 JPL655370:JPN655370 JZH655370:JZJ655370 KJD655370:KJF655370 KSZ655370:KTB655370 LCV655370:LCX655370 LMR655370:LMT655370 LWN655370:LWP655370 MGJ655370:MGL655370 MQF655370:MQH655370 NAB655370:NAD655370 NJX655370:NJZ655370 NTT655370:NTV655370 ODP655370:ODR655370 ONL655370:ONN655370 OXH655370:OXJ655370 PHD655370:PHF655370 PQZ655370:PRB655370 QAV655370:QAX655370 QKR655370:QKT655370 QUN655370:QUP655370 REJ655370:REL655370 ROF655370:ROH655370 RYB655370:RYD655370 SHX655370:SHZ655370 SRT655370:SRV655370 TBP655370:TBR655370 TLL655370:TLN655370 TVH655370:TVJ655370 UFD655370:UFF655370 UOZ655370:UPB655370 UYV655370:UYX655370 VIR655370:VIT655370 VSN655370:VSP655370 WCJ655370:WCL655370 WMF655370:WMH655370 WWB655370:WWD655370 T720906:V720906 JP720906:JR720906 TL720906:TN720906 ADH720906:ADJ720906 AND720906:ANF720906 AWZ720906:AXB720906 BGV720906:BGX720906 BQR720906:BQT720906 CAN720906:CAP720906 CKJ720906:CKL720906 CUF720906:CUH720906 DEB720906:DED720906 DNX720906:DNZ720906 DXT720906:DXV720906 EHP720906:EHR720906 ERL720906:ERN720906 FBH720906:FBJ720906 FLD720906:FLF720906 FUZ720906:FVB720906 GEV720906:GEX720906 GOR720906:GOT720906 GYN720906:GYP720906 HIJ720906:HIL720906 HSF720906:HSH720906 ICB720906:ICD720906 ILX720906:ILZ720906 IVT720906:IVV720906 JFP720906:JFR720906 JPL720906:JPN720906 JZH720906:JZJ720906 KJD720906:KJF720906 KSZ720906:KTB720906 LCV720906:LCX720906 LMR720906:LMT720906 LWN720906:LWP720906 MGJ720906:MGL720906 MQF720906:MQH720906 NAB720906:NAD720906 NJX720906:NJZ720906 NTT720906:NTV720906 ODP720906:ODR720906 ONL720906:ONN720906 OXH720906:OXJ720906 PHD720906:PHF720906 PQZ720906:PRB720906 QAV720906:QAX720906 QKR720906:QKT720906 QUN720906:QUP720906 REJ720906:REL720906 ROF720906:ROH720906 RYB720906:RYD720906 SHX720906:SHZ720906 SRT720906:SRV720906 TBP720906:TBR720906 TLL720906:TLN720906 TVH720906:TVJ720906 UFD720906:UFF720906 UOZ720906:UPB720906 UYV720906:UYX720906 VIR720906:VIT720906 VSN720906:VSP720906 WCJ720906:WCL720906 WMF720906:WMH720906 WWB720906:WWD720906 T786442:V786442 JP786442:JR786442 TL786442:TN786442 ADH786442:ADJ786442 AND786442:ANF786442 AWZ786442:AXB786442 BGV786442:BGX786442 BQR786442:BQT786442 CAN786442:CAP786442 CKJ786442:CKL786442 CUF786442:CUH786442 DEB786442:DED786442 DNX786442:DNZ786442 DXT786442:DXV786442 EHP786442:EHR786442 ERL786442:ERN786442 FBH786442:FBJ786442 FLD786442:FLF786442 FUZ786442:FVB786442 GEV786442:GEX786442 GOR786442:GOT786442 GYN786442:GYP786442 HIJ786442:HIL786442 HSF786442:HSH786442 ICB786442:ICD786442 ILX786442:ILZ786442 IVT786442:IVV786442 JFP786442:JFR786442 JPL786442:JPN786442 JZH786442:JZJ786442 KJD786442:KJF786442 KSZ786442:KTB786442 LCV786442:LCX786442 LMR786442:LMT786442 LWN786442:LWP786442 MGJ786442:MGL786442 MQF786442:MQH786442 NAB786442:NAD786442 NJX786442:NJZ786442 NTT786442:NTV786442 ODP786442:ODR786442 ONL786442:ONN786442 OXH786442:OXJ786442 PHD786442:PHF786442 PQZ786442:PRB786442 QAV786442:QAX786442 QKR786442:QKT786442 QUN786442:QUP786442 REJ786442:REL786442 ROF786442:ROH786442 RYB786442:RYD786442 SHX786442:SHZ786442 SRT786442:SRV786442 TBP786442:TBR786442 TLL786442:TLN786442 TVH786442:TVJ786442 UFD786442:UFF786442 UOZ786442:UPB786442 UYV786442:UYX786442 VIR786442:VIT786442 VSN786442:VSP786442 WCJ786442:WCL786442 WMF786442:WMH786442 WWB786442:WWD786442 T851978:V851978 JP851978:JR851978 TL851978:TN851978 ADH851978:ADJ851978 AND851978:ANF851978 AWZ851978:AXB851978 BGV851978:BGX851978 BQR851978:BQT851978 CAN851978:CAP851978 CKJ851978:CKL851978 CUF851978:CUH851978 DEB851978:DED851978 DNX851978:DNZ851978 DXT851978:DXV851978 EHP851978:EHR851978 ERL851978:ERN851978 FBH851978:FBJ851978 FLD851978:FLF851978 FUZ851978:FVB851978 GEV851978:GEX851978 GOR851978:GOT851978 GYN851978:GYP851978 HIJ851978:HIL851978 HSF851978:HSH851978 ICB851978:ICD851978 ILX851978:ILZ851978 IVT851978:IVV851978 JFP851978:JFR851978 JPL851978:JPN851978 JZH851978:JZJ851978 KJD851978:KJF851978 KSZ851978:KTB851978 LCV851978:LCX851978 LMR851978:LMT851978 LWN851978:LWP851978 MGJ851978:MGL851978 MQF851978:MQH851978 NAB851978:NAD851978 NJX851978:NJZ851978 NTT851978:NTV851978 ODP851978:ODR851978 ONL851978:ONN851978 OXH851978:OXJ851978 PHD851978:PHF851978 PQZ851978:PRB851978 QAV851978:QAX851978 QKR851978:QKT851978 QUN851978:QUP851978 REJ851978:REL851978 ROF851978:ROH851978 RYB851978:RYD851978 SHX851978:SHZ851978 SRT851978:SRV851978 TBP851978:TBR851978 TLL851978:TLN851978 TVH851978:TVJ851978 UFD851978:UFF851978 UOZ851978:UPB851978 UYV851978:UYX851978 VIR851978:VIT851978 VSN851978:VSP851978 WCJ851978:WCL851978 WMF851978:WMH851978 WWB851978:WWD851978 T917514:V917514 JP917514:JR917514 TL917514:TN917514 ADH917514:ADJ917514 AND917514:ANF917514 AWZ917514:AXB917514 BGV917514:BGX917514 BQR917514:BQT917514 CAN917514:CAP917514 CKJ917514:CKL917514 CUF917514:CUH917514 DEB917514:DED917514 DNX917514:DNZ917514 DXT917514:DXV917514 EHP917514:EHR917514 ERL917514:ERN917514 FBH917514:FBJ917514 FLD917514:FLF917514 FUZ917514:FVB917514 GEV917514:GEX917514 GOR917514:GOT917514 GYN917514:GYP917514 HIJ917514:HIL917514 HSF917514:HSH917514 ICB917514:ICD917514 ILX917514:ILZ917514 IVT917514:IVV917514 JFP917514:JFR917514 JPL917514:JPN917514 JZH917514:JZJ917514 KJD917514:KJF917514 KSZ917514:KTB917514 LCV917514:LCX917514 LMR917514:LMT917514 LWN917514:LWP917514 MGJ917514:MGL917514 MQF917514:MQH917514 NAB917514:NAD917514 NJX917514:NJZ917514 NTT917514:NTV917514 ODP917514:ODR917514 ONL917514:ONN917514 OXH917514:OXJ917514 PHD917514:PHF917514 PQZ917514:PRB917514 QAV917514:QAX917514 QKR917514:QKT917514 QUN917514:QUP917514 REJ917514:REL917514 ROF917514:ROH917514 RYB917514:RYD917514 SHX917514:SHZ917514 SRT917514:SRV917514 TBP917514:TBR917514 TLL917514:TLN917514 TVH917514:TVJ917514 UFD917514:UFF917514 UOZ917514:UPB917514 UYV917514:UYX917514 VIR917514:VIT917514 VSN917514:VSP917514 WCJ917514:WCL917514 WMF917514:WMH917514 WWB917514:WWD917514 T983050:V983050 JP983050:JR983050 TL983050:TN983050 ADH983050:ADJ983050 AND983050:ANF983050 AWZ983050:AXB983050 BGV983050:BGX983050 BQR983050:BQT983050 CAN983050:CAP983050 CKJ983050:CKL983050 CUF983050:CUH983050 DEB983050:DED983050 DNX983050:DNZ983050 DXT983050:DXV983050 EHP983050:EHR983050 ERL983050:ERN983050 FBH983050:FBJ983050 FLD983050:FLF983050 FUZ983050:FVB983050 GEV983050:GEX983050 GOR983050:GOT983050 GYN983050:GYP983050 HIJ983050:HIL983050 HSF983050:HSH983050 ICB983050:ICD983050 ILX983050:ILZ983050 IVT983050:IVV983050 JFP983050:JFR983050 JPL983050:JPN983050 JZH983050:JZJ983050 KJD983050:KJF983050 KSZ983050:KTB983050 LCV983050:LCX983050 LMR983050:LMT983050 LWN983050:LWP983050 MGJ983050:MGL983050 MQF983050:MQH983050 NAB983050:NAD983050 NJX983050:NJZ983050 NTT983050:NTV983050 ODP983050:ODR983050 ONL983050:ONN983050 OXH983050:OXJ983050 PHD983050:PHF983050 PQZ983050:PRB983050 QAV983050:QAX983050 QKR983050:QKT983050 QUN983050:QUP983050 REJ983050:REL983050 ROF983050:ROH983050 RYB983050:RYD983050 SHX983050:SHZ983050 SRT983050:SRV983050 TBP983050:TBR983050 TLL983050:TLN983050 TVH983050:TVJ983050 UFD983050:UFF983050 UOZ983050:UPB983050 UYV983050:UYX983050 VIR983050:VIT983050 VSN983050:VSP983050 WCJ983050:WCL983050 WMF983050:WMH983050 WWB983050:WWD983050" xr:uid="{0F21DB0F-2726-4BAB-B46A-BB994C71DCE8}">
      <formula1>"支店,営業部,出張所,公務部,本店"</formula1>
    </dataValidation>
    <dataValidation type="textLength" operator="equal" allowBlank="1" showInputMessage="1" showErrorMessage="1" error="ここは３桁で入力して下さい。" sqref="I17:K17 JE17:JG17 TA17:TC17 ACW17:ACY17 AMS17:AMU17 AWO17:AWQ17 BGK17:BGM17 BQG17:BQI17 CAC17:CAE17 CJY17:CKA17 CTU17:CTW17 DDQ17:DDS17 DNM17:DNO17 DXI17:DXK17 EHE17:EHG17 ERA17:ERC17 FAW17:FAY17 FKS17:FKU17 FUO17:FUQ17 GEK17:GEM17 GOG17:GOI17 GYC17:GYE17 HHY17:HIA17 HRU17:HRW17 IBQ17:IBS17 ILM17:ILO17 IVI17:IVK17 JFE17:JFG17 JPA17:JPC17 JYW17:JYY17 KIS17:KIU17 KSO17:KSQ17 LCK17:LCM17 LMG17:LMI17 LWC17:LWE17 MFY17:MGA17 MPU17:MPW17 MZQ17:MZS17 NJM17:NJO17 NTI17:NTK17 ODE17:ODG17 ONA17:ONC17 OWW17:OWY17 PGS17:PGU17 PQO17:PQQ17 QAK17:QAM17 QKG17:QKI17 QUC17:QUE17 RDY17:REA17 RNU17:RNW17 RXQ17:RXS17 SHM17:SHO17 SRI17:SRK17 TBE17:TBG17 TLA17:TLC17 TUW17:TUY17 UES17:UEU17 UOO17:UOQ17 UYK17:UYM17 VIG17:VII17 VSC17:VSE17 WBY17:WCA17 WLU17:WLW17 WVQ17:WVS17 I65553:K65553 JE65553:JG65553 TA65553:TC65553 ACW65553:ACY65553 AMS65553:AMU65553 AWO65553:AWQ65553 BGK65553:BGM65553 BQG65553:BQI65553 CAC65553:CAE65553 CJY65553:CKA65553 CTU65553:CTW65553 DDQ65553:DDS65553 DNM65553:DNO65553 DXI65553:DXK65553 EHE65553:EHG65553 ERA65553:ERC65553 FAW65553:FAY65553 FKS65553:FKU65553 FUO65553:FUQ65553 GEK65553:GEM65553 GOG65553:GOI65553 GYC65553:GYE65553 HHY65553:HIA65553 HRU65553:HRW65553 IBQ65553:IBS65553 ILM65553:ILO65553 IVI65553:IVK65553 JFE65553:JFG65553 JPA65553:JPC65553 JYW65553:JYY65553 KIS65553:KIU65553 KSO65553:KSQ65553 LCK65553:LCM65553 LMG65553:LMI65553 LWC65553:LWE65553 MFY65553:MGA65553 MPU65553:MPW65553 MZQ65553:MZS65553 NJM65553:NJO65553 NTI65553:NTK65553 ODE65553:ODG65553 ONA65553:ONC65553 OWW65553:OWY65553 PGS65553:PGU65553 PQO65553:PQQ65553 QAK65553:QAM65553 QKG65553:QKI65553 QUC65553:QUE65553 RDY65553:REA65553 RNU65553:RNW65553 RXQ65553:RXS65553 SHM65553:SHO65553 SRI65553:SRK65553 TBE65553:TBG65553 TLA65553:TLC65553 TUW65553:TUY65553 UES65553:UEU65553 UOO65553:UOQ65553 UYK65553:UYM65553 VIG65553:VII65553 VSC65553:VSE65553 WBY65553:WCA65553 WLU65553:WLW65553 WVQ65553:WVS65553 I131089:K131089 JE131089:JG131089 TA131089:TC131089 ACW131089:ACY131089 AMS131089:AMU131089 AWO131089:AWQ131089 BGK131089:BGM131089 BQG131089:BQI131089 CAC131089:CAE131089 CJY131089:CKA131089 CTU131089:CTW131089 DDQ131089:DDS131089 DNM131089:DNO131089 DXI131089:DXK131089 EHE131089:EHG131089 ERA131089:ERC131089 FAW131089:FAY131089 FKS131089:FKU131089 FUO131089:FUQ131089 GEK131089:GEM131089 GOG131089:GOI131089 GYC131089:GYE131089 HHY131089:HIA131089 HRU131089:HRW131089 IBQ131089:IBS131089 ILM131089:ILO131089 IVI131089:IVK131089 JFE131089:JFG131089 JPA131089:JPC131089 JYW131089:JYY131089 KIS131089:KIU131089 KSO131089:KSQ131089 LCK131089:LCM131089 LMG131089:LMI131089 LWC131089:LWE131089 MFY131089:MGA131089 MPU131089:MPW131089 MZQ131089:MZS131089 NJM131089:NJO131089 NTI131089:NTK131089 ODE131089:ODG131089 ONA131089:ONC131089 OWW131089:OWY131089 PGS131089:PGU131089 PQO131089:PQQ131089 QAK131089:QAM131089 QKG131089:QKI131089 QUC131089:QUE131089 RDY131089:REA131089 RNU131089:RNW131089 RXQ131089:RXS131089 SHM131089:SHO131089 SRI131089:SRK131089 TBE131089:TBG131089 TLA131089:TLC131089 TUW131089:TUY131089 UES131089:UEU131089 UOO131089:UOQ131089 UYK131089:UYM131089 VIG131089:VII131089 VSC131089:VSE131089 WBY131089:WCA131089 WLU131089:WLW131089 WVQ131089:WVS131089 I196625:K196625 JE196625:JG196625 TA196625:TC196625 ACW196625:ACY196625 AMS196625:AMU196625 AWO196625:AWQ196625 BGK196625:BGM196625 BQG196625:BQI196625 CAC196625:CAE196625 CJY196625:CKA196625 CTU196625:CTW196625 DDQ196625:DDS196625 DNM196625:DNO196625 DXI196625:DXK196625 EHE196625:EHG196625 ERA196625:ERC196625 FAW196625:FAY196625 FKS196625:FKU196625 FUO196625:FUQ196625 GEK196625:GEM196625 GOG196625:GOI196625 GYC196625:GYE196625 HHY196625:HIA196625 HRU196625:HRW196625 IBQ196625:IBS196625 ILM196625:ILO196625 IVI196625:IVK196625 JFE196625:JFG196625 JPA196625:JPC196625 JYW196625:JYY196625 KIS196625:KIU196625 KSO196625:KSQ196625 LCK196625:LCM196625 LMG196625:LMI196625 LWC196625:LWE196625 MFY196625:MGA196625 MPU196625:MPW196625 MZQ196625:MZS196625 NJM196625:NJO196625 NTI196625:NTK196625 ODE196625:ODG196625 ONA196625:ONC196625 OWW196625:OWY196625 PGS196625:PGU196625 PQO196625:PQQ196625 QAK196625:QAM196625 QKG196625:QKI196625 QUC196625:QUE196625 RDY196625:REA196625 RNU196625:RNW196625 RXQ196625:RXS196625 SHM196625:SHO196625 SRI196625:SRK196625 TBE196625:TBG196625 TLA196625:TLC196625 TUW196625:TUY196625 UES196625:UEU196625 UOO196625:UOQ196625 UYK196625:UYM196625 VIG196625:VII196625 VSC196625:VSE196625 WBY196625:WCA196625 WLU196625:WLW196625 WVQ196625:WVS196625 I262161:K262161 JE262161:JG262161 TA262161:TC262161 ACW262161:ACY262161 AMS262161:AMU262161 AWO262161:AWQ262161 BGK262161:BGM262161 BQG262161:BQI262161 CAC262161:CAE262161 CJY262161:CKA262161 CTU262161:CTW262161 DDQ262161:DDS262161 DNM262161:DNO262161 DXI262161:DXK262161 EHE262161:EHG262161 ERA262161:ERC262161 FAW262161:FAY262161 FKS262161:FKU262161 FUO262161:FUQ262161 GEK262161:GEM262161 GOG262161:GOI262161 GYC262161:GYE262161 HHY262161:HIA262161 HRU262161:HRW262161 IBQ262161:IBS262161 ILM262161:ILO262161 IVI262161:IVK262161 JFE262161:JFG262161 JPA262161:JPC262161 JYW262161:JYY262161 KIS262161:KIU262161 KSO262161:KSQ262161 LCK262161:LCM262161 LMG262161:LMI262161 LWC262161:LWE262161 MFY262161:MGA262161 MPU262161:MPW262161 MZQ262161:MZS262161 NJM262161:NJO262161 NTI262161:NTK262161 ODE262161:ODG262161 ONA262161:ONC262161 OWW262161:OWY262161 PGS262161:PGU262161 PQO262161:PQQ262161 QAK262161:QAM262161 QKG262161:QKI262161 QUC262161:QUE262161 RDY262161:REA262161 RNU262161:RNW262161 RXQ262161:RXS262161 SHM262161:SHO262161 SRI262161:SRK262161 TBE262161:TBG262161 TLA262161:TLC262161 TUW262161:TUY262161 UES262161:UEU262161 UOO262161:UOQ262161 UYK262161:UYM262161 VIG262161:VII262161 VSC262161:VSE262161 WBY262161:WCA262161 WLU262161:WLW262161 WVQ262161:WVS262161 I327697:K327697 JE327697:JG327697 TA327697:TC327697 ACW327697:ACY327697 AMS327697:AMU327697 AWO327697:AWQ327697 BGK327697:BGM327697 BQG327697:BQI327697 CAC327697:CAE327697 CJY327697:CKA327697 CTU327697:CTW327697 DDQ327697:DDS327697 DNM327697:DNO327697 DXI327697:DXK327697 EHE327697:EHG327697 ERA327697:ERC327697 FAW327697:FAY327697 FKS327697:FKU327697 FUO327697:FUQ327697 GEK327697:GEM327697 GOG327697:GOI327697 GYC327697:GYE327697 HHY327697:HIA327697 HRU327697:HRW327697 IBQ327697:IBS327697 ILM327697:ILO327697 IVI327697:IVK327697 JFE327697:JFG327697 JPA327697:JPC327697 JYW327697:JYY327697 KIS327697:KIU327697 KSO327697:KSQ327697 LCK327697:LCM327697 LMG327697:LMI327697 LWC327697:LWE327697 MFY327697:MGA327697 MPU327697:MPW327697 MZQ327697:MZS327697 NJM327697:NJO327697 NTI327697:NTK327697 ODE327697:ODG327697 ONA327697:ONC327697 OWW327697:OWY327697 PGS327697:PGU327697 PQO327697:PQQ327697 QAK327697:QAM327697 QKG327697:QKI327697 QUC327697:QUE327697 RDY327697:REA327697 RNU327697:RNW327697 RXQ327697:RXS327697 SHM327697:SHO327697 SRI327697:SRK327697 TBE327697:TBG327697 TLA327697:TLC327697 TUW327697:TUY327697 UES327697:UEU327697 UOO327697:UOQ327697 UYK327697:UYM327697 VIG327697:VII327697 VSC327697:VSE327697 WBY327697:WCA327697 WLU327697:WLW327697 WVQ327697:WVS327697 I393233:K393233 JE393233:JG393233 TA393233:TC393233 ACW393233:ACY393233 AMS393233:AMU393233 AWO393233:AWQ393233 BGK393233:BGM393233 BQG393233:BQI393233 CAC393233:CAE393233 CJY393233:CKA393233 CTU393233:CTW393233 DDQ393233:DDS393233 DNM393233:DNO393233 DXI393233:DXK393233 EHE393233:EHG393233 ERA393233:ERC393233 FAW393233:FAY393233 FKS393233:FKU393233 FUO393233:FUQ393233 GEK393233:GEM393233 GOG393233:GOI393233 GYC393233:GYE393233 HHY393233:HIA393233 HRU393233:HRW393233 IBQ393233:IBS393233 ILM393233:ILO393233 IVI393233:IVK393233 JFE393233:JFG393233 JPA393233:JPC393233 JYW393233:JYY393233 KIS393233:KIU393233 KSO393233:KSQ393233 LCK393233:LCM393233 LMG393233:LMI393233 LWC393233:LWE393233 MFY393233:MGA393233 MPU393233:MPW393233 MZQ393233:MZS393233 NJM393233:NJO393233 NTI393233:NTK393233 ODE393233:ODG393233 ONA393233:ONC393233 OWW393233:OWY393233 PGS393233:PGU393233 PQO393233:PQQ393233 QAK393233:QAM393233 QKG393233:QKI393233 QUC393233:QUE393233 RDY393233:REA393233 RNU393233:RNW393233 RXQ393233:RXS393233 SHM393233:SHO393233 SRI393233:SRK393233 TBE393233:TBG393233 TLA393233:TLC393233 TUW393233:TUY393233 UES393233:UEU393233 UOO393233:UOQ393233 UYK393233:UYM393233 VIG393233:VII393233 VSC393233:VSE393233 WBY393233:WCA393233 WLU393233:WLW393233 WVQ393233:WVS393233 I458769:K458769 JE458769:JG458769 TA458769:TC458769 ACW458769:ACY458769 AMS458769:AMU458769 AWO458769:AWQ458769 BGK458769:BGM458769 BQG458769:BQI458769 CAC458769:CAE458769 CJY458769:CKA458769 CTU458769:CTW458769 DDQ458769:DDS458769 DNM458769:DNO458769 DXI458769:DXK458769 EHE458769:EHG458769 ERA458769:ERC458769 FAW458769:FAY458769 FKS458769:FKU458769 FUO458769:FUQ458769 GEK458769:GEM458769 GOG458769:GOI458769 GYC458769:GYE458769 HHY458769:HIA458769 HRU458769:HRW458769 IBQ458769:IBS458769 ILM458769:ILO458769 IVI458769:IVK458769 JFE458769:JFG458769 JPA458769:JPC458769 JYW458769:JYY458769 KIS458769:KIU458769 KSO458769:KSQ458769 LCK458769:LCM458769 LMG458769:LMI458769 LWC458769:LWE458769 MFY458769:MGA458769 MPU458769:MPW458769 MZQ458769:MZS458769 NJM458769:NJO458769 NTI458769:NTK458769 ODE458769:ODG458769 ONA458769:ONC458769 OWW458769:OWY458769 PGS458769:PGU458769 PQO458769:PQQ458769 QAK458769:QAM458769 QKG458769:QKI458769 QUC458769:QUE458769 RDY458769:REA458769 RNU458769:RNW458769 RXQ458769:RXS458769 SHM458769:SHO458769 SRI458769:SRK458769 TBE458769:TBG458769 TLA458769:TLC458769 TUW458769:TUY458769 UES458769:UEU458769 UOO458769:UOQ458769 UYK458769:UYM458769 VIG458769:VII458769 VSC458769:VSE458769 WBY458769:WCA458769 WLU458769:WLW458769 WVQ458769:WVS458769 I524305:K524305 JE524305:JG524305 TA524305:TC524305 ACW524305:ACY524305 AMS524305:AMU524305 AWO524305:AWQ524305 BGK524305:BGM524305 BQG524305:BQI524305 CAC524305:CAE524305 CJY524305:CKA524305 CTU524305:CTW524305 DDQ524305:DDS524305 DNM524305:DNO524305 DXI524305:DXK524305 EHE524305:EHG524305 ERA524305:ERC524305 FAW524305:FAY524305 FKS524305:FKU524305 FUO524305:FUQ524305 GEK524305:GEM524305 GOG524305:GOI524305 GYC524305:GYE524305 HHY524305:HIA524305 HRU524305:HRW524305 IBQ524305:IBS524305 ILM524305:ILO524305 IVI524305:IVK524305 JFE524305:JFG524305 JPA524305:JPC524305 JYW524305:JYY524305 KIS524305:KIU524305 KSO524305:KSQ524305 LCK524305:LCM524305 LMG524305:LMI524305 LWC524305:LWE524305 MFY524305:MGA524305 MPU524305:MPW524305 MZQ524305:MZS524305 NJM524305:NJO524305 NTI524305:NTK524305 ODE524305:ODG524305 ONA524305:ONC524305 OWW524305:OWY524305 PGS524305:PGU524305 PQO524305:PQQ524305 QAK524305:QAM524305 QKG524305:QKI524305 QUC524305:QUE524305 RDY524305:REA524305 RNU524305:RNW524305 RXQ524305:RXS524305 SHM524305:SHO524305 SRI524305:SRK524305 TBE524305:TBG524305 TLA524305:TLC524305 TUW524305:TUY524305 UES524305:UEU524305 UOO524305:UOQ524305 UYK524305:UYM524305 VIG524305:VII524305 VSC524305:VSE524305 WBY524305:WCA524305 WLU524305:WLW524305 WVQ524305:WVS524305 I589841:K589841 JE589841:JG589841 TA589841:TC589841 ACW589841:ACY589841 AMS589841:AMU589841 AWO589841:AWQ589841 BGK589841:BGM589841 BQG589841:BQI589841 CAC589841:CAE589841 CJY589841:CKA589841 CTU589841:CTW589841 DDQ589841:DDS589841 DNM589841:DNO589841 DXI589841:DXK589841 EHE589841:EHG589841 ERA589841:ERC589841 FAW589841:FAY589841 FKS589841:FKU589841 FUO589841:FUQ589841 GEK589841:GEM589841 GOG589841:GOI589841 GYC589841:GYE589841 HHY589841:HIA589841 HRU589841:HRW589841 IBQ589841:IBS589841 ILM589841:ILO589841 IVI589841:IVK589841 JFE589841:JFG589841 JPA589841:JPC589841 JYW589841:JYY589841 KIS589841:KIU589841 KSO589841:KSQ589841 LCK589841:LCM589841 LMG589841:LMI589841 LWC589841:LWE589841 MFY589841:MGA589841 MPU589841:MPW589841 MZQ589841:MZS589841 NJM589841:NJO589841 NTI589841:NTK589841 ODE589841:ODG589841 ONA589841:ONC589841 OWW589841:OWY589841 PGS589841:PGU589841 PQO589841:PQQ589841 QAK589841:QAM589841 QKG589841:QKI589841 QUC589841:QUE589841 RDY589841:REA589841 RNU589841:RNW589841 RXQ589841:RXS589841 SHM589841:SHO589841 SRI589841:SRK589841 TBE589841:TBG589841 TLA589841:TLC589841 TUW589841:TUY589841 UES589841:UEU589841 UOO589841:UOQ589841 UYK589841:UYM589841 VIG589841:VII589841 VSC589841:VSE589841 WBY589841:WCA589841 WLU589841:WLW589841 WVQ589841:WVS589841 I655377:K655377 JE655377:JG655377 TA655377:TC655377 ACW655377:ACY655377 AMS655377:AMU655377 AWO655377:AWQ655377 BGK655377:BGM655377 BQG655377:BQI655377 CAC655377:CAE655377 CJY655377:CKA655377 CTU655377:CTW655377 DDQ655377:DDS655377 DNM655377:DNO655377 DXI655377:DXK655377 EHE655377:EHG655377 ERA655377:ERC655377 FAW655377:FAY655377 FKS655377:FKU655377 FUO655377:FUQ655377 GEK655377:GEM655377 GOG655377:GOI655377 GYC655377:GYE655377 HHY655377:HIA655377 HRU655377:HRW655377 IBQ655377:IBS655377 ILM655377:ILO655377 IVI655377:IVK655377 JFE655377:JFG655377 JPA655377:JPC655377 JYW655377:JYY655377 KIS655377:KIU655377 KSO655377:KSQ655377 LCK655377:LCM655377 LMG655377:LMI655377 LWC655377:LWE655377 MFY655377:MGA655377 MPU655377:MPW655377 MZQ655377:MZS655377 NJM655377:NJO655377 NTI655377:NTK655377 ODE655377:ODG655377 ONA655377:ONC655377 OWW655377:OWY655377 PGS655377:PGU655377 PQO655377:PQQ655377 QAK655377:QAM655377 QKG655377:QKI655377 QUC655377:QUE655377 RDY655377:REA655377 RNU655377:RNW655377 RXQ655377:RXS655377 SHM655377:SHO655377 SRI655377:SRK655377 TBE655377:TBG655377 TLA655377:TLC655377 TUW655377:TUY655377 UES655377:UEU655377 UOO655377:UOQ655377 UYK655377:UYM655377 VIG655377:VII655377 VSC655377:VSE655377 WBY655377:WCA655377 WLU655377:WLW655377 WVQ655377:WVS655377 I720913:K720913 JE720913:JG720913 TA720913:TC720913 ACW720913:ACY720913 AMS720913:AMU720913 AWO720913:AWQ720913 BGK720913:BGM720913 BQG720913:BQI720913 CAC720913:CAE720913 CJY720913:CKA720913 CTU720913:CTW720913 DDQ720913:DDS720913 DNM720913:DNO720913 DXI720913:DXK720913 EHE720913:EHG720913 ERA720913:ERC720913 FAW720913:FAY720913 FKS720913:FKU720913 FUO720913:FUQ720913 GEK720913:GEM720913 GOG720913:GOI720913 GYC720913:GYE720913 HHY720913:HIA720913 HRU720913:HRW720913 IBQ720913:IBS720913 ILM720913:ILO720913 IVI720913:IVK720913 JFE720913:JFG720913 JPA720913:JPC720913 JYW720913:JYY720913 KIS720913:KIU720913 KSO720913:KSQ720913 LCK720913:LCM720913 LMG720913:LMI720913 LWC720913:LWE720913 MFY720913:MGA720913 MPU720913:MPW720913 MZQ720913:MZS720913 NJM720913:NJO720913 NTI720913:NTK720913 ODE720913:ODG720913 ONA720913:ONC720913 OWW720913:OWY720913 PGS720913:PGU720913 PQO720913:PQQ720913 QAK720913:QAM720913 QKG720913:QKI720913 QUC720913:QUE720913 RDY720913:REA720913 RNU720913:RNW720913 RXQ720913:RXS720913 SHM720913:SHO720913 SRI720913:SRK720913 TBE720913:TBG720913 TLA720913:TLC720913 TUW720913:TUY720913 UES720913:UEU720913 UOO720913:UOQ720913 UYK720913:UYM720913 VIG720913:VII720913 VSC720913:VSE720913 WBY720913:WCA720913 WLU720913:WLW720913 WVQ720913:WVS720913 I786449:K786449 JE786449:JG786449 TA786449:TC786449 ACW786449:ACY786449 AMS786449:AMU786449 AWO786449:AWQ786449 BGK786449:BGM786449 BQG786449:BQI786449 CAC786449:CAE786449 CJY786449:CKA786449 CTU786449:CTW786449 DDQ786449:DDS786449 DNM786449:DNO786449 DXI786449:DXK786449 EHE786449:EHG786449 ERA786449:ERC786449 FAW786449:FAY786449 FKS786449:FKU786449 FUO786449:FUQ786449 GEK786449:GEM786449 GOG786449:GOI786449 GYC786449:GYE786449 HHY786449:HIA786449 HRU786449:HRW786449 IBQ786449:IBS786449 ILM786449:ILO786449 IVI786449:IVK786449 JFE786449:JFG786449 JPA786449:JPC786449 JYW786449:JYY786449 KIS786449:KIU786449 KSO786449:KSQ786449 LCK786449:LCM786449 LMG786449:LMI786449 LWC786449:LWE786449 MFY786449:MGA786449 MPU786449:MPW786449 MZQ786449:MZS786449 NJM786449:NJO786449 NTI786449:NTK786449 ODE786449:ODG786449 ONA786449:ONC786449 OWW786449:OWY786449 PGS786449:PGU786449 PQO786449:PQQ786449 QAK786449:QAM786449 QKG786449:QKI786449 QUC786449:QUE786449 RDY786449:REA786449 RNU786449:RNW786449 RXQ786449:RXS786449 SHM786449:SHO786449 SRI786449:SRK786449 TBE786449:TBG786449 TLA786449:TLC786449 TUW786449:TUY786449 UES786449:UEU786449 UOO786449:UOQ786449 UYK786449:UYM786449 VIG786449:VII786449 VSC786449:VSE786449 WBY786449:WCA786449 WLU786449:WLW786449 WVQ786449:WVS786449 I851985:K851985 JE851985:JG851985 TA851985:TC851985 ACW851985:ACY851985 AMS851985:AMU851985 AWO851985:AWQ851985 BGK851985:BGM851985 BQG851985:BQI851985 CAC851985:CAE851985 CJY851985:CKA851985 CTU851985:CTW851985 DDQ851985:DDS851985 DNM851985:DNO851985 DXI851985:DXK851985 EHE851985:EHG851985 ERA851985:ERC851985 FAW851985:FAY851985 FKS851985:FKU851985 FUO851985:FUQ851985 GEK851985:GEM851985 GOG851985:GOI851985 GYC851985:GYE851985 HHY851985:HIA851985 HRU851985:HRW851985 IBQ851985:IBS851985 ILM851985:ILO851985 IVI851985:IVK851985 JFE851985:JFG851985 JPA851985:JPC851985 JYW851985:JYY851985 KIS851985:KIU851985 KSO851985:KSQ851985 LCK851985:LCM851985 LMG851985:LMI851985 LWC851985:LWE851985 MFY851985:MGA851985 MPU851985:MPW851985 MZQ851985:MZS851985 NJM851985:NJO851985 NTI851985:NTK851985 ODE851985:ODG851985 ONA851985:ONC851985 OWW851985:OWY851985 PGS851985:PGU851985 PQO851985:PQQ851985 QAK851985:QAM851985 QKG851985:QKI851985 QUC851985:QUE851985 RDY851985:REA851985 RNU851985:RNW851985 RXQ851985:RXS851985 SHM851985:SHO851985 SRI851985:SRK851985 TBE851985:TBG851985 TLA851985:TLC851985 TUW851985:TUY851985 UES851985:UEU851985 UOO851985:UOQ851985 UYK851985:UYM851985 VIG851985:VII851985 VSC851985:VSE851985 WBY851985:WCA851985 WLU851985:WLW851985 WVQ851985:WVS851985 I917521:K917521 JE917521:JG917521 TA917521:TC917521 ACW917521:ACY917521 AMS917521:AMU917521 AWO917521:AWQ917521 BGK917521:BGM917521 BQG917521:BQI917521 CAC917521:CAE917521 CJY917521:CKA917521 CTU917521:CTW917521 DDQ917521:DDS917521 DNM917521:DNO917521 DXI917521:DXK917521 EHE917521:EHG917521 ERA917521:ERC917521 FAW917521:FAY917521 FKS917521:FKU917521 FUO917521:FUQ917521 GEK917521:GEM917521 GOG917521:GOI917521 GYC917521:GYE917521 HHY917521:HIA917521 HRU917521:HRW917521 IBQ917521:IBS917521 ILM917521:ILO917521 IVI917521:IVK917521 JFE917521:JFG917521 JPA917521:JPC917521 JYW917521:JYY917521 KIS917521:KIU917521 KSO917521:KSQ917521 LCK917521:LCM917521 LMG917521:LMI917521 LWC917521:LWE917521 MFY917521:MGA917521 MPU917521:MPW917521 MZQ917521:MZS917521 NJM917521:NJO917521 NTI917521:NTK917521 ODE917521:ODG917521 ONA917521:ONC917521 OWW917521:OWY917521 PGS917521:PGU917521 PQO917521:PQQ917521 QAK917521:QAM917521 QKG917521:QKI917521 QUC917521:QUE917521 RDY917521:REA917521 RNU917521:RNW917521 RXQ917521:RXS917521 SHM917521:SHO917521 SRI917521:SRK917521 TBE917521:TBG917521 TLA917521:TLC917521 TUW917521:TUY917521 UES917521:UEU917521 UOO917521:UOQ917521 UYK917521:UYM917521 VIG917521:VII917521 VSC917521:VSE917521 WBY917521:WCA917521 WLU917521:WLW917521 WVQ917521:WVS917521 I983057:K983057 JE983057:JG983057 TA983057:TC983057 ACW983057:ACY983057 AMS983057:AMU983057 AWO983057:AWQ983057 BGK983057:BGM983057 BQG983057:BQI983057 CAC983057:CAE983057 CJY983057:CKA983057 CTU983057:CTW983057 DDQ983057:DDS983057 DNM983057:DNO983057 DXI983057:DXK983057 EHE983057:EHG983057 ERA983057:ERC983057 FAW983057:FAY983057 FKS983057:FKU983057 FUO983057:FUQ983057 GEK983057:GEM983057 GOG983057:GOI983057 GYC983057:GYE983057 HHY983057:HIA983057 HRU983057:HRW983057 IBQ983057:IBS983057 ILM983057:ILO983057 IVI983057:IVK983057 JFE983057:JFG983057 JPA983057:JPC983057 JYW983057:JYY983057 KIS983057:KIU983057 KSO983057:KSQ983057 LCK983057:LCM983057 LMG983057:LMI983057 LWC983057:LWE983057 MFY983057:MGA983057 MPU983057:MPW983057 MZQ983057:MZS983057 NJM983057:NJO983057 NTI983057:NTK983057 ODE983057:ODG983057 ONA983057:ONC983057 OWW983057:OWY983057 PGS983057:PGU983057 PQO983057:PQQ983057 QAK983057:QAM983057 QKG983057:QKI983057 QUC983057:QUE983057 RDY983057:REA983057 RNU983057:RNW983057 RXQ983057:RXS983057 SHM983057:SHO983057 SRI983057:SRK983057 TBE983057:TBG983057 TLA983057:TLC983057 TUW983057:TUY983057 UES983057:UEU983057 UOO983057:UOQ983057 UYK983057:UYM983057 VIG983057:VII983057 VSC983057:VSE983057 WBY983057:WCA983057 WLU983057:WLW983057 WVQ983057:WVS983057" xr:uid="{BFF6C936-3D06-4125-8B19-365446043E26}">
      <formula1>3</formula1>
    </dataValidation>
    <dataValidation type="textLength" operator="equal" allowBlank="1" showInputMessage="1" showErrorMessage="1" error="ここは７桁で入力して下さい。" sqref="H18:N18 JD18:JJ18 SZ18:TF18 ACV18:ADB18 AMR18:AMX18 AWN18:AWT18 BGJ18:BGP18 BQF18:BQL18 CAB18:CAH18 CJX18:CKD18 CTT18:CTZ18 DDP18:DDV18 DNL18:DNR18 DXH18:DXN18 EHD18:EHJ18 EQZ18:ERF18 FAV18:FBB18 FKR18:FKX18 FUN18:FUT18 GEJ18:GEP18 GOF18:GOL18 GYB18:GYH18 HHX18:HID18 HRT18:HRZ18 IBP18:IBV18 ILL18:ILR18 IVH18:IVN18 JFD18:JFJ18 JOZ18:JPF18 JYV18:JZB18 KIR18:KIX18 KSN18:KST18 LCJ18:LCP18 LMF18:LML18 LWB18:LWH18 MFX18:MGD18 MPT18:MPZ18 MZP18:MZV18 NJL18:NJR18 NTH18:NTN18 ODD18:ODJ18 OMZ18:ONF18 OWV18:OXB18 PGR18:PGX18 PQN18:PQT18 QAJ18:QAP18 QKF18:QKL18 QUB18:QUH18 RDX18:RED18 RNT18:RNZ18 RXP18:RXV18 SHL18:SHR18 SRH18:SRN18 TBD18:TBJ18 TKZ18:TLF18 TUV18:TVB18 UER18:UEX18 UON18:UOT18 UYJ18:UYP18 VIF18:VIL18 VSB18:VSH18 WBX18:WCD18 WLT18:WLZ18 WVP18:WVV18 H65554:N65554 JD65554:JJ65554 SZ65554:TF65554 ACV65554:ADB65554 AMR65554:AMX65554 AWN65554:AWT65554 BGJ65554:BGP65554 BQF65554:BQL65554 CAB65554:CAH65554 CJX65554:CKD65554 CTT65554:CTZ65554 DDP65554:DDV65554 DNL65554:DNR65554 DXH65554:DXN65554 EHD65554:EHJ65554 EQZ65554:ERF65554 FAV65554:FBB65554 FKR65554:FKX65554 FUN65554:FUT65554 GEJ65554:GEP65554 GOF65554:GOL65554 GYB65554:GYH65554 HHX65554:HID65554 HRT65554:HRZ65554 IBP65554:IBV65554 ILL65554:ILR65554 IVH65554:IVN65554 JFD65554:JFJ65554 JOZ65554:JPF65554 JYV65554:JZB65554 KIR65554:KIX65554 KSN65554:KST65554 LCJ65554:LCP65554 LMF65554:LML65554 LWB65554:LWH65554 MFX65554:MGD65554 MPT65554:MPZ65554 MZP65554:MZV65554 NJL65554:NJR65554 NTH65554:NTN65554 ODD65554:ODJ65554 OMZ65554:ONF65554 OWV65554:OXB65554 PGR65554:PGX65554 PQN65554:PQT65554 QAJ65554:QAP65554 QKF65554:QKL65554 QUB65554:QUH65554 RDX65554:RED65554 RNT65554:RNZ65554 RXP65554:RXV65554 SHL65554:SHR65554 SRH65554:SRN65554 TBD65554:TBJ65554 TKZ65554:TLF65554 TUV65554:TVB65554 UER65554:UEX65554 UON65554:UOT65554 UYJ65554:UYP65554 VIF65554:VIL65554 VSB65554:VSH65554 WBX65554:WCD65554 WLT65554:WLZ65554 WVP65554:WVV65554 H131090:N131090 JD131090:JJ131090 SZ131090:TF131090 ACV131090:ADB131090 AMR131090:AMX131090 AWN131090:AWT131090 BGJ131090:BGP131090 BQF131090:BQL131090 CAB131090:CAH131090 CJX131090:CKD131090 CTT131090:CTZ131090 DDP131090:DDV131090 DNL131090:DNR131090 DXH131090:DXN131090 EHD131090:EHJ131090 EQZ131090:ERF131090 FAV131090:FBB131090 FKR131090:FKX131090 FUN131090:FUT131090 GEJ131090:GEP131090 GOF131090:GOL131090 GYB131090:GYH131090 HHX131090:HID131090 HRT131090:HRZ131090 IBP131090:IBV131090 ILL131090:ILR131090 IVH131090:IVN131090 JFD131090:JFJ131090 JOZ131090:JPF131090 JYV131090:JZB131090 KIR131090:KIX131090 KSN131090:KST131090 LCJ131090:LCP131090 LMF131090:LML131090 LWB131090:LWH131090 MFX131090:MGD131090 MPT131090:MPZ131090 MZP131090:MZV131090 NJL131090:NJR131090 NTH131090:NTN131090 ODD131090:ODJ131090 OMZ131090:ONF131090 OWV131090:OXB131090 PGR131090:PGX131090 PQN131090:PQT131090 QAJ131090:QAP131090 QKF131090:QKL131090 QUB131090:QUH131090 RDX131090:RED131090 RNT131090:RNZ131090 RXP131090:RXV131090 SHL131090:SHR131090 SRH131090:SRN131090 TBD131090:TBJ131090 TKZ131090:TLF131090 TUV131090:TVB131090 UER131090:UEX131090 UON131090:UOT131090 UYJ131090:UYP131090 VIF131090:VIL131090 VSB131090:VSH131090 WBX131090:WCD131090 WLT131090:WLZ131090 WVP131090:WVV131090 H196626:N196626 JD196626:JJ196626 SZ196626:TF196626 ACV196626:ADB196626 AMR196626:AMX196626 AWN196626:AWT196626 BGJ196626:BGP196626 BQF196626:BQL196626 CAB196626:CAH196626 CJX196626:CKD196626 CTT196626:CTZ196626 DDP196626:DDV196626 DNL196626:DNR196626 DXH196626:DXN196626 EHD196626:EHJ196626 EQZ196626:ERF196626 FAV196626:FBB196626 FKR196626:FKX196626 FUN196626:FUT196626 GEJ196626:GEP196626 GOF196626:GOL196626 GYB196626:GYH196626 HHX196626:HID196626 HRT196626:HRZ196626 IBP196626:IBV196626 ILL196626:ILR196626 IVH196626:IVN196626 JFD196626:JFJ196626 JOZ196626:JPF196626 JYV196626:JZB196626 KIR196626:KIX196626 KSN196626:KST196626 LCJ196626:LCP196626 LMF196626:LML196626 LWB196626:LWH196626 MFX196626:MGD196626 MPT196626:MPZ196626 MZP196626:MZV196626 NJL196626:NJR196626 NTH196626:NTN196626 ODD196626:ODJ196626 OMZ196626:ONF196626 OWV196626:OXB196626 PGR196626:PGX196626 PQN196626:PQT196626 QAJ196626:QAP196626 QKF196626:QKL196626 QUB196626:QUH196626 RDX196626:RED196626 RNT196626:RNZ196626 RXP196626:RXV196626 SHL196626:SHR196626 SRH196626:SRN196626 TBD196626:TBJ196626 TKZ196626:TLF196626 TUV196626:TVB196626 UER196626:UEX196626 UON196626:UOT196626 UYJ196626:UYP196626 VIF196626:VIL196626 VSB196626:VSH196626 WBX196626:WCD196626 WLT196626:WLZ196626 WVP196626:WVV196626 H262162:N262162 JD262162:JJ262162 SZ262162:TF262162 ACV262162:ADB262162 AMR262162:AMX262162 AWN262162:AWT262162 BGJ262162:BGP262162 BQF262162:BQL262162 CAB262162:CAH262162 CJX262162:CKD262162 CTT262162:CTZ262162 DDP262162:DDV262162 DNL262162:DNR262162 DXH262162:DXN262162 EHD262162:EHJ262162 EQZ262162:ERF262162 FAV262162:FBB262162 FKR262162:FKX262162 FUN262162:FUT262162 GEJ262162:GEP262162 GOF262162:GOL262162 GYB262162:GYH262162 HHX262162:HID262162 HRT262162:HRZ262162 IBP262162:IBV262162 ILL262162:ILR262162 IVH262162:IVN262162 JFD262162:JFJ262162 JOZ262162:JPF262162 JYV262162:JZB262162 KIR262162:KIX262162 KSN262162:KST262162 LCJ262162:LCP262162 LMF262162:LML262162 LWB262162:LWH262162 MFX262162:MGD262162 MPT262162:MPZ262162 MZP262162:MZV262162 NJL262162:NJR262162 NTH262162:NTN262162 ODD262162:ODJ262162 OMZ262162:ONF262162 OWV262162:OXB262162 PGR262162:PGX262162 PQN262162:PQT262162 QAJ262162:QAP262162 QKF262162:QKL262162 QUB262162:QUH262162 RDX262162:RED262162 RNT262162:RNZ262162 RXP262162:RXV262162 SHL262162:SHR262162 SRH262162:SRN262162 TBD262162:TBJ262162 TKZ262162:TLF262162 TUV262162:TVB262162 UER262162:UEX262162 UON262162:UOT262162 UYJ262162:UYP262162 VIF262162:VIL262162 VSB262162:VSH262162 WBX262162:WCD262162 WLT262162:WLZ262162 WVP262162:WVV262162 H327698:N327698 JD327698:JJ327698 SZ327698:TF327698 ACV327698:ADB327698 AMR327698:AMX327698 AWN327698:AWT327698 BGJ327698:BGP327698 BQF327698:BQL327698 CAB327698:CAH327698 CJX327698:CKD327698 CTT327698:CTZ327698 DDP327698:DDV327698 DNL327698:DNR327698 DXH327698:DXN327698 EHD327698:EHJ327698 EQZ327698:ERF327698 FAV327698:FBB327698 FKR327698:FKX327698 FUN327698:FUT327698 GEJ327698:GEP327698 GOF327698:GOL327698 GYB327698:GYH327698 HHX327698:HID327698 HRT327698:HRZ327698 IBP327698:IBV327698 ILL327698:ILR327698 IVH327698:IVN327698 JFD327698:JFJ327698 JOZ327698:JPF327698 JYV327698:JZB327698 KIR327698:KIX327698 KSN327698:KST327698 LCJ327698:LCP327698 LMF327698:LML327698 LWB327698:LWH327698 MFX327698:MGD327698 MPT327698:MPZ327698 MZP327698:MZV327698 NJL327698:NJR327698 NTH327698:NTN327698 ODD327698:ODJ327698 OMZ327698:ONF327698 OWV327698:OXB327698 PGR327698:PGX327698 PQN327698:PQT327698 QAJ327698:QAP327698 QKF327698:QKL327698 QUB327698:QUH327698 RDX327698:RED327698 RNT327698:RNZ327698 RXP327698:RXV327698 SHL327698:SHR327698 SRH327698:SRN327698 TBD327698:TBJ327698 TKZ327698:TLF327698 TUV327698:TVB327698 UER327698:UEX327698 UON327698:UOT327698 UYJ327698:UYP327698 VIF327698:VIL327698 VSB327698:VSH327698 WBX327698:WCD327698 WLT327698:WLZ327698 WVP327698:WVV327698 H393234:N393234 JD393234:JJ393234 SZ393234:TF393234 ACV393234:ADB393234 AMR393234:AMX393234 AWN393234:AWT393234 BGJ393234:BGP393234 BQF393234:BQL393234 CAB393234:CAH393234 CJX393234:CKD393234 CTT393234:CTZ393234 DDP393234:DDV393234 DNL393234:DNR393234 DXH393234:DXN393234 EHD393234:EHJ393234 EQZ393234:ERF393234 FAV393234:FBB393234 FKR393234:FKX393234 FUN393234:FUT393234 GEJ393234:GEP393234 GOF393234:GOL393234 GYB393234:GYH393234 HHX393234:HID393234 HRT393234:HRZ393234 IBP393234:IBV393234 ILL393234:ILR393234 IVH393234:IVN393234 JFD393234:JFJ393234 JOZ393234:JPF393234 JYV393234:JZB393234 KIR393234:KIX393234 KSN393234:KST393234 LCJ393234:LCP393234 LMF393234:LML393234 LWB393234:LWH393234 MFX393234:MGD393234 MPT393234:MPZ393234 MZP393234:MZV393234 NJL393234:NJR393234 NTH393234:NTN393234 ODD393234:ODJ393234 OMZ393234:ONF393234 OWV393234:OXB393234 PGR393234:PGX393234 PQN393234:PQT393234 QAJ393234:QAP393234 QKF393234:QKL393234 QUB393234:QUH393234 RDX393234:RED393234 RNT393234:RNZ393234 RXP393234:RXV393234 SHL393234:SHR393234 SRH393234:SRN393234 TBD393234:TBJ393234 TKZ393234:TLF393234 TUV393234:TVB393234 UER393234:UEX393234 UON393234:UOT393234 UYJ393234:UYP393234 VIF393234:VIL393234 VSB393234:VSH393234 WBX393234:WCD393234 WLT393234:WLZ393234 WVP393234:WVV393234 H458770:N458770 JD458770:JJ458770 SZ458770:TF458770 ACV458770:ADB458770 AMR458770:AMX458770 AWN458770:AWT458770 BGJ458770:BGP458770 BQF458770:BQL458770 CAB458770:CAH458770 CJX458770:CKD458770 CTT458770:CTZ458770 DDP458770:DDV458770 DNL458770:DNR458770 DXH458770:DXN458770 EHD458770:EHJ458770 EQZ458770:ERF458770 FAV458770:FBB458770 FKR458770:FKX458770 FUN458770:FUT458770 GEJ458770:GEP458770 GOF458770:GOL458770 GYB458770:GYH458770 HHX458770:HID458770 HRT458770:HRZ458770 IBP458770:IBV458770 ILL458770:ILR458770 IVH458770:IVN458770 JFD458770:JFJ458770 JOZ458770:JPF458770 JYV458770:JZB458770 KIR458770:KIX458770 KSN458770:KST458770 LCJ458770:LCP458770 LMF458770:LML458770 LWB458770:LWH458770 MFX458770:MGD458770 MPT458770:MPZ458770 MZP458770:MZV458770 NJL458770:NJR458770 NTH458770:NTN458770 ODD458770:ODJ458770 OMZ458770:ONF458770 OWV458770:OXB458770 PGR458770:PGX458770 PQN458770:PQT458770 QAJ458770:QAP458770 QKF458770:QKL458770 QUB458770:QUH458770 RDX458770:RED458770 RNT458770:RNZ458770 RXP458770:RXV458770 SHL458770:SHR458770 SRH458770:SRN458770 TBD458770:TBJ458770 TKZ458770:TLF458770 TUV458770:TVB458770 UER458770:UEX458770 UON458770:UOT458770 UYJ458770:UYP458770 VIF458770:VIL458770 VSB458770:VSH458770 WBX458770:WCD458770 WLT458770:WLZ458770 WVP458770:WVV458770 H524306:N524306 JD524306:JJ524306 SZ524306:TF524306 ACV524306:ADB524306 AMR524306:AMX524306 AWN524306:AWT524306 BGJ524306:BGP524306 BQF524306:BQL524306 CAB524306:CAH524306 CJX524306:CKD524306 CTT524306:CTZ524306 DDP524306:DDV524306 DNL524306:DNR524306 DXH524306:DXN524306 EHD524306:EHJ524306 EQZ524306:ERF524306 FAV524306:FBB524306 FKR524306:FKX524306 FUN524306:FUT524306 GEJ524306:GEP524306 GOF524306:GOL524306 GYB524306:GYH524306 HHX524306:HID524306 HRT524306:HRZ524306 IBP524306:IBV524306 ILL524306:ILR524306 IVH524306:IVN524306 JFD524306:JFJ524306 JOZ524306:JPF524306 JYV524306:JZB524306 KIR524306:KIX524306 KSN524306:KST524306 LCJ524306:LCP524306 LMF524306:LML524306 LWB524306:LWH524306 MFX524306:MGD524306 MPT524306:MPZ524306 MZP524306:MZV524306 NJL524306:NJR524306 NTH524306:NTN524306 ODD524306:ODJ524306 OMZ524306:ONF524306 OWV524306:OXB524306 PGR524306:PGX524306 PQN524306:PQT524306 QAJ524306:QAP524306 QKF524306:QKL524306 QUB524306:QUH524306 RDX524306:RED524306 RNT524306:RNZ524306 RXP524306:RXV524306 SHL524306:SHR524306 SRH524306:SRN524306 TBD524306:TBJ524306 TKZ524306:TLF524306 TUV524306:TVB524306 UER524306:UEX524306 UON524306:UOT524306 UYJ524306:UYP524306 VIF524306:VIL524306 VSB524306:VSH524306 WBX524306:WCD524306 WLT524306:WLZ524306 WVP524306:WVV524306 H589842:N589842 JD589842:JJ589842 SZ589842:TF589842 ACV589842:ADB589842 AMR589842:AMX589842 AWN589842:AWT589842 BGJ589842:BGP589842 BQF589842:BQL589842 CAB589842:CAH589842 CJX589842:CKD589842 CTT589842:CTZ589842 DDP589842:DDV589842 DNL589842:DNR589842 DXH589842:DXN589842 EHD589842:EHJ589842 EQZ589842:ERF589842 FAV589842:FBB589842 FKR589842:FKX589842 FUN589842:FUT589842 GEJ589842:GEP589842 GOF589842:GOL589842 GYB589842:GYH589842 HHX589842:HID589842 HRT589842:HRZ589842 IBP589842:IBV589842 ILL589842:ILR589842 IVH589842:IVN589842 JFD589842:JFJ589842 JOZ589842:JPF589842 JYV589842:JZB589842 KIR589842:KIX589842 KSN589842:KST589842 LCJ589842:LCP589842 LMF589842:LML589842 LWB589842:LWH589842 MFX589842:MGD589842 MPT589842:MPZ589842 MZP589842:MZV589842 NJL589842:NJR589842 NTH589842:NTN589842 ODD589842:ODJ589842 OMZ589842:ONF589842 OWV589842:OXB589842 PGR589842:PGX589842 PQN589842:PQT589842 QAJ589842:QAP589842 QKF589842:QKL589842 QUB589842:QUH589842 RDX589842:RED589842 RNT589842:RNZ589842 RXP589842:RXV589842 SHL589842:SHR589842 SRH589842:SRN589842 TBD589842:TBJ589842 TKZ589842:TLF589842 TUV589842:TVB589842 UER589842:UEX589842 UON589842:UOT589842 UYJ589842:UYP589842 VIF589842:VIL589842 VSB589842:VSH589842 WBX589842:WCD589842 WLT589842:WLZ589842 WVP589842:WVV589842 H655378:N655378 JD655378:JJ655378 SZ655378:TF655378 ACV655378:ADB655378 AMR655378:AMX655378 AWN655378:AWT655378 BGJ655378:BGP655378 BQF655378:BQL655378 CAB655378:CAH655378 CJX655378:CKD655378 CTT655378:CTZ655378 DDP655378:DDV655378 DNL655378:DNR655378 DXH655378:DXN655378 EHD655378:EHJ655378 EQZ655378:ERF655378 FAV655378:FBB655378 FKR655378:FKX655378 FUN655378:FUT655378 GEJ655378:GEP655378 GOF655378:GOL655378 GYB655378:GYH655378 HHX655378:HID655378 HRT655378:HRZ655378 IBP655378:IBV655378 ILL655378:ILR655378 IVH655378:IVN655378 JFD655378:JFJ655378 JOZ655378:JPF655378 JYV655378:JZB655378 KIR655378:KIX655378 KSN655378:KST655378 LCJ655378:LCP655378 LMF655378:LML655378 LWB655378:LWH655378 MFX655378:MGD655378 MPT655378:MPZ655378 MZP655378:MZV655378 NJL655378:NJR655378 NTH655378:NTN655378 ODD655378:ODJ655378 OMZ655378:ONF655378 OWV655378:OXB655378 PGR655378:PGX655378 PQN655378:PQT655378 QAJ655378:QAP655378 QKF655378:QKL655378 QUB655378:QUH655378 RDX655378:RED655378 RNT655378:RNZ655378 RXP655378:RXV655378 SHL655378:SHR655378 SRH655378:SRN655378 TBD655378:TBJ655378 TKZ655378:TLF655378 TUV655378:TVB655378 UER655378:UEX655378 UON655378:UOT655378 UYJ655378:UYP655378 VIF655378:VIL655378 VSB655378:VSH655378 WBX655378:WCD655378 WLT655378:WLZ655378 WVP655378:WVV655378 H720914:N720914 JD720914:JJ720914 SZ720914:TF720914 ACV720914:ADB720914 AMR720914:AMX720914 AWN720914:AWT720914 BGJ720914:BGP720914 BQF720914:BQL720914 CAB720914:CAH720914 CJX720914:CKD720914 CTT720914:CTZ720914 DDP720914:DDV720914 DNL720914:DNR720914 DXH720914:DXN720914 EHD720914:EHJ720914 EQZ720914:ERF720914 FAV720914:FBB720914 FKR720914:FKX720914 FUN720914:FUT720914 GEJ720914:GEP720914 GOF720914:GOL720914 GYB720914:GYH720914 HHX720914:HID720914 HRT720914:HRZ720914 IBP720914:IBV720914 ILL720914:ILR720914 IVH720914:IVN720914 JFD720914:JFJ720914 JOZ720914:JPF720914 JYV720914:JZB720914 KIR720914:KIX720914 KSN720914:KST720914 LCJ720914:LCP720914 LMF720914:LML720914 LWB720914:LWH720914 MFX720914:MGD720914 MPT720914:MPZ720914 MZP720914:MZV720914 NJL720914:NJR720914 NTH720914:NTN720914 ODD720914:ODJ720914 OMZ720914:ONF720914 OWV720914:OXB720914 PGR720914:PGX720914 PQN720914:PQT720914 QAJ720914:QAP720914 QKF720914:QKL720914 QUB720914:QUH720914 RDX720914:RED720914 RNT720914:RNZ720914 RXP720914:RXV720914 SHL720914:SHR720914 SRH720914:SRN720914 TBD720914:TBJ720914 TKZ720914:TLF720914 TUV720914:TVB720914 UER720914:UEX720914 UON720914:UOT720914 UYJ720914:UYP720914 VIF720914:VIL720914 VSB720914:VSH720914 WBX720914:WCD720914 WLT720914:WLZ720914 WVP720914:WVV720914 H786450:N786450 JD786450:JJ786450 SZ786450:TF786450 ACV786450:ADB786450 AMR786450:AMX786450 AWN786450:AWT786450 BGJ786450:BGP786450 BQF786450:BQL786450 CAB786450:CAH786450 CJX786450:CKD786450 CTT786450:CTZ786450 DDP786450:DDV786450 DNL786450:DNR786450 DXH786450:DXN786450 EHD786450:EHJ786450 EQZ786450:ERF786450 FAV786450:FBB786450 FKR786450:FKX786450 FUN786450:FUT786450 GEJ786450:GEP786450 GOF786450:GOL786450 GYB786450:GYH786450 HHX786450:HID786450 HRT786450:HRZ786450 IBP786450:IBV786450 ILL786450:ILR786450 IVH786450:IVN786450 JFD786450:JFJ786450 JOZ786450:JPF786450 JYV786450:JZB786450 KIR786450:KIX786450 KSN786450:KST786450 LCJ786450:LCP786450 LMF786450:LML786450 LWB786450:LWH786450 MFX786450:MGD786450 MPT786450:MPZ786450 MZP786450:MZV786450 NJL786450:NJR786450 NTH786450:NTN786450 ODD786450:ODJ786450 OMZ786450:ONF786450 OWV786450:OXB786450 PGR786450:PGX786450 PQN786450:PQT786450 QAJ786450:QAP786450 QKF786450:QKL786450 QUB786450:QUH786450 RDX786450:RED786450 RNT786450:RNZ786450 RXP786450:RXV786450 SHL786450:SHR786450 SRH786450:SRN786450 TBD786450:TBJ786450 TKZ786450:TLF786450 TUV786450:TVB786450 UER786450:UEX786450 UON786450:UOT786450 UYJ786450:UYP786450 VIF786450:VIL786450 VSB786450:VSH786450 WBX786450:WCD786450 WLT786450:WLZ786450 WVP786450:WVV786450 H851986:N851986 JD851986:JJ851986 SZ851986:TF851986 ACV851986:ADB851986 AMR851986:AMX851986 AWN851986:AWT851986 BGJ851986:BGP851986 BQF851986:BQL851986 CAB851986:CAH851986 CJX851986:CKD851986 CTT851986:CTZ851986 DDP851986:DDV851986 DNL851986:DNR851986 DXH851986:DXN851986 EHD851986:EHJ851986 EQZ851986:ERF851986 FAV851986:FBB851986 FKR851986:FKX851986 FUN851986:FUT851986 GEJ851986:GEP851986 GOF851986:GOL851986 GYB851986:GYH851986 HHX851986:HID851986 HRT851986:HRZ851986 IBP851986:IBV851986 ILL851986:ILR851986 IVH851986:IVN851986 JFD851986:JFJ851986 JOZ851986:JPF851986 JYV851986:JZB851986 KIR851986:KIX851986 KSN851986:KST851986 LCJ851986:LCP851986 LMF851986:LML851986 LWB851986:LWH851986 MFX851986:MGD851986 MPT851986:MPZ851986 MZP851986:MZV851986 NJL851986:NJR851986 NTH851986:NTN851986 ODD851986:ODJ851986 OMZ851986:ONF851986 OWV851986:OXB851986 PGR851986:PGX851986 PQN851986:PQT851986 QAJ851986:QAP851986 QKF851986:QKL851986 QUB851986:QUH851986 RDX851986:RED851986 RNT851986:RNZ851986 RXP851986:RXV851986 SHL851986:SHR851986 SRH851986:SRN851986 TBD851986:TBJ851986 TKZ851986:TLF851986 TUV851986:TVB851986 UER851986:UEX851986 UON851986:UOT851986 UYJ851986:UYP851986 VIF851986:VIL851986 VSB851986:VSH851986 WBX851986:WCD851986 WLT851986:WLZ851986 WVP851986:WVV851986 H917522:N917522 JD917522:JJ917522 SZ917522:TF917522 ACV917522:ADB917522 AMR917522:AMX917522 AWN917522:AWT917522 BGJ917522:BGP917522 BQF917522:BQL917522 CAB917522:CAH917522 CJX917522:CKD917522 CTT917522:CTZ917522 DDP917522:DDV917522 DNL917522:DNR917522 DXH917522:DXN917522 EHD917522:EHJ917522 EQZ917522:ERF917522 FAV917522:FBB917522 FKR917522:FKX917522 FUN917522:FUT917522 GEJ917522:GEP917522 GOF917522:GOL917522 GYB917522:GYH917522 HHX917522:HID917522 HRT917522:HRZ917522 IBP917522:IBV917522 ILL917522:ILR917522 IVH917522:IVN917522 JFD917522:JFJ917522 JOZ917522:JPF917522 JYV917522:JZB917522 KIR917522:KIX917522 KSN917522:KST917522 LCJ917522:LCP917522 LMF917522:LML917522 LWB917522:LWH917522 MFX917522:MGD917522 MPT917522:MPZ917522 MZP917522:MZV917522 NJL917522:NJR917522 NTH917522:NTN917522 ODD917522:ODJ917522 OMZ917522:ONF917522 OWV917522:OXB917522 PGR917522:PGX917522 PQN917522:PQT917522 QAJ917522:QAP917522 QKF917522:QKL917522 QUB917522:QUH917522 RDX917522:RED917522 RNT917522:RNZ917522 RXP917522:RXV917522 SHL917522:SHR917522 SRH917522:SRN917522 TBD917522:TBJ917522 TKZ917522:TLF917522 TUV917522:TVB917522 UER917522:UEX917522 UON917522:UOT917522 UYJ917522:UYP917522 VIF917522:VIL917522 VSB917522:VSH917522 WBX917522:WCD917522 WLT917522:WLZ917522 WVP917522:WVV917522 H983058:N983058 JD983058:JJ983058 SZ983058:TF983058 ACV983058:ADB983058 AMR983058:AMX983058 AWN983058:AWT983058 BGJ983058:BGP983058 BQF983058:BQL983058 CAB983058:CAH983058 CJX983058:CKD983058 CTT983058:CTZ983058 DDP983058:DDV983058 DNL983058:DNR983058 DXH983058:DXN983058 EHD983058:EHJ983058 EQZ983058:ERF983058 FAV983058:FBB983058 FKR983058:FKX983058 FUN983058:FUT983058 GEJ983058:GEP983058 GOF983058:GOL983058 GYB983058:GYH983058 HHX983058:HID983058 HRT983058:HRZ983058 IBP983058:IBV983058 ILL983058:ILR983058 IVH983058:IVN983058 JFD983058:JFJ983058 JOZ983058:JPF983058 JYV983058:JZB983058 KIR983058:KIX983058 KSN983058:KST983058 LCJ983058:LCP983058 LMF983058:LML983058 LWB983058:LWH983058 MFX983058:MGD983058 MPT983058:MPZ983058 MZP983058:MZV983058 NJL983058:NJR983058 NTH983058:NTN983058 ODD983058:ODJ983058 OMZ983058:ONF983058 OWV983058:OXB983058 PGR983058:PGX983058 PQN983058:PQT983058 QAJ983058:QAP983058 QKF983058:QKL983058 QUB983058:QUH983058 RDX983058:RED983058 RNT983058:RNZ983058 RXP983058:RXV983058 SHL983058:SHR983058 SRH983058:SRN983058 TBD983058:TBJ983058 TKZ983058:TLF983058 TUV983058:TVB983058 UER983058:UEX983058 UON983058:UOT983058 UYJ983058:UYP983058 VIF983058:VIL983058 VSB983058:VSH983058 WBX983058:WCD983058 WLT983058:WLZ983058 WVP983058:WVV983058" xr:uid="{0C6705CA-87DC-477C-B6CA-9BF515B42E7E}">
      <formula1>7</formula1>
    </dataValidation>
  </dataValidations>
  <pageMargins left="0.7" right="0.7" top="0.75" bottom="0.75" header="0.3" footer="0.3"/>
  <pageSetup paperSize="9" scale="44" orientation="portrait" r:id="rId1"/>
  <headerFooter>
    <oddHeader>&amp;L【機密性○（取扱制限）】</oddHeader>
  </headerFooter>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（様式１）交付申請書</vt:lpstr>
      <vt:lpstr>②事業計画書</vt:lpstr>
      <vt:lpstr>③団体概要</vt:lpstr>
      <vt:lpstr>④事業予算書</vt:lpstr>
      <vt:lpstr>⑤事業収支（収入・支出）</vt:lpstr>
      <vt:lpstr>⑥代表者確認書</vt:lpstr>
      <vt:lpstr>⑦銀行口座情報</vt:lpstr>
      <vt:lpstr>'（様式１）交付申請書'!Print_Area</vt:lpstr>
      <vt:lpstr>②事業計画書!Print_Area</vt:lpstr>
      <vt:lpstr>③団体概要!Print_Area</vt:lpstr>
      <vt:lpstr>④事業予算書!Print_Area</vt:lpstr>
      <vt:lpstr>'⑤事業収支（収入・支出）'!Print_Area</vt:lpstr>
      <vt:lpstr>⑥代表者確認書!Print_Area</vt:lpstr>
      <vt:lpstr>⑦銀行口座情報!Print_Area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2025-03-13T02:34:25Z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