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filterPrivacy="1" codeName="ThisWorkbook"/>
  <xr:revisionPtr revIDLastSave="0" documentId="13_ncr:1_{92670849-B8B5-47B1-BCA9-C773071FE783}" xr6:coauthVersionLast="47" xr6:coauthVersionMax="47" xr10:uidLastSave="{00000000-0000-0000-0000-000000000000}"/>
  <bookViews>
    <workbookView xWindow="-108" yWindow="-108" windowWidth="23256" windowHeight="12576" tabRatio="740" firstSheet="8" activeTab="31" xr2:uid="{00000000-000D-0000-FFFF-FFFF00000000}"/>
  </bookViews>
  <sheets>
    <sheet name="取組マスタ" sheetId="133" state="hidden" r:id="rId1"/>
    <sheet name="経費マスタ" sheetId="28" state="hidden" r:id="rId2"/>
    <sheet name="(様式２－１) 収支予算書" sheetId="127" r:id="rId3"/>
    <sheet name="（様式３）取組内容一覧表" sheetId="125" r:id="rId4"/>
    <sheet name="（様式４ー１）事業者別予算内訳書" sheetId="128" r:id="rId5"/>
    <sheet name="（様式５ー１）事業者別予算積算書-事業者番号１" sheetId="130" r:id="rId6"/>
    <sheet name="（様式５ー１）事業者別予算積算書-事業者番号２" sheetId="136" r:id="rId7"/>
    <sheet name="（様式５ー１）事業者別予算積算書-事業者番号３" sheetId="139" r:id="rId8"/>
    <sheet name="（様式５ー１）事業者別予算積算書-事業者番号４" sheetId="140" r:id="rId9"/>
    <sheet name="（様式５ー１）事業者別予算積算書-事業者番号５" sheetId="141" r:id="rId10"/>
    <sheet name="（様式５ー１）事業者別予算積算書-事業者番号６" sheetId="142" state="hidden" r:id="rId11"/>
    <sheet name="（様式５ー１）事業者別予算積算書-事業者番号７" sheetId="144" state="hidden" r:id="rId12"/>
    <sheet name="（様式５ー１）事業者別予算積算書-事業者番号８" sheetId="145" state="hidden" r:id="rId13"/>
    <sheet name="（様式５ー１）事業者別予算積算書-事業者番号９" sheetId="146" state="hidden" r:id="rId14"/>
    <sheet name="（様式５ー１）事業者別予算積算書-事業者番号１０" sheetId="147" state="hidden" r:id="rId15"/>
    <sheet name="（様式５ー１）事業者別予算積算書-事業者番号１１" sheetId="148" state="hidden" r:id="rId16"/>
    <sheet name="（様式５ー１）事業者別予算積算書-事業者番号１２" sheetId="149" state="hidden" r:id="rId17"/>
    <sheet name="（様式５ー１）事業者別予算積算書-事業者番号１３" sheetId="150" state="hidden" r:id="rId18"/>
    <sheet name="（様式５ー１）事業者別予算積算書-事業者番号１４" sheetId="151" state="hidden" r:id="rId19"/>
    <sheet name="（様式５ー１）事業者別予算積算書-事業者番号１５" sheetId="152" state="hidden" r:id="rId20"/>
    <sheet name="（様式５ー１）事業者別予算積算書-事業者番号１６" sheetId="153" state="hidden" r:id="rId21"/>
    <sheet name="（様式５ー１）事業者別予算積算書-事業者番号１７" sheetId="154" state="hidden" r:id="rId22"/>
    <sheet name="（様式５ー１）事業者別予算積算書-事業者番号１８" sheetId="155" state="hidden" r:id="rId23"/>
    <sheet name="（様式５ー１）事業者別予算積算書-事業者番号１９" sheetId="156" state="hidden" r:id="rId24"/>
    <sheet name="（様式５ー１）事業者別予算積算書-事業者番号２０" sheetId="157" state="hidden" r:id="rId25"/>
    <sheet name="（様式５ー１）事業者別予算積算書-事業者番号２１" sheetId="160" state="hidden" r:id="rId26"/>
    <sheet name="（様式５ー１）事業者別予算積算書-事業者番号２２" sheetId="161" state="hidden" r:id="rId27"/>
    <sheet name="（様式５ー１）事業者別予算積算書-事業者番号２３" sheetId="162" state="hidden" r:id="rId28"/>
    <sheet name="（様式５ー１）事業者別予算積算書-事業者番号２４" sheetId="163" state="hidden" r:id="rId29"/>
    <sheet name="（様式５ー１）事業者別予算積算書-事業者番号２５" sheetId="164" state="hidden" r:id="rId30"/>
    <sheet name="（様式６）委託内訳書" sheetId="158" r:id="rId31"/>
    <sheet name="（様式7）請負内訳書 " sheetId="159" r:id="rId32"/>
  </sheets>
  <externalReferences>
    <externalReference r:id="rId33"/>
  </externalReferences>
  <definedNames>
    <definedName name="_xlnm._FilterDatabase" localSheetId="1" hidden="1">経費マスタ!#REF!</definedName>
    <definedName name="A" localSheetId="25">取組マスタ!#REF!</definedName>
    <definedName name="A" localSheetId="26">取組マスタ!#REF!</definedName>
    <definedName name="A" localSheetId="27">取組マスタ!#REF!</definedName>
    <definedName name="A" localSheetId="28">取組マスタ!#REF!</definedName>
    <definedName name="A" localSheetId="29">取組マスタ!#REF!</definedName>
    <definedName name="A">取組マスタ!#REF!</definedName>
    <definedName name="B">取組マスタ!$A$2:$A$18</definedName>
    <definedName name="_xlnm.Print_Area" localSheetId="2">'(様式２－１) 収支予算書'!$A$1:$F$45</definedName>
    <definedName name="_xlnm.Print_Area" localSheetId="3">'（様式３）取組内容一覧表'!$A$1:$E$21</definedName>
    <definedName name="_xlnm.Print_Area" localSheetId="4">'（様式４ー１）事業者別予算内訳書'!$A$1:$AC$48</definedName>
    <definedName name="_xlnm.Print_Area" localSheetId="5">'（様式５ー１）事業者別予算積算書-事業者番号１'!$A$1:$Q$213</definedName>
    <definedName name="_xlnm.Print_Area" localSheetId="14">'（様式５ー１）事業者別予算積算書-事業者番号１０'!$A$1:$Q$163</definedName>
    <definedName name="_xlnm.Print_Area" localSheetId="15">'（様式５ー１）事業者別予算積算書-事業者番号１１'!$A$1:$Q$163</definedName>
    <definedName name="_xlnm.Print_Area" localSheetId="16">'（様式５ー１）事業者別予算積算書-事業者番号１２'!$A$1:$Q$163</definedName>
    <definedName name="_xlnm.Print_Area" localSheetId="17">'（様式５ー１）事業者別予算積算書-事業者番号１３'!$A$1:$Q$163</definedName>
    <definedName name="_xlnm.Print_Area" localSheetId="18">'（様式５ー１）事業者別予算積算書-事業者番号１４'!$A$1:$Q$163</definedName>
    <definedName name="_xlnm.Print_Area" localSheetId="19">'（様式５ー１）事業者別予算積算書-事業者番号１５'!$A$1:$Q$163</definedName>
    <definedName name="_xlnm.Print_Area" localSheetId="20">'（様式５ー１）事業者別予算積算書-事業者番号１６'!$A$1:$Q$163</definedName>
    <definedName name="_xlnm.Print_Area" localSheetId="21">'（様式５ー１）事業者別予算積算書-事業者番号１７'!$A$1:$Q$163</definedName>
    <definedName name="_xlnm.Print_Area" localSheetId="22">'（様式５ー１）事業者別予算積算書-事業者番号１８'!$A$1:$Q$163</definedName>
    <definedName name="_xlnm.Print_Area" localSheetId="23">'（様式５ー１）事業者別予算積算書-事業者番号１９'!$A$1:$Q$163</definedName>
    <definedName name="_xlnm.Print_Area" localSheetId="6">'（様式５ー１）事業者別予算積算書-事業者番号２'!$A$1:$Q$213</definedName>
    <definedName name="_xlnm.Print_Area" localSheetId="24">'（様式５ー１）事業者別予算積算書-事業者番号２０'!$A$1:$Q$163</definedName>
    <definedName name="_xlnm.Print_Area" localSheetId="25">'（様式５ー１）事業者別予算積算書-事業者番号２１'!$A$1:$Q$163</definedName>
    <definedName name="_xlnm.Print_Area" localSheetId="26">'（様式５ー１）事業者別予算積算書-事業者番号２２'!$A$1:$Q$163</definedName>
    <definedName name="_xlnm.Print_Area" localSheetId="27">'（様式５ー１）事業者別予算積算書-事業者番号２３'!$A$1:$Q$163</definedName>
    <definedName name="_xlnm.Print_Area" localSheetId="28">'（様式５ー１）事業者別予算積算書-事業者番号２４'!$A$1:$Q$163</definedName>
    <definedName name="_xlnm.Print_Area" localSheetId="29">'（様式５ー１）事業者別予算積算書-事業者番号２５'!$A$1:$Q$163</definedName>
    <definedName name="_xlnm.Print_Area" localSheetId="7">'（様式５ー１）事業者別予算積算書-事業者番号３'!$A$1:$Q$213</definedName>
    <definedName name="_xlnm.Print_Area" localSheetId="8">'（様式５ー１）事業者別予算積算書-事業者番号４'!$A$1:$Q$213</definedName>
    <definedName name="_xlnm.Print_Area" localSheetId="9">'（様式５ー１）事業者別予算積算書-事業者番号５'!$A$1:$Q$213</definedName>
    <definedName name="_xlnm.Print_Area" localSheetId="10">'（様式５ー１）事業者別予算積算書-事業者番号６'!$A$1:$Q$163</definedName>
    <definedName name="_xlnm.Print_Area" localSheetId="11">'（様式５ー１）事業者別予算積算書-事業者番号７'!$A$1:$Q$163</definedName>
    <definedName name="_xlnm.Print_Area" localSheetId="12">'（様式５ー１）事業者別予算積算書-事業者番号８'!$A$1:$Q$163</definedName>
    <definedName name="_xlnm.Print_Area" localSheetId="13">'（様式５ー１）事業者別予算積算書-事業者番号９'!$A$1:$Q$163</definedName>
    <definedName name="_xlnm.Print_Area" localSheetId="30">'（様式６）委託内訳書'!$A$1:$Q$129</definedName>
    <definedName name="_xlnm.Print_Area" localSheetId="31">'（様式7）請負内訳書 '!$A$1:$Q$109</definedName>
    <definedName name="_xlnm.Print_Titles" localSheetId="4">'（様式４ー１）事業者別予算内訳書'!$B:$C</definedName>
    <definedName name="支出" localSheetId="30">[1]経費マスタ!$A$3:$A$15</definedName>
    <definedName name="支出" localSheetId="31">[1]経費マスタ!$A$3:$A$15</definedName>
    <definedName name="支出">経費マスタ!$A$3:$A$14</definedName>
    <definedName name="支出様式６" localSheetId="30">[1]経費マスタ!$B$3:$B$16</definedName>
    <definedName name="支出様式６" localSheetId="31">[1]経費マスタ!$B$3:$B$16</definedName>
    <definedName name="支出様式６">経費マスタ!$B$3:$B$15</definedName>
    <definedName name="事業形態" localSheetId="14">経費マスタ!#REF!</definedName>
    <definedName name="事業形態" localSheetId="15">経費マスタ!#REF!</definedName>
    <definedName name="事業形態" localSheetId="16">経費マスタ!#REF!</definedName>
    <definedName name="事業形態" localSheetId="17">経費マスタ!#REF!</definedName>
    <definedName name="事業形態" localSheetId="18">経費マスタ!#REF!</definedName>
    <definedName name="事業形態" localSheetId="19">経費マスタ!#REF!</definedName>
    <definedName name="事業形態" localSheetId="20">経費マスタ!#REF!</definedName>
    <definedName name="事業形態" localSheetId="21">経費マスタ!#REF!</definedName>
    <definedName name="事業形態" localSheetId="22">経費マスタ!#REF!</definedName>
    <definedName name="事業形態" localSheetId="23">経費マスタ!#REF!</definedName>
    <definedName name="事業形態" localSheetId="24">経費マスタ!#REF!</definedName>
    <definedName name="事業形態" localSheetId="25">経費マスタ!#REF!</definedName>
    <definedName name="事業形態" localSheetId="26">経費マスタ!#REF!</definedName>
    <definedName name="事業形態" localSheetId="27">経費マスタ!#REF!</definedName>
    <definedName name="事業形態" localSheetId="28">経費マスタ!#REF!</definedName>
    <definedName name="事業形態" localSheetId="29">経費マスタ!#REF!</definedName>
    <definedName name="事業形態" localSheetId="10">経費マスタ!#REF!</definedName>
    <definedName name="事業形態" localSheetId="11">経費マスタ!#REF!</definedName>
    <definedName name="事業形態" localSheetId="12">経費マスタ!#REF!</definedName>
    <definedName name="事業形態" localSheetId="13">経費マスタ!#REF!</definedName>
    <definedName name="事業形態" localSheetId="30">[1]経費マスタ!#REF!</definedName>
    <definedName name="事業形態" localSheetId="31">[1]経費マスタ!#REF!</definedName>
    <definedName name="事業形態">経費マスタ!#REF!</definedName>
    <definedName name="収入" localSheetId="30">[1]経費マスタ!$C$3:$C$9</definedName>
    <definedName name="収入" localSheetId="31">[1]経費マスタ!$C$3:$C$9</definedName>
    <definedName name="収入">経費マスタ!$D$3:$D$9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9" i="128" l="1"/>
  <c r="E49" i="128"/>
  <c r="H31" i="128"/>
  <c r="W26" i="130"/>
  <c r="W46" i="130" l="1"/>
  <c r="W45" i="130"/>
  <c r="W44" i="130"/>
  <c r="W43" i="130"/>
  <c r="W42" i="130"/>
  <c r="W41" i="130"/>
  <c r="W40" i="130"/>
  <c r="W39" i="130"/>
  <c r="W38" i="130"/>
  <c r="W37" i="130"/>
  <c r="W36" i="130"/>
  <c r="W35" i="130"/>
  <c r="W32" i="130"/>
  <c r="W31" i="130"/>
  <c r="W30" i="130"/>
  <c r="W29" i="130"/>
  <c r="W28" i="130"/>
  <c r="W27" i="130"/>
  <c r="W25" i="130"/>
  <c r="W24" i="130"/>
  <c r="W23" i="130"/>
  <c r="W22" i="130"/>
  <c r="W46" i="136"/>
  <c r="W45" i="136"/>
  <c r="W44" i="136"/>
  <c r="W43" i="136"/>
  <c r="W42" i="136"/>
  <c r="W41" i="136"/>
  <c r="W40" i="136"/>
  <c r="W39" i="136"/>
  <c r="W38" i="136"/>
  <c r="W37" i="136"/>
  <c r="W36" i="136"/>
  <c r="W35" i="136"/>
  <c r="W33" i="136"/>
  <c r="W32" i="136"/>
  <c r="W31" i="136"/>
  <c r="W30" i="136"/>
  <c r="W29" i="136"/>
  <c r="W28" i="136"/>
  <c r="W27" i="136"/>
  <c r="W26" i="136"/>
  <c r="W25" i="136"/>
  <c r="W24" i="136"/>
  <c r="W23" i="136"/>
  <c r="W22" i="136"/>
  <c r="W46" i="139"/>
  <c r="W45" i="139"/>
  <c r="W44" i="139"/>
  <c r="W43" i="139"/>
  <c r="W42" i="139"/>
  <c r="W41" i="139"/>
  <c r="W40" i="139"/>
  <c r="W39" i="139"/>
  <c r="W38" i="139"/>
  <c r="W37" i="139"/>
  <c r="W36" i="139"/>
  <c r="W35" i="139"/>
  <c r="W33" i="139"/>
  <c r="W32" i="139"/>
  <c r="W31" i="139"/>
  <c r="W30" i="139"/>
  <c r="W29" i="139"/>
  <c r="W28" i="139"/>
  <c r="W27" i="139"/>
  <c r="W26" i="139"/>
  <c r="W25" i="139"/>
  <c r="W24" i="139"/>
  <c r="W23" i="139"/>
  <c r="W22" i="139"/>
  <c r="W46" i="140"/>
  <c r="W45" i="140"/>
  <c r="W44" i="140"/>
  <c r="W43" i="140"/>
  <c r="W42" i="140"/>
  <c r="W41" i="140"/>
  <c r="W40" i="140"/>
  <c r="W39" i="140"/>
  <c r="W38" i="140"/>
  <c r="W37" i="140"/>
  <c r="W36" i="140"/>
  <c r="W35" i="140"/>
  <c r="W33" i="140"/>
  <c r="W32" i="140"/>
  <c r="W31" i="140"/>
  <c r="W30" i="140"/>
  <c r="W29" i="140"/>
  <c r="W28" i="140"/>
  <c r="W27" i="140"/>
  <c r="W26" i="140"/>
  <c r="W25" i="140"/>
  <c r="W24" i="140"/>
  <c r="W23" i="140"/>
  <c r="W22" i="140"/>
  <c r="W10" i="141"/>
  <c r="W46" i="141"/>
  <c r="W45" i="141"/>
  <c r="W44" i="141"/>
  <c r="W43" i="141"/>
  <c r="W42" i="141"/>
  <c r="W41" i="141"/>
  <c r="W40" i="141"/>
  <c r="W39" i="141"/>
  <c r="W38" i="141"/>
  <c r="W37" i="141"/>
  <c r="W36" i="141"/>
  <c r="W35" i="141"/>
  <c r="W33" i="141"/>
  <c r="W32" i="141"/>
  <c r="W31" i="141"/>
  <c r="W30" i="141"/>
  <c r="W29" i="141"/>
  <c r="W28" i="141"/>
  <c r="W27" i="141"/>
  <c r="W26" i="141"/>
  <c r="W24" i="141"/>
  <c r="W23" i="141"/>
  <c r="W22" i="141"/>
  <c r="P156" i="141"/>
  <c r="P155" i="141"/>
  <c r="P154" i="141"/>
  <c r="P153" i="141"/>
  <c r="P152" i="141"/>
  <c r="P151" i="141"/>
  <c r="P150" i="141"/>
  <c r="P149" i="141"/>
  <c r="P148" i="141"/>
  <c r="P147" i="141"/>
  <c r="P146" i="141"/>
  <c r="P145" i="141"/>
  <c r="P144" i="141"/>
  <c r="P143" i="141"/>
  <c r="P142" i="141"/>
  <c r="W25" i="141" s="1"/>
  <c r="P141" i="141"/>
  <c r="P140" i="141"/>
  <c r="P139" i="141"/>
  <c r="P138" i="141"/>
  <c r="P137" i="141"/>
  <c r="P136" i="141"/>
  <c r="P135" i="141"/>
  <c r="P134" i="141"/>
  <c r="P133" i="141"/>
  <c r="P132" i="141"/>
  <c r="P131" i="141"/>
  <c r="P130" i="141"/>
  <c r="P129" i="141"/>
  <c r="P128" i="141"/>
  <c r="P127" i="141"/>
  <c r="P126" i="141"/>
  <c r="P125" i="141"/>
  <c r="P124" i="141"/>
  <c r="P123" i="141"/>
  <c r="P122" i="141"/>
  <c r="P121" i="141"/>
  <c r="P120" i="141"/>
  <c r="P119" i="141"/>
  <c r="P118" i="141"/>
  <c r="P117" i="141"/>
  <c r="P116" i="141"/>
  <c r="P115" i="141"/>
  <c r="P114" i="141"/>
  <c r="P113" i="141"/>
  <c r="P112" i="141"/>
  <c r="P111" i="141"/>
  <c r="P110" i="141"/>
  <c r="P109" i="141"/>
  <c r="P108" i="141"/>
  <c r="P107" i="141"/>
  <c r="P156" i="140"/>
  <c r="P155" i="140"/>
  <c r="P154" i="140"/>
  <c r="P153" i="140"/>
  <c r="P152" i="140"/>
  <c r="P151" i="140"/>
  <c r="P150" i="140"/>
  <c r="P149" i="140"/>
  <c r="P148" i="140"/>
  <c r="P147" i="140"/>
  <c r="P146" i="140"/>
  <c r="P145" i="140"/>
  <c r="P144" i="140"/>
  <c r="P143" i="140"/>
  <c r="P142" i="140"/>
  <c r="P141" i="140"/>
  <c r="P140" i="140"/>
  <c r="P139" i="140"/>
  <c r="P138" i="140"/>
  <c r="P137" i="140"/>
  <c r="P136" i="140"/>
  <c r="P135" i="140"/>
  <c r="P134" i="140"/>
  <c r="P133" i="140"/>
  <c r="P132" i="140"/>
  <c r="P131" i="140"/>
  <c r="P130" i="140"/>
  <c r="P129" i="140"/>
  <c r="P128" i="140"/>
  <c r="P127" i="140"/>
  <c r="P126" i="140"/>
  <c r="P125" i="140"/>
  <c r="P124" i="140"/>
  <c r="P123" i="140"/>
  <c r="P122" i="140"/>
  <c r="P121" i="140"/>
  <c r="P120" i="140"/>
  <c r="P119" i="140"/>
  <c r="P118" i="140"/>
  <c r="P117" i="140"/>
  <c r="P116" i="140"/>
  <c r="P115" i="140"/>
  <c r="P114" i="140"/>
  <c r="P113" i="140"/>
  <c r="P112" i="140"/>
  <c r="P111" i="140"/>
  <c r="P110" i="140"/>
  <c r="P109" i="140"/>
  <c r="P108" i="140"/>
  <c r="P107" i="140"/>
  <c r="P156" i="139"/>
  <c r="P155" i="139"/>
  <c r="P154" i="139"/>
  <c r="P153" i="139"/>
  <c r="P152" i="139"/>
  <c r="P151" i="139"/>
  <c r="P150" i="139"/>
  <c r="P149" i="139"/>
  <c r="P148" i="139"/>
  <c r="P147" i="139"/>
  <c r="P146" i="139"/>
  <c r="P145" i="139"/>
  <c r="P144" i="139"/>
  <c r="P143" i="139"/>
  <c r="P142" i="139"/>
  <c r="P141" i="139"/>
  <c r="P140" i="139"/>
  <c r="P139" i="139"/>
  <c r="P138" i="139"/>
  <c r="P137" i="139"/>
  <c r="P136" i="139"/>
  <c r="P135" i="139"/>
  <c r="P134" i="139"/>
  <c r="P133" i="139"/>
  <c r="P132" i="139"/>
  <c r="P131" i="139"/>
  <c r="P130" i="139"/>
  <c r="P129" i="139"/>
  <c r="P128" i="139"/>
  <c r="P127" i="139"/>
  <c r="P126" i="139"/>
  <c r="P125" i="139"/>
  <c r="P124" i="139"/>
  <c r="P123" i="139"/>
  <c r="P122" i="139"/>
  <c r="P121" i="139"/>
  <c r="P120" i="139"/>
  <c r="P119" i="139"/>
  <c r="P118" i="139"/>
  <c r="P117" i="139"/>
  <c r="P116" i="139"/>
  <c r="P115" i="139"/>
  <c r="P114" i="139"/>
  <c r="P113" i="139"/>
  <c r="P112" i="139"/>
  <c r="P111" i="139"/>
  <c r="P110" i="139"/>
  <c r="P109" i="139"/>
  <c r="P108" i="139"/>
  <c r="P107" i="139"/>
  <c r="P156" i="136"/>
  <c r="P155" i="136"/>
  <c r="P154" i="136"/>
  <c r="P153" i="136"/>
  <c r="P152" i="136"/>
  <c r="P151" i="136"/>
  <c r="P150" i="136"/>
  <c r="P149" i="136"/>
  <c r="P148" i="136"/>
  <c r="P147" i="136"/>
  <c r="P146" i="136"/>
  <c r="P145" i="136"/>
  <c r="P144" i="136"/>
  <c r="P143" i="136"/>
  <c r="P142" i="136"/>
  <c r="P141" i="136"/>
  <c r="P140" i="136"/>
  <c r="P139" i="136"/>
  <c r="P138" i="136"/>
  <c r="P137" i="136"/>
  <c r="P136" i="136"/>
  <c r="P135" i="136"/>
  <c r="P134" i="136"/>
  <c r="P133" i="136"/>
  <c r="P132" i="136"/>
  <c r="P131" i="136"/>
  <c r="P130" i="136"/>
  <c r="P129" i="136"/>
  <c r="P128" i="136"/>
  <c r="P127" i="136"/>
  <c r="P126" i="136"/>
  <c r="P125" i="136"/>
  <c r="P124" i="136"/>
  <c r="P123" i="136"/>
  <c r="P122" i="136"/>
  <c r="P121" i="136"/>
  <c r="P120" i="136"/>
  <c r="P119" i="136"/>
  <c r="P118" i="136"/>
  <c r="P117" i="136"/>
  <c r="P116" i="136"/>
  <c r="P115" i="136"/>
  <c r="P114" i="136"/>
  <c r="P113" i="136"/>
  <c r="P112" i="136"/>
  <c r="P111" i="136"/>
  <c r="P110" i="136"/>
  <c r="P109" i="136"/>
  <c r="P108" i="136"/>
  <c r="P107" i="136"/>
  <c r="P156" i="130"/>
  <c r="P155" i="130"/>
  <c r="P154" i="130"/>
  <c r="P153" i="130"/>
  <c r="P152" i="130"/>
  <c r="P151" i="130"/>
  <c r="P150" i="130"/>
  <c r="P149" i="130"/>
  <c r="P148" i="130"/>
  <c r="P147" i="130"/>
  <c r="P146" i="130"/>
  <c r="P145" i="130"/>
  <c r="P144" i="130"/>
  <c r="P143" i="130"/>
  <c r="P142" i="130"/>
  <c r="P141" i="130"/>
  <c r="P140" i="130"/>
  <c r="P139" i="130"/>
  <c r="P138" i="130"/>
  <c r="P137" i="130"/>
  <c r="P136" i="130"/>
  <c r="P135" i="130"/>
  <c r="P134" i="130"/>
  <c r="P133" i="130"/>
  <c r="P132" i="130"/>
  <c r="P131" i="130"/>
  <c r="P130" i="130"/>
  <c r="P129" i="130"/>
  <c r="P128" i="130"/>
  <c r="P127" i="130"/>
  <c r="P126" i="130"/>
  <c r="P125" i="130"/>
  <c r="P124" i="130"/>
  <c r="P123" i="130"/>
  <c r="P122" i="130"/>
  <c r="P121" i="130"/>
  <c r="P120" i="130"/>
  <c r="P119" i="130"/>
  <c r="P118" i="130"/>
  <c r="P117" i="130"/>
  <c r="P116" i="130"/>
  <c r="P115" i="130"/>
  <c r="P114" i="130"/>
  <c r="P113" i="130"/>
  <c r="P112" i="130"/>
  <c r="P111" i="130"/>
  <c r="P110" i="130"/>
  <c r="P109" i="130"/>
  <c r="P108" i="130"/>
  <c r="P107" i="130"/>
  <c r="AC33" i="128"/>
  <c r="AC32" i="128"/>
  <c r="W49" i="128"/>
  <c r="W17" i="128"/>
  <c r="H6" i="128"/>
  <c r="AB4" i="128"/>
  <c r="AB18" i="128" s="1"/>
  <c r="AB3" i="128"/>
  <c r="AA4" i="128"/>
  <c r="AA18" i="128" s="1"/>
  <c r="AA3" i="128"/>
  <c r="Z4" i="128"/>
  <c r="Z18" i="128" s="1"/>
  <c r="Z3" i="128"/>
  <c r="Y4" i="128"/>
  <c r="Y18" i="128" s="1"/>
  <c r="Y3" i="128"/>
  <c r="X4" i="128"/>
  <c r="X18" i="128" s="1"/>
  <c r="X3" i="128"/>
  <c r="AB49" i="128"/>
  <c r="AA49" i="128"/>
  <c r="Z49" i="128"/>
  <c r="Y49" i="128"/>
  <c r="X49" i="128"/>
  <c r="AB17" i="128"/>
  <c r="AA17" i="128"/>
  <c r="Z17" i="128"/>
  <c r="Y17" i="128"/>
  <c r="X17" i="128"/>
  <c r="P163" i="164"/>
  <c r="P162" i="164"/>
  <c r="P161" i="164"/>
  <c r="P160" i="164"/>
  <c r="P159" i="164"/>
  <c r="P158" i="164"/>
  <c r="P157" i="164"/>
  <c r="P156" i="164"/>
  <c r="P155" i="164"/>
  <c r="P154" i="164"/>
  <c r="P153" i="164"/>
  <c r="P152" i="164"/>
  <c r="P151" i="164"/>
  <c r="P150" i="164"/>
  <c r="P149" i="164"/>
  <c r="P148" i="164"/>
  <c r="P147" i="164"/>
  <c r="P146" i="164"/>
  <c r="P145" i="164"/>
  <c r="P144" i="164"/>
  <c r="P143" i="164"/>
  <c r="P142" i="164"/>
  <c r="P141" i="164"/>
  <c r="P140" i="164"/>
  <c r="P139" i="164"/>
  <c r="P138" i="164"/>
  <c r="P137" i="164"/>
  <c r="P136" i="164"/>
  <c r="P135" i="164"/>
  <c r="P134" i="164"/>
  <c r="P133" i="164"/>
  <c r="P132" i="164"/>
  <c r="P131" i="164"/>
  <c r="P130" i="164"/>
  <c r="P129" i="164"/>
  <c r="P128" i="164"/>
  <c r="P127" i="164"/>
  <c r="P126" i="164"/>
  <c r="P125" i="164"/>
  <c r="P124" i="164"/>
  <c r="P123" i="164"/>
  <c r="P122" i="164"/>
  <c r="P121" i="164"/>
  <c r="P120" i="164"/>
  <c r="P119" i="164"/>
  <c r="P118" i="164"/>
  <c r="P117" i="164"/>
  <c r="P116" i="164"/>
  <c r="P115" i="164"/>
  <c r="O108" i="164" s="1"/>
  <c r="P114" i="164"/>
  <c r="D109" i="164"/>
  <c r="P106" i="164"/>
  <c r="P105" i="164"/>
  <c r="P104" i="164"/>
  <c r="P103" i="164"/>
  <c r="P102" i="164"/>
  <c r="P101" i="164"/>
  <c r="P100" i="164"/>
  <c r="P99" i="164"/>
  <c r="P98" i="164"/>
  <c r="P97" i="164"/>
  <c r="P96" i="164"/>
  <c r="P95" i="164"/>
  <c r="P94" i="164"/>
  <c r="P93" i="164"/>
  <c r="P92" i="164"/>
  <c r="P91" i="164"/>
  <c r="P90" i="164"/>
  <c r="P89" i="164"/>
  <c r="P88" i="164"/>
  <c r="P87" i="164"/>
  <c r="P86" i="164"/>
  <c r="P85" i="164"/>
  <c r="P84" i="164"/>
  <c r="P83" i="164"/>
  <c r="P82" i="164"/>
  <c r="P81" i="164"/>
  <c r="P80" i="164"/>
  <c r="P79" i="164"/>
  <c r="P78" i="164"/>
  <c r="P77" i="164"/>
  <c r="P76" i="164"/>
  <c r="P75" i="164"/>
  <c r="P74" i="164"/>
  <c r="P73" i="164"/>
  <c r="P72" i="164"/>
  <c r="P71" i="164"/>
  <c r="P70" i="164"/>
  <c r="P69" i="164"/>
  <c r="P68" i="164"/>
  <c r="P67" i="164"/>
  <c r="P66" i="164"/>
  <c r="P65" i="164"/>
  <c r="P64" i="164"/>
  <c r="P63" i="164"/>
  <c r="P62" i="164"/>
  <c r="P61" i="164"/>
  <c r="P60" i="164"/>
  <c r="P59" i="164"/>
  <c r="P58" i="164"/>
  <c r="P57" i="164"/>
  <c r="P56" i="164"/>
  <c r="P55" i="164"/>
  <c r="P54" i="164"/>
  <c r="P53" i="164"/>
  <c r="P52" i="164"/>
  <c r="P51" i="164"/>
  <c r="P50" i="164"/>
  <c r="P49" i="164"/>
  <c r="W46" i="164"/>
  <c r="AB46" i="128" s="1"/>
  <c r="P48" i="164"/>
  <c r="W45" i="164"/>
  <c r="AB45" i="128" s="1"/>
  <c r="P47" i="164"/>
  <c r="W44" i="164"/>
  <c r="AB44" i="128" s="1"/>
  <c r="P46" i="164"/>
  <c r="W43" i="164"/>
  <c r="AB43" i="128" s="1"/>
  <c r="P45" i="164"/>
  <c r="W42" i="164"/>
  <c r="AB42" i="128" s="1"/>
  <c r="P44" i="164"/>
  <c r="W41" i="164"/>
  <c r="AB41" i="128" s="1"/>
  <c r="P43" i="164"/>
  <c r="W40" i="164"/>
  <c r="AB40" i="128" s="1"/>
  <c r="P42" i="164"/>
  <c r="W39" i="164"/>
  <c r="AB39" i="128" s="1"/>
  <c r="P41" i="164"/>
  <c r="P40" i="164"/>
  <c r="W38" i="164"/>
  <c r="AB38" i="128" s="1"/>
  <c r="P39" i="164"/>
  <c r="W37" i="164"/>
  <c r="AB37" i="128" s="1"/>
  <c r="P38" i="164"/>
  <c r="W36" i="164"/>
  <c r="AB36" i="128" s="1"/>
  <c r="P37" i="164"/>
  <c r="W35" i="164"/>
  <c r="P36" i="164"/>
  <c r="P35" i="164"/>
  <c r="W33" i="164"/>
  <c r="AB30" i="128" s="1"/>
  <c r="P34" i="164"/>
  <c r="W32" i="164"/>
  <c r="AB29" i="128" s="1"/>
  <c r="P33" i="164"/>
  <c r="W31" i="164"/>
  <c r="AB28" i="128" s="1"/>
  <c r="P32" i="164"/>
  <c r="W30" i="164"/>
  <c r="AB27" i="128" s="1"/>
  <c r="P31" i="164"/>
  <c r="W29" i="164"/>
  <c r="AB26" i="128" s="1"/>
  <c r="P30" i="164"/>
  <c r="W28" i="164"/>
  <c r="AB25" i="128" s="1"/>
  <c r="P29" i="164"/>
  <c r="W27" i="164"/>
  <c r="AB24" i="128" s="1"/>
  <c r="P28" i="164"/>
  <c r="W26" i="164"/>
  <c r="AB23" i="128" s="1"/>
  <c r="P27" i="164"/>
  <c r="P26" i="164"/>
  <c r="W25" i="164"/>
  <c r="AB22" i="128" s="1"/>
  <c r="P25" i="164"/>
  <c r="W24" i="164"/>
  <c r="AB21" i="128" s="1"/>
  <c r="P24" i="164"/>
  <c r="W23" i="164"/>
  <c r="AB20" i="128" s="1"/>
  <c r="P23" i="164"/>
  <c r="W22" i="164"/>
  <c r="P22" i="164"/>
  <c r="P21" i="164"/>
  <c r="P20" i="164"/>
  <c r="P19" i="164"/>
  <c r="P18" i="164"/>
  <c r="W17" i="164"/>
  <c r="P17" i="164"/>
  <c r="P16" i="164"/>
  <c r="P15" i="164"/>
  <c r="W14" i="164"/>
  <c r="AB10" i="128" s="1"/>
  <c r="P14" i="164"/>
  <c r="W13" i="164"/>
  <c r="AB9" i="128" s="1"/>
  <c r="P13" i="164"/>
  <c r="W12" i="164"/>
  <c r="AB8" i="128" s="1"/>
  <c r="P12" i="164"/>
  <c r="W11" i="164"/>
  <c r="P11" i="164"/>
  <c r="W10" i="164"/>
  <c r="AB6" i="128" s="1"/>
  <c r="P10" i="164"/>
  <c r="W9" i="164"/>
  <c r="P9" i="164"/>
  <c r="P8" i="164"/>
  <c r="P7" i="164"/>
  <c r="P163" i="163"/>
  <c r="P162" i="163"/>
  <c r="P161" i="163"/>
  <c r="P160" i="163"/>
  <c r="P159" i="163"/>
  <c r="P158" i="163"/>
  <c r="P157" i="163"/>
  <c r="P156" i="163"/>
  <c r="P155" i="163"/>
  <c r="P154" i="163"/>
  <c r="P153" i="163"/>
  <c r="P152" i="163"/>
  <c r="P151" i="163"/>
  <c r="P150" i="163"/>
  <c r="P149" i="163"/>
  <c r="P148" i="163"/>
  <c r="P147" i="163"/>
  <c r="P146" i="163"/>
  <c r="P145" i="163"/>
  <c r="P144" i="163"/>
  <c r="P143" i="163"/>
  <c r="P142" i="163"/>
  <c r="P141" i="163"/>
  <c r="P140" i="163"/>
  <c r="P139" i="163"/>
  <c r="P138" i="163"/>
  <c r="P137" i="163"/>
  <c r="P136" i="163"/>
  <c r="P135" i="163"/>
  <c r="P134" i="163"/>
  <c r="P133" i="163"/>
  <c r="P132" i="163"/>
  <c r="P131" i="163"/>
  <c r="P130" i="163"/>
  <c r="P129" i="163"/>
  <c r="P128" i="163"/>
  <c r="P127" i="163"/>
  <c r="P126" i="163"/>
  <c r="P125" i="163"/>
  <c r="P124" i="163"/>
  <c r="P123" i="163"/>
  <c r="P122" i="163"/>
  <c r="P121" i="163"/>
  <c r="P120" i="163"/>
  <c r="P119" i="163"/>
  <c r="P118" i="163"/>
  <c r="P117" i="163"/>
  <c r="P116" i="163"/>
  <c r="P115" i="163"/>
  <c r="P114" i="163"/>
  <c r="D109" i="163"/>
  <c r="P106" i="163"/>
  <c r="P105" i="163"/>
  <c r="P104" i="163"/>
  <c r="P103" i="163"/>
  <c r="P102" i="163"/>
  <c r="P101" i="163"/>
  <c r="P100" i="163"/>
  <c r="P99" i="163"/>
  <c r="P98" i="163"/>
  <c r="P97" i="163"/>
  <c r="P96" i="163"/>
  <c r="P95" i="163"/>
  <c r="P94" i="163"/>
  <c r="P93" i="163"/>
  <c r="P92" i="163"/>
  <c r="P91" i="163"/>
  <c r="P90" i="163"/>
  <c r="P89" i="163"/>
  <c r="P88" i="163"/>
  <c r="P87" i="163"/>
  <c r="P86" i="163"/>
  <c r="P85" i="163"/>
  <c r="P84" i="163"/>
  <c r="P83" i="163"/>
  <c r="P82" i="163"/>
  <c r="P81" i="163"/>
  <c r="P80" i="163"/>
  <c r="P79" i="163"/>
  <c r="P78" i="163"/>
  <c r="P77" i="163"/>
  <c r="P76" i="163"/>
  <c r="P75" i="163"/>
  <c r="P74" i="163"/>
  <c r="P73" i="163"/>
  <c r="P72" i="163"/>
  <c r="P71" i="163"/>
  <c r="P70" i="163"/>
  <c r="P69" i="163"/>
  <c r="P68" i="163"/>
  <c r="P67" i="163"/>
  <c r="P66" i="163"/>
  <c r="P65" i="163"/>
  <c r="P64" i="163"/>
  <c r="P63" i="163"/>
  <c r="P62" i="163"/>
  <c r="P61" i="163"/>
  <c r="P60" i="163"/>
  <c r="P59" i="163"/>
  <c r="P58" i="163"/>
  <c r="P57" i="163"/>
  <c r="P56" i="163"/>
  <c r="P55" i="163"/>
  <c r="P54" i="163"/>
  <c r="P53" i="163"/>
  <c r="P52" i="163"/>
  <c r="P51" i="163"/>
  <c r="P50" i="163"/>
  <c r="P49" i="163"/>
  <c r="W46" i="163"/>
  <c r="AA46" i="128" s="1"/>
  <c r="P48" i="163"/>
  <c r="W45" i="163"/>
  <c r="AA45" i="128" s="1"/>
  <c r="P47" i="163"/>
  <c r="W44" i="163"/>
  <c r="AA44" i="128" s="1"/>
  <c r="P46" i="163"/>
  <c r="W43" i="163"/>
  <c r="AA43" i="128" s="1"/>
  <c r="P45" i="163"/>
  <c r="W42" i="163"/>
  <c r="AA42" i="128" s="1"/>
  <c r="P44" i="163"/>
  <c r="W41" i="163"/>
  <c r="AA41" i="128" s="1"/>
  <c r="P43" i="163"/>
  <c r="W40" i="163"/>
  <c r="AA40" i="128" s="1"/>
  <c r="P42" i="163"/>
  <c r="W39" i="163"/>
  <c r="AA39" i="128" s="1"/>
  <c r="P41" i="163"/>
  <c r="P40" i="163"/>
  <c r="W38" i="163"/>
  <c r="AA38" i="128" s="1"/>
  <c r="P39" i="163"/>
  <c r="W37" i="163"/>
  <c r="AA37" i="128" s="1"/>
  <c r="P38" i="163"/>
  <c r="W36" i="163"/>
  <c r="AA36" i="128" s="1"/>
  <c r="P37" i="163"/>
  <c r="W35" i="163"/>
  <c r="P36" i="163"/>
  <c r="P35" i="163"/>
  <c r="W33" i="163"/>
  <c r="AA30" i="128" s="1"/>
  <c r="P34" i="163"/>
  <c r="W32" i="163"/>
  <c r="AA29" i="128" s="1"/>
  <c r="P33" i="163"/>
  <c r="W31" i="163"/>
  <c r="AA28" i="128" s="1"/>
  <c r="P32" i="163"/>
  <c r="W30" i="163"/>
  <c r="AA27" i="128" s="1"/>
  <c r="P31" i="163"/>
  <c r="W29" i="163"/>
  <c r="AA26" i="128" s="1"/>
  <c r="P30" i="163"/>
  <c r="W28" i="163"/>
  <c r="AA25" i="128" s="1"/>
  <c r="P29" i="163"/>
  <c r="W27" i="163"/>
  <c r="AA24" i="128" s="1"/>
  <c r="P28" i="163"/>
  <c r="W26" i="163"/>
  <c r="AA23" i="128" s="1"/>
  <c r="P27" i="163"/>
  <c r="P26" i="163"/>
  <c r="W25" i="163"/>
  <c r="AA22" i="128" s="1"/>
  <c r="P25" i="163"/>
  <c r="W24" i="163"/>
  <c r="AA21" i="128" s="1"/>
  <c r="P24" i="163"/>
  <c r="W23" i="163"/>
  <c r="AA20" i="128" s="1"/>
  <c r="P23" i="163"/>
  <c r="W22" i="163"/>
  <c r="P22" i="163"/>
  <c r="P21" i="163"/>
  <c r="P20" i="163"/>
  <c r="P19" i="163"/>
  <c r="P18" i="163"/>
  <c r="W17" i="163"/>
  <c r="O109" i="163" s="1"/>
  <c r="P17" i="163"/>
  <c r="P16" i="163"/>
  <c r="P15" i="163"/>
  <c r="W14" i="163"/>
  <c r="AA10" i="128" s="1"/>
  <c r="P14" i="163"/>
  <c r="W13" i="163"/>
  <c r="AA9" i="128" s="1"/>
  <c r="P13" i="163"/>
  <c r="W12" i="163"/>
  <c r="AA8" i="128" s="1"/>
  <c r="P12" i="163"/>
  <c r="W11" i="163"/>
  <c r="P11" i="163"/>
  <c r="W10" i="163"/>
  <c r="AA6" i="128" s="1"/>
  <c r="P10" i="163"/>
  <c r="W9" i="163"/>
  <c r="P9" i="163"/>
  <c r="P8" i="163"/>
  <c r="P7" i="163"/>
  <c r="P163" i="162"/>
  <c r="P162" i="162"/>
  <c r="P161" i="162"/>
  <c r="P160" i="162"/>
  <c r="P159" i="162"/>
  <c r="P158" i="162"/>
  <c r="P157" i="162"/>
  <c r="P156" i="162"/>
  <c r="P155" i="162"/>
  <c r="P154" i="162"/>
  <c r="P153" i="162"/>
  <c r="P152" i="162"/>
  <c r="P151" i="162"/>
  <c r="P150" i="162"/>
  <c r="P149" i="162"/>
  <c r="P148" i="162"/>
  <c r="P147" i="162"/>
  <c r="P146" i="162"/>
  <c r="P145" i="162"/>
  <c r="P144" i="162"/>
  <c r="P143" i="162"/>
  <c r="P142" i="162"/>
  <c r="P141" i="162"/>
  <c r="P140" i="162"/>
  <c r="P139" i="162"/>
  <c r="P138" i="162"/>
  <c r="P137" i="162"/>
  <c r="P136" i="162"/>
  <c r="P135" i="162"/>
  <c r="P134" i="162"/>
  <c r="P133" i="162"/>
  <c r="P132" i="162"/>
  <c r="P131" i="162"/>
  <c r="P130" i="162"/>
  <c r="P129" i="162"/>
  <c r="P128" i="162"/>
  <c r="P127" i="162"/>
  <c r="P126" i="162"/>
  <c r="P125" i="162"/>
  <c r="P124" i="162"/>
  <c r="P123" i="162"/>
  <c r="P122" i="162"/>
  <c r="P121" i="162"/>
  <c r="P120" i="162"/>
  <c r="P119" i="162"/>
  <c r="P118" i="162"/>
  <c r="P117" i="162"/>
  <c r="P116" i="162"/>
  <c r="P115" i="162"/>
  <c r="P114" i="162"/>
  <c r="D109" i="162"/>
  <c r="P106" i="162"/>
  <c r="P105" i="162"/>
  <c r="P104" i="162"/>
  <c r="P103" i="162"/>
  <c r="P102" i="162"/>
  <c r="P101" i="162"/>
  <c r="P100" i="162"/>
  <c r="P99" i="162"/>
  <c r="P98" i="162"/>
  <c r="P97" i="162"/>
  <c r="P96" i="162"/>
  <c r="P95" i="162"/>
  <c r="P94" i="162"/>
  <c r="P93" i="162"/>
  <c r="P92" i="162"/>
  <c r="P91" i="162"/>
  <c r="P90" i="162"/>
  <c r="P89" i="162"/>
  <c r="P88" i="162"/>
  <c r="P87" i="162"/>
  <c r="P86" i="162"/>
  <c r="P85" i="162"/>
  <c r="P84" i="162"/>
  <c r="P83" i="162"/>
  <c r="P82" i="162"/>
  <c r="P81" i="162"/>
  <c r="P80" i="162"/>
  <c r="P79" i="162"/>
  <c r="P78" i="162"/>
  <c r="P77" i="162"/>
  <c r="P76" i="162"/>
  <c r="P75" i="162"/>
  <c r="P74" i="162"/>
  <c r="P73" i="162"/>
  <c r="P72" i="162"/>
  <c r="P71" i="162"/>
  <c r="P70" i="162"/>
  <c r="P69" i="162"/>
  <c r="P68" i="162"/>
  <c r="P67" i="162"/>
  <c r="P66" i="162"/>
  <c r="P65" i="162"/>
  <c r="P64" i="162"/>
  <c r="P63" i="162"/>
  <c r="P62" i="162"/>
  <c r="P61" i="162"/>
  <c r="P60" i="162"/>
  <c r="P59" i="162"/>
  <c r="P58" i="162"/>
  <c r="P57" i="162"/>
  <c r="P56" i="162"/>
  <c r="P55" i="162"/>
  <c r="P54" i="162"/>
  <c r="P53" i="162"/>
  <c r="P52" i="162"/>
  <c r="P51" i="162"/>
  <c r="P50" i="162"/>
  <c r="P49" i="162"/>
  <c r="W46" i="162"/>
  <c r="Z46" i="128" s="1"/>
  <c r="P48" i="162"/>
  <c r="W45" i="162"/>
  <c r="Z45" i="128" s="1"/>
  <c r="P47" i="162"/>
  <c r="W44" i="162"/>
  <c r="Z44" i="128" s="1"/>
  <c r="P46" i="162"/>
  <c r="W43" i="162"/>
  <c r="Z43" i="128" s="1"/>
  <c r="P45" i="162"/>
  <c r="W42" i="162"/>
  <c r="Z42" i="128" s="1"/>
  <c r="P44" i="162"/>
  <c r="W41" i="162"/>
  <c r="Z41" i="128" s="1"/>
  <c r="P43" i="162"/>
  <c r="W40" i="162"/>
  <c r="Z40" i="128" s="1"/>
  <c r="P42" i="162"/>
  <c r="W39" i="162"/>
  <c r="Z39" i="128" s="1"/>
  <c r="P41" i="162"/>
  <c r="P40" i="162"/>
  <c r="W38" i="162"/>
  <c r="Z38" i="128" s="1"/>
  <c r="P39" i="162"/>
  <c r="W37" i="162"/>
  <c r="Z37" i="128" s="1"/>
  <c r="P38" i="162"/>
  <c r="W36" i="162"/>
  <c r="Z36" i="128" s="1"/>
  <c r="P37" i="162"/>
  <c r="W35" i="162"/>
  <c r="Z35" i="128" s="1"/>
  <c r="P36" i="162"/>
  <c r="P35" i="162"/>
  <c r="W33" i="162"/>
  <c r="Z30" i="128" s="1"/>
  <c r="P34" i="162"/>
  <c r="W32" i="162"/>
  <c r="Z29" i="128" s="1"/>
  <c r="P33" i="162"/>
  <c r="W31" i="162"/>
  <c r="Z28" i="128" s="1"/>
  <c r="P32" i="162"/>
  <c r="W30" i="162"/>
  <c r="Z27" i="128" s="1"/>
  <c r="P31" i="162"/>
  <c r="W29" i="162"/>
  <c r="Z26" i="128" s="1"/>
  <c r="P30" i="162"/>
  <c r="W28" i="162"/>
  <c r="Z25" i="128" s="1"/>
  <c r="P29" i="162"/>
  <c r="W27" i="162"/>
  <c r="Z24" i="128" s="1"/>
  <c r="P28" i="162"/>
  <c r="W26" i="162"/>
  <c r="Z23" i="128" s="1"/>
  <c r="P27" i="162"/>
  <c r="P26" i="162"/>
  <c r="W25" i="162"/>
  <c r="Z22" i="128" s="1"/>
  <c r="P25" i="162"/>
  <c r="W24" i="162"/>
  <c r="Z21" i="128" s="1"/>
  <c r="P24" i="162"/>
  <c r="W23" i="162"/>
  <c r="P23" i="162"/>
  <c r="W22" i="162"/>
  <c r="Z19" i="128" s="1"/>
  <c r="P22" i="162"/>
  <c r="P21" i="162"/>
  <c r="P20" i="162"/>
  <c r="P19" i="162"/>
  <c r="P18" i="162"/>
  <c r="W17" i="162"/>
  <c r="P17" i="162"/>
  <c r="P16" i="162"/>
  <c r="P15" i="162"/>
  <c r="W14" i="162"/>
  <c r="Z10" i="128" s="1"/>
  <c r="P14" i="162"/>
  <c r="W13" i="162"/>
  <c r="Z9" i="128" s="1"/>
  <c r="P13" i="162"/>
  <c r="W12" i="162"/>
  <c r="Z8" i="128" s="1"/>
  <c r="P12" i="162"/>
  <c r="W11" i="162"/>
  <c r="P11" i="162"/>
  <c r="W10" i="162"/>
  <c r="Z6" i="128" s="1"/>
  <c r="P10" i="162"/>
  <c r="W9" i="162"/>
  <c r="Z5" i="128" s="1"/>
  <c r="P9" i="162"/>
  <c r="P8" i="162"/>
  <c r="P7" i="162"/>
  <c r="P163" i="161"/>
  <c r="P162" i="161"/>
  <c r="P161" i="161"/>
  <c r="P160" i="161"/>
  <c r="P159" i="161"/>
  <c r="P158" i="161"/>
  <c r="P157" i="161"/>
  <c r="P156" i="161"/>
  <c r="P155" i="161"/>
  <c r="P154" i="161"/>
  <c r="P153" i="161"/>
  <c r="P152" i="161"/>
  <c r="P151" i="161"/>
  <c r="P150" i="161"/>
  <c r="P149" i="161"/>
  <c r="P148" i="161"/>
  <c r="P147" i="161"/>
  <c r="P146" i="161"/>
  <c r="P145" i="161"/>
  <c r="P144" i="161"/>
  <c r="P143" i="161"/>
  <c r="P142" i="161"/>
  <c r="P141" i="161"/>
  <c r="P140" i="161"/>
  <c r="P139" i="161"/>
  <c r="P138" i="161"/>
  <c r="P137" i="161"/>
  <c r="P136" i="161"/>
  <c r="P135" i="161"/>
  <c r="P134" i="161"/>
  <c r="P133" i="161"/>
  <c r="P132" i="161"/>
  <c r="P131" i="161"/>
  <c r="P130" i="161"/>
  <c r="P129" i="161"/>
  <c r="P128" i="161"/>
  <c r="P127" i="161"/>
  <c r="P126" i="161"/>
  <c r="P125" i="161"/>
  <c r="P124" i="161"/>
  <c r="P123" i="161"/>
  <c r="P122" i="161"/>
  <c r="P121" i="161"/>
  <c r="P120" i="161"/>
  <c r="P119" i="161"/>
  <c r="P118" i="161"/>
  <c r="P117" i="161"/>
  <c r="O108" i="161" s="1"/>
  <c r="P116" i="161"/>
  <c r="P115" i="161"/>
  <c r="P114" i="161"/>
  <c r="D109" i="161"/>
  <c r="P106" i="161"/>
  <c r="P105" i="161"/>
  <c r="P104" i="161"/>
  <c r="P103" i="161"/>
  <c r="P102" i="161"/>
  <c r="P101" i="161"/>
  <c r="P100" i="161"/>
  <c r="P99" i="161"/>
  <c r="P98" i="161"/>
  <c r="P97" i="161"/>
  <c r="P96" i="161"/>
  <c r="P95" i="161"/>
  <c r="P94" i="161"/>
  <c r="P93" i="161"/>
  <c r="P92" i="161"/>
  <c r="P91" i="161"/>
  <c r="P90" i="161"/>
  <c r="P89" i="161"/>
  <c r="P88" i="161"/>
  <c r="P87" i="161"/>
  <c r="P86" i="161"/>
  <c r="P85" i="161"/>
  <c r="P84" i="161"/>
  <c r="P83" i="161"/>
  <c r="P82" i="161"/>
  <c r="P81" i="161"/>
  <c r="P80" i="161"/>
  <c r="P79" i="161"/>
  <c r="P78" i="161"/>
  <c r="P77" i="161"/>
  <c r="P76" i="161"/>
  <c r="P75" i="161"/>
  <c r="P74" i="161"/>
  <c r="P73" i="161"/>
  <c r="P72" i="161"/>
  <c r="P71" i="161"/>
  <c r="P70" i="161"/>
  <c r="P69" i="161"/>
  <c r="P68" i="161"/>
  <c r="P67" i="161"/>
  <c r="P66" i="161"/>
  <c r="P65" i="161"/>
  <c r="P64" i="161"/>
  <c r="P63" i="161"/>
  <c r="P62" i="161"/>
  <c r="P61" i="161"/>
  <c r="P60" i="161"/>
  <c r="P59" i="161"/>
  <c r="P58" i="161"/>
  <c r="P57" i="161"/>
  <c r="P56" i="161"/>
  <c r="P55" i="161"/>
  <c r="P54" i="161"/>
  <c r="P53" i="161"/>
  <c r="P52" i="161"/>
  <c r="P51" i="161"/>
  <c r="P50" i="161"/>
  <c r="P49" i="161"/>
  <c r="W46" i="161"/>
  <c r="Y46" i="128" s="1"/>
  <c r="P48" i="161"/>
  <c r="W45" i="161"/>
  <c r="Y45" i="128" s="1"/>
  <c r="P47" i="161"/>
  <c r="W44" i="161"/>
  <c r="Y44" i="128" s="1"/>
  <c r="P46" i="161"/>
  <c r="W43" i="161"/>
  <c r="Y43" i="128" s="1"/>
  <c r="P45" i="161"/>
  <c r="W42" i="161"/>
  <c r="Y42" i="128" s="1"/>
  <c r="P44" i="161"/>
  <c r="W41" i="161"/>
  <c r="Y41" i="128" s="1"/>
  <c r="P43" i="161"/>
  <c r="W40" i="161"/>
  <c r="Y40" i="128" s="1"/>
  <c r="P42" i="161"/>
  <c r="W39" i="161"/>
  <c r="Y39" i="128" s="1"/>
  <c r="P41" i="161"/>
  <c r="P40" i="161"/>
  <c r="W38" i="161"/>
  <c r="Y38" i="128" s="1"/>
  <c r="P39" i="161"/>
  <c r="W37" i="161"/>
  <c r="Y37" i="128" s="1"/>
  <c r="P38" i="161"/>
  <c r="W36" i="161"/>
  <c r="Y36" i="128" s="1"/>
  <c r="P37" i="161"/>
  <c r="W35" i="161"/>
  <c r="P36" i="161"/>
  <c r="P35" i="161"/>
  <c r="W33" i="161"/>
  <c r="Y30" i="128" s="1"/>
  <c r="P34" i="161"/>
  <c r="W32" i="161"/>
  <c r="Y29" i="128" s="1"/>
  <c r="P33" i="161"/>
  <c r="W31" i="161"/>
  <c r="Y28" i="128" s="1"/>
  <c r="P32" i="161"/>
  <c r="W30" i="161"/>
  <c r="Y27" i="128" s="1"/>
  <c r="P31" i="161"/>
  <c r="W29" i="161"/>
  <c r="Y26" i="128" s="1"/>
  <c r="P30" i="161"/>
  <c r="W28" i="161"/>
  <c r="Y25" i="128" s="1"/>
  <c r="P29" i="161"/>
  <c r="W27" i="161"/>
  <c r="Y24" i="128" s="1"/>
  <c r="P28" i="161"/>
  <c r="W26" i="161"/>
  <c r="Y23" i="128" s="1"/>
  <c r="P27" i="161"/>
  <c r="P26" i="161"/>
  <c r="W25" i="161"/>
  <c r="Y22" i="128" s="1"/>
  <c r="P25" i="161"/>
  <c r="W24" i="161"/>
  <c r="Y21" i="128" s="1"/>
  <c r="P24" i="161"/>
  <c r="W23" i="161"/>
  <c r="Y20" i="128" s="1"/>
  <c r="P23" i="161"/>
  <c r="W22" i="161"/>
  <c r="P22" i="161"/>
  <c r="P21" i="161"/>
  <c r="P20" i="161"/>
  <c r="P19" i="161"/>
  <c r="P18" i="161"/>
  <c r="W17" i="161"/>
  <c r="P17" i="161"/>
  <c r="P16" i="161"/>
  <c r="P15" i="161"/>
  <c r="W14" i="161"/>
  <c r="Y10" i="128" s="1"/>
  <c r="P14" i="161"/>
  <c r="W13" i="161"/>
  <c r="Y9" i="128" s="1"/>
  <c r="P13" i="161"/>
  <c r="W12" i="161"/>
  <c r="Y8" i="128" s="1"/>
  <c r="P12" i="161"/>
  <c r="W11" i="161"/>
  <c r="Y7" i="128" s="1"/>
  <c r="P11" i="161"/>
  <c r="W10" i="161"/>
  <c r="Y6" i="128" s="1"/>
  <c r="P10" i="161"/>
  <c r="W9" i="161"/>
  <c r="P9" i="161"/>
  <c r="P8" i="161"/>
  <c r="P7" i="161"/>
  <c r="P163" i="160"/>
  <c r="P162" i="160"/>
  <c r="P161" i="160"/>
  <c r="P160" i="160"/>
  <c r="P159" i="160"/>
  <c r="P158" i="160"/>
  <c r="P157" i="160"/>
  <c r="P156" i="160"/>
  <c r="P155" i="160"/>
  <c r="P154" i="160"/>
  <c r="P153" i="160"/>
  <c r="P152" i="160"/>
  <c r="P151" i="160"/>
  <c r="P150" i="160"/>
  <c r="P149" i="160"/>
  <c r="P148" i="160"/>
  <c r="P147" i="160"/>
  <c r="P146" i="160"/>
  <c r="P145" i="160"/>
  <c r="P144" i="160"/>
  <c r="P143" i="160"/>
  <c r="P142" i="160"/>
  <c r="P141" i="160"/>
  <c r="P140" i="160"/>
  <c r="P139" i="160"/>
  <c r="P138" i="160"/>
  <c r="P137" i="160"/>
  <c r="P136" i="160"/>
  <c r="P135" i="160"/>
  <c r="P134" i="160"/>
  <c r="P133" i="160"/>
  <c r="P132" i="160"/>
  <c r="P131" i="160"/>
  <c r="P130" i="160"/>
  <c r="P129" i="160"/>
  <c r="P128" i="160"/>
  <c r="P127" i="160"/>
  <c r="P126" i="160"/>
  <c r="P125" i="160"/>
  <c r="P124" i="160"/>
  <c r="P123" i="160"/>
  <c r="P122" i="160"/>
  <c r="P121" i="160"/>
  <c r="P120" i="160"/>
  <c r="P119" i="160"/>
  <c r="P118" i="160"/>
  <c r="P117" i="160"/>
  <c r="P116" i="160"/>
  <c r="P115" i="160"/>
  <c r="P114" i="160"/>
  <c r="D109" i="160"/>
  <c r="P106" i="160"/>
  <c r="P105" i="160"/>
  <c r="P104" i="160"/>
  <c r="P103" i="160"/>
  <c r="P102" i="160"/>
  <c r="P101" i="160"/>
  <c r="P100" i="160"/>
  <c r="P99" i="160"/>
  <c r="P98" i="160"/>
  <c r="P97" i="160"/>
  <c r="P96" i="160"/>
  <c r="P95" i="160"/>
  <c r="P94" i="160"/>
  <c r="P93" i="160"/>
  <c r="P92" i="160"/>
  <c r="P91" i="160"/>
  <c r="P90" i="160"/>
  <c r="P89" i="160"/>
  <c r="P88" i="160"/>
  <c r="P87" i="160"/>
  <c r="P86" i="160"/>
  <c r="P85" i="160"/>
  <c r="P84" i="160"/>
  <c r="P83" i="160"/>
  <c r="P82" i="160"/>
  <c r="P81" i="160"/>
  <c r="P80" i="160"/>
  <c r="P79" i="160"/>
  <c r="P78" i="160"/>
  <c r="P77" i="160"/>
  <c r="P76" i="160"/>
  <c r="P75" i="160"/>
  <c r="P74" i="160"/>
  <c r="P73" i="160"/>
  <c r="P72" i="160"/>
  <c r="P71" i="160"/>
  <c r="P70" i="160"/>
  <c r="P69" i="160"/>
  <c r="P68" i="160"/>
  <c r="P67" i="160"/>
  <c r="P66" i="160"/>
  <c r="P65" i="160"/>
  <c r="P64" i="160"/>
  <c r="P63" i="160"/>
  <c r="P62" i="160"/>
  <c r="P61" i="160"/>
  <c r="P60" i="160"/>
  <c r="P59" i="160"/>
  <c r="P58" i="160"/>
  <c r="P57" i="160"/>
  <c r="P56" i="160"/>
  <c r="P55" i="160"/>
  <c r="P54" i="160"/>
  <c r="P53" i="160"/>
  <c r="P52" i="160"/>
  <c r="P51" i="160"/>
  <c r="P50" i="160"/>
  <c r="P49" i="160"/>
  <c r="W46" i="160"/>
  <c r="X46" i="128" s="1"/>
  <c r="P48" i="160"/>
  <c r="W45" i="160"/>
  <c r="X45" i="128" s="1"/>
  <c r="P47" i="160"/>
  <c r="W44" i="160"/>
  <c r="X44" i="128" s="1"/>
  <c r="P46" i="160"/>
  <c r="W43" i="160"/>
  <c r="X43" i="128" s="1"/>
  <c r="P45" i="160"/>
  <c r="W42" i="160"/>
  <c r="X42" i="128" s="1"/>
  <c r="P44" i="160"/>
  <c r="W41" i="160"/>
  <c r="X41" i="128" s="1"/>
  <c r="P43" i="160"/>
  <c r="W40" i="160"/>
  <c r="X40" i="128" s="1"/>
  <c r="P42" i="160"/>
  <c r="W39" i="160"/>
  <c r="X39" i="128" s="1"/>
  <c r="P41" i="160"/>
  <c r="P40" i="160"/>
  <c r="W38" i="160"/>
  <c r="X38" i="128" s="1"/>
  <c r="P39" i="160"/>
  <c r="W37" i="160"/>
  <c r="X37" i="128" s="1"/>
  <c r="P38" i="160"/>
  <c r="W36" i="160"/>
  <c r="X36" i="128" s="1"/>
  <c r="P37" i="160"/>
  <c r="W35" i="160"/>
  <c r="P36" i="160"/>
  <c r="P35" i="160"/>
  <c r="W33" i="160"/>
  <c r="X30" i="128" s="1"/>
  <c r="P34" i="160"/>
  <c r="W32" i="160"/>
  <c r="X29" i="128" s="1"/>
  <c r="P33" i="160"/>
  <c r="W31" i="160"/>
  <c r="X28" i="128" s="1"/>
  <c r="P32" i="160"/>
  <c r="W30" i="160"/>
  <c r="X27" i="128" s="1"/>
  <c r="P31" i="160"/>
  <c r="W29" i="160"/>
  <c r="X26" i="128" s="1"/>
  <c r="P30" i="160"/>
  <c r="W28" i="160"/>
  <c r="X25" i="128" s="1"/>
  <c r="P29" i="160"/>
  <c r="W27" i="160"/>
  <c r="X24" i="128" s="1"/>
  <c r="P28" i="160"/>
  <c r="W26" i="160"/>
  <c r="X23" i="128" s="1"/>
  <c r="P27" i="160"/>
  <c r="P26" i="160"/>
  <c r="W25" i="160"/>
  <c r="X22" i="128" s="1"/>
  <c r="P25" i="160"/>
  <c r="W24" i="160"/>
  <c r="X21" i="128" s="1"/>
  <c r="P24" i="160"/>
  <c r="W23" i="160"/>
  <c r="X20" i="128" s="1"/>
  <c r="P23" i="160"/>
  <c r="W22" i="160"/>
  <c r="P22" i="160"/>
  <c r="P21" i="160"/>
  <c r="P20" i="160"/>
  <c r="P19" i="160"/>
  <c r="P18" i="160"/>
  <c r="W17" i="160"/>
  <c r="P17" i="160"/>
  <c r="P16" i="160"/>
  <c r="P15" i="160"/>
  <c r="W14" i="160"/>
  <c r="X10" i="128" s="1"/>
  <c r="P14" i="160"/>
  <c r="W13" i="160"/>
  <c r="X9" i="128" s="1"/>
  <c r="P13" i="160"/>
  <c r="W12" i="160"/>
  <c r="X8" i="128" s="1"/>
  <c r="P12" i="160"/>
  <c r="W11" i="160"/>
  <c r="P11" i="160"/>
  <c r="W10" i="160"/>
  <c r="X6" i="128" s="1"/>
  <c r="P10" i="160"/>
  <c r="W9" i="160"/>
  <c r="P9" i="160"/>
  <c r="P8" i="160"/>
  <c r="P7" i="160"/>
  <c r="W47" i="140" l="1"/>
  <c r="W47" i="136"/>
  <c r="W34" i="136"/>
  <c r="W48" i="136" s="1"/>
  <c r="O108" i="160"/>
  <c r="W15" i="160"/>
  <c r="X11" i="128" s="1"/>
  <c r="W15" i="163"/>
  <c r="AA11" i="128" s="1"/>
  <c r="W16" i="163"/>
  <c r="W18" i="163" s="1"/>
  <c r="Z47" i="128"/>
  <c r="W16" i="160"/>
  <c r="X5" i="128"/>
  <c r="O109" i="164"/>
  <c r="AB13" i="128"/>
  <c r="X7" i="128"/>
  <c r="O109" i="161"/>
  <c r="Y13" i="128"/>
  <c r="O108" i="162"/>
  <c r="AA5" i="128"/>
  <c r="AA13" i="128"/>
  <c r="W34" i="160"/>
  <c r="O1" i="160" s="1"/>
  <c r="O110" i="160" s="1"/>
  <c r="L111" i="160" s="1"/>
  <c r="X19" i="128"/>
  <c r="X31" i="128" s="1"/>
  <c r="X34" i="128" s="1"/>
  <c r="O109" i="162"/>
  <c r="Z13" i="128"/>
  <c r="O109" i="160"/>
  <c r="X13" i="128"/>
  <c r="W47" i="161"/>
  <c r="O2" i="161" s="1"/>
  <c r="Y35" i="128"/>
  <c r="Y47" i="128" s="1"/>
  <c r="W16" i="162"/>
  <c r="W15" i="162"/>
  <c r="Z11" i="128" s="1"/>
  <c r="Z7" i="128"/>
  <c r="O108" i="163"/>
  <c r="W16" i="164"/>
  <c r="AB5" i="128"/>
  <c r="W15" i="164"/>
  <c r="AB11" i="128" s="1"/>
  <c r="W34" i="164"/>
  <c r="AA7" i="128"/>
  <c r="W34" i="162"/>
  <c r="O1" i="162" s="1"/>
  <c r="O110" i="162" s="1"/>
  <c r="L111" i="162" s="1"/>
  <c r="Z20" i="128"/>
  <c r="Z31" i="128" s="1"/>
  <c r="Z34" i="128" s="1"/>
  <c r="Z48" i="128" s="1"/>
  <c r="W47" i="160"/>
  <c r="O2" i="160" s="1"/>
  <c r="X35" i="128"/>
  <c r="X47" i="128" s="1"/>
  <c r="W16" i="161"/>
  <c r="W15" i="161"/>
  <c r="Y11" i="128" s="1"/>
  <c r="W34" i="161"/>
  <c r="O1" i="161" s="1"/>
  <c r="O110" i="161" s="1"/>
  <c r="L111" i="161" s="1"/>
  <c r="Y19" i="128"/>
  <c r="Y31" i="128" s="1"/>
  <c r="Y34" i="128" s="1"/>
  <c r="W47" i="162"/>
  <c r="O2" i="162" s="1"/>
  <c r="Y5" i="128"/>
  <c r="AB7" i="128"/>
  <c r="AB19" i="128"/>
  <c r="AB31" i="128" s="1"/>
  <c r="AB34" i="128" s="1"/>
  <c r="W47" i="164"/>
  <c r="O2" i="164" s="1"/>
  <c r="AB35" i="128"/>
  <c r="AB47" i="128" s="1"/>
  <c r="W47" i="130"/>
  <c r="W34" i="139"/>
  <c r="W34" i="140"/>
  <c r="W47" i="139"/>
  <c r="W34" i="141"/>
  <c r="W47" i="141"/>
  <c r="W47" i="163"/>
  <c r="O2" i="163" s="1"/>
  <c r="W34" i="163"/>
  <c r="O1" i="163" s="1"/>
  <c r="O110" i="163" s="1"/>
  <c r="L111" i="163" s="1"/>
  <c r="AA19" i="128"/>
  <c r="AA35" i="128"/>
  <c r="O1" i="164"/>
  <c r="O110" i="164" s="1"/>
  <c r="L111" i="164" s="1"/>
  <c r="P109" i="159"/>
  <c r="P108" i="159"/>
  <c r="P107" i="159"/>
  <c r="P106" i="159"/>
  <c r="P105" i="159"/>
  <c r="P104" i="159"/>
  <c r="P103" i="159"/>
  <c r="P102" i="159"/>
  <c r="P101" i="159"/>
  <c r="P100" i="159"/>
  <c r="P99" i="159"/>
  <c r="P98" i="159"/>
  <c r="P97" i="159"/>
  <c r="P96" i="159"/>
  <c r="P95" i="159"/>
  <c r="P94" i="159"/>
  <c r="P93" i="159"/>
  <c r="P92" i="159"/>
  <c r="P91" i="159"/>
  <c r="P90" i="159"/>
  <c r="P89" i="159"/>
  <c r="P88" i="159"/>
  <c r="P87" i="159"/>
  <c r="P86" i="159"/>
  <c r="P85" i="159"/>
  <c r="P84" i="159"/>
  <c r="P83" i="159"/>
  <c r="P82" i="159"/>
  <c r="P81" i="159"/>
  <c r="P80" i="159"/>
  <c r="P79" i="159"/>
  <c r="P78" i="159"/>
  <c r="P77" i="159"/>
  <c r="P76" i="159"/>
  <c r="P75" i="159"/>
  <c r="P74" i="159"/>
  <c r="P73" i="159"/>
  <c r="P72" i="159"/>
  <c r="P71" i="159"/>
  <c r="P70" i="159"/>
  <c r="P69" i="159"/>
  <c r="P68" i="159"/>
  <c r="P67" i="159"/>
  <c r="P66" i="159"/>
  <c r="P65" i="159"/>
  <c r="P64" i="159"/>
  <c r="P63" i="159"/>
  <c r="P62" i="159"/>
  <c r="P61" i="159"/>
  <c r="P60" i="159"/>
  <c r="P59" i="159"/>
  <c r="P58" i="159"/>
  <c r="P57" i="159"/>
  <c r="P56" i="159"/>
  <c r="P55" i="159"/>
  <c r="P54" i="159"/>
  <c r="P53" i="159"/>
  <c r="P52" i="159"/>
  <c r="P51" i="159"/>
  <c r="P50" i="159"/>
  <c r="P49" i="159"/>
  <c r="P48" i="159"/>
  <c r="P47" i="159"/>
  <c r="P46" i="159"/>
  <c r="P45" i="159"/>
  <c r="P44" i="159"/>
  <c r="P43" i="159"/>
  <c r="P42" i="159"/>
  <c r="P41" i="159"/>
  <c r="P40" i="159"/>
  <c r="W37" i="159"/>
  <c r="P39" i="159"/>
  <c r="W36" i="159"/>
  <c r="P38" i="159"/>
  <c r="W35" i="159"/>
  <c r="P37" i="159"/>
  <c r="W34" i="159"/>
  <c r="P36" i="159"/>
  <c r="W33" i="159"/>
  <c r="P35" i="159"/>
  <c r="W32" i="159"/>
  <c r="P34" i="159"/>
  <c r="W31" i="159"/>
  <c r="P33" i="159"/>
  <c r="W30" i="159"/>
  <c r="P32" i="159"/>
  <c r="W29" i="159"/>
  <c r="P31" i="159"/>
  <c r="P30" i="159"/>
  <c r="W28" i="159"/>
  <c r="P29" i="159"/>
  <c r="W27" i="159"/>
  <c r="P28" i="159"/>
  <c r="W26" i="159"/>
  <c r="P27" i="159"/>
  <c r="W25" i="159"/>
  <c r="P26" i="159"/>
  <c r="P25" i="159"/>
  <c r="P24" i="159"/>
  <c r="W22" i="159"/>
  <c r="P23" i="159"/>
  <c r="W21" i="159"/>
  <c r="P22" i="159"/>
  <c r="W20" i="159"/>
  <c r="P21" i="159"/>
  <c r="W19" i="159"/>
  <c r="P20" i="159"/>
  <c r="W18" i="159"/>
  <c r="P19" i="159"/>
  <c r="W17" i="159"/>
  <c r="P18" i="159"/>
  <c r="W16" i="159"/>
  <c r="P17" i="159"/>
  <c r="P16" i="159"/>
  <c r="P15" i="159"/>
  <c r="W23" i="159" s="1"/>
  <c r="W14" i="159"/>
  <c r="P14" i="159"/>
  <c r="W13" i="159"/>
  <c r="P13" i="159"/>
  <c r="W12" i="159"/>
  <c r="P12" i="159"/>
  <c r="P11" i="159"/>
  <c r="W15" i="159" s="1"/>
  <c r="P10" i="159"/>
  <c r="W11" i="159" s="1"/>
  <c r="W24" i="159" l="1"/>
  <c r="O1" i="159" s="1"/>
  <c r="W48" i="160"/>
  <c r="O3" i="160" s="1"/>
  <c r="AA12" i="128"/>
  <c r="W48" i="164"/>
  <c r="O3" i="164" s="1"/>
  <c r="W48" i="161"/>
  <c r="O3" i="161" s="1"/>
  <c r="W48" i="163"/>
  <c r="O3" i="163" s="1"/>
  <c r="Y48" i="128"/>
  <c r="X48" i="128"/>
  <c r="AA14" i="128"/>
  <c r="AB48" i="128"/>
  <c r="W18" i="161"/>
  <c r="Y12" i="128"/>
  <c r="Y14" i="128" s="1"/>
  <c r="Y15" i="128" s="1"/>
  <c r="W18" i="164"/>
  <c r="W5" i="164" s="1"/>
  <c r="AB12" i="128"/>
  <c r="AB14" i="128" s="1"/>
  <c r="W18" i="162"/>
  <c r="Z12" i="128"/>
  <c r="Z14" i="128" s="1"/>
  <c r="Z15" i="128" s="1"/>
  <c r="W18" i="160"/>
  <c r="W5" i="160" s="1"/>
  <c r="X12" i="128"/>
  <c r="X14" i="128" s="1"/>
  <c r="W48" i="162"/>
  <c r="O3" i="162" s="1"/>
  <c r="AA47" i="128"/>
  <c r="AA31" i="128"/>
  <c r="W38" i="159"/>
  <c r="O2" i="159" s="1"/>
  <c r="P16" i="158"/>
  <c r="P15" i="158"/>
  <c r="P14" i="158"/>
  <c r="P13" i="158"/>
  <c r="P12" i="158"/>
  <c r="P11" i="158"/>
  <c r="P10" i="158"/>
  <c r="P127" i="158"/>
  <c r="P126" i="158"/>
  <c r="P125" i="158"/>
  <c r="P124" i="158"/>
  <c r="P123" i="158"/>
  <c r="P122" i="158"/>
  <c r="P121" i="158"/>
  <c r="P120" i="158"/>
  <c r="P119" i="158"/>
  <c r="P118" i="158"/>
  <c r="P117" i="158"/>
  <c r="P116" i="158"/>
  <c r="P115" i="158"/>
  <c r="P114" i="158"/>
  <c r="P113" i="158"/>
  <c r="P109" i="158"/>
  <c r="P108" i="158"/>
  <c r="P107" i="158"/>
  <c r="P106" i="158"/>
  <c r="P105" i="158"/>
  <c r="P104" i="158"/>
  <c r="P103" i="158"/>
  <c r="P102" i="158"/>
  <c r="P101" i="158"/>
  <c r="P100" i="158"/>
  <c r="P99" i="158"/>
  <c r="P98" i="158"/>
  <c r="P97" i="158"/>
  <c r="P96" i="158"/>
  <c r="P95" i="158"/>
  <c r="P94" i="158"/>
  <c r="P93" i="158"/>
  <c r="P92" i="158"/>
  <c r="P91" i="158"/>
  <c r="P90" i="158"/>
  <c r="P89" i="158"/>
  <c r="P88" i="158"/>
  <c r="P87" i="158"/>
  <c r="P86" i="158"/>
  <c r="P85" i="158"/>
  <c r="P84" i="158"/>
  <c r="P83" i="158"/>
  <c r="P82" i="158"/>
  <c r="P81" i="158"/>
  <c r="P80" i="158"/>
  <c r="P79" i="158"/>
  <c r="P78" i="158"/>
  <c r="P77" i="158"/>
  <c r="P76" i="158"/>
  <c r="P75" i="158"/>
  <c r="P74" i="158"/>
  <c r="P73" i="158"/>
  <c r="P72" i="158"/>
  <c r="P71" i="158"/>
  <c r="P70" i="158"/>
  <c r="P69" i="158"/>
  <c r="P68" i="158"/>
  <c r="P67" i="158"/>
  <c r="P66" i="158"/>
  <c r="P65" i="158"/>
  <c r="P64" i="158"/>
  <c r="P63" i="158"/>
  <c r="P62" i="158"/>
  <c r="P61" i="158"/>
  <c r="P60" i="158"/>
  <c r="P59" i="158"/>
  <c r="P58" i="158"/>
  <c r="P57" i="158"/>
  <c r="P56" i="158"/>
  <c r="P55" i="158"/>
  <c r="P54" i="158"/>
  <c r="P53" i="158"/>
  <c r="P52" i="158"/>
  <c r="P51" i="158"/>
  <c r="P50" i="158"/>
  <c r="P49" i="158"/>
  <c r="P48" i="158"/>
  <c r="P47" i="158"/>
  <c r="W44" i="158"/>
  <c r="P46" i="158"/>
  <c r="W43" i="158"/>
  <c r="P45" i="158"/>
  <c r="P44" i="158"/>
  <c r="P43" i="158"/>
  <c r="P42" i="158"/>
  <c r="P41" i="158"/>
  <c r="P40" i="158"/>
  <c r="W37" i="158"/>
  <c r="P39" i="158"/>
  <c r="W36" i="158"/>
  <c r="P38" i="158"/>
  <c r="W35" i="158"/>
  <c r="P37" i="158"/>
  <c r="W34" i="158"/>
  <c r="P36" i="158"/>
  <c r="W33" i="158"/>
  <c r="P35" i="158"/>
  <c r="W32" i="158"/>
  <c r="P34" i="158"/>
  <c r="W31" i="158"/>
  <c r="P33" i="158"/>
  <c r="W30" i="158"/>
  <c r="P32" i="158"/>
  <c r="W29" i="158"/>
  <c r="P31" i="158"/>
  <c r="P30" i="158"/>
  <c r="W28" i="158"/>
  <c r="P29" i="158"/>
  <c r="W27" i="158"/>
  <c r="P28" i="158"/>
  <c r="W26" i="158"/>
  <c r="P27" i="158"/>
  <c r="W25" i="158"/>
  <c r="P26" i="158"/>
  <c r="P25" i="158"/>
  <c r="W23" i="158"/>
  <c r="P24" i="158"/>
  <c r="W22" i="158"/>
  <c r="P23" i="158"/>
  <c r="W21" i="158"/>
  <c r="P22" i="158"/>
  <c r="W20" i="158"/>
  <c r="P21" i="158"/>
  <c r="W19" i="158"/>
  <c r="P20" i="158"/>
  <c r="W18" i="158"/>
  <c r="P19" i="158"/>
  <c r="W17" i="158"/>
  <c r="P18" i="158"/>
  <c r="W16" i="158"/>
  <c r="P17" i="158"/>
  <c r="W15" i="158"/>
  <c r="W14" i="158"/>
  <c r="W13" i="158"/>
  <c r="W12" i="158"/>
  <c r="W11" i="158"/>
  <c r="W5" i="161" l="1"/>
  <c r="W24" i="158"/>
  <c r="O1" i="158" s="1"/>
  <c r="W5" i="163"/>
  <c r="AB15" i="128"/>
  <c r="W5" i="162"/>
  <c r="X15" i="128"/>
  <c r="AA34" i="128"/>
  <c r="W38" i="158"/>
  <c r="O2" i="158" s="1"/>
  <c r="W39" i="159"/>
  <c r="W45" i="158"/>
  <c r="W17" i="136"/>
  <c r="E13" i="128" s="1"/>
  <c r="P166" i="136"/>
  <c r="W6" i="159" l="1"/>
  <c r="O3" i="159"/>
  <c r="AA48" i="128"/>
  <c r="AA15" i="128" s="1"/>
  <c r="W39" i="158"/>
  <c r="W6" i="158" l="1"/>
  <c r="O3" i="158"/>
  <c r="E46" i="128"/>
  <c r="F46" i="128"/>
  <c r="G46" i="128"/>
  <c r="H46" i="128"/>
  <c r="W46" i="142"/>
  <c r="I46" i="128" s="1"/>
  <c r="W46" i="144"/>
  <c r="J46" i="128" s="1"/>
  <c r="W46" i="145"/>
  <c r="K46" i="128" s="1"/>
  <c r="W46" i="146"/>
  <c r="L46" i="128" s="1"/>
  <c r="W46" i="147"/>
  <c r="M46" i="128" s="1"/>
  <c r="W46" i="148"/>
  <c r="N46" i="128" s="1"/>
  <c r="W46" i="149"/>
  <c r="O46" i="128" s="1"/>
  <c r="W46" i="150"/>
  <c r="P46" i="128" s="1"/>
  <c r="W46" i="151"/>
  <c r="Q46" i="128" s="1"/>
  <c r="W46" i="152"/>
  <c r="R46" i="128" s="1"/>
  <c r="W46" i="153"/>
  <c r="S46" i="128" s="1"/>
  <c r="W46" i="154"/>
  <c r="T46" i="128" s="1"/>
  <c r="W46" i="155"/>
  <c r="U46" i="128" s="1"/>
  <c r="W46" i="156"/>
  <c r="V46" i="128" s="1"/>
  <c r="W46" i="157"/>
  <c r="W46" i="128" s="1"/>
  <c r="F30" i="128"/>
  <c r="G30" i="128"/>
  <c r="H30" i="128"/>
  <c r="W33" i="142"/>
  <c r="I30" i="128" s="1"/>
  <c r="W33" i="144"/>
  <c r="J30" i="128" s="1"/>
  <c r="W33" i="145"/>
  <c r="K30" i="128" s="1"/>
  <c r="W33" i="146"/>
  <c r="L30" i="128" s="1"/>
  <c r="W33" i="147"/>
  <c r="M30" i="128" s="1"/>
  <c r="W33" i="148"/>
  <c r="N30" i="128" s="1"/>
  <c r="W33" i="149"/>
  <c r="O30" i="128" s="1"/>
  <c r="W33" i="150"/>
  <c r="P30" i="128" s="1"/>
  <c r="W33" i="151"/>
  <c r="Q30" i="128" s="1"/>
  <c r="W33" i="152"/>
  <c r="R30" i="128" s="1"/>
  <c r="W33" i="153"/>
  <c r="S30" i="128" s="1"/>
  <c r="W33" i="154"/>
  <c r="T30" i="128" s="1"/>
  <c r="W33" i="155"/>
  <c r="U30" i="128" s="1"/>
  <c r="W33" i="156"/>
  <c r="V30" i="128" s="1"/>
  <c r="W33" i="157"/>
  <c r="W30" i="128" s="1"/>
  <c r="W4" i="128" l="1"/>
  <c r="W18" i="128" s="1"/>
  <c r="W3" i="128"/>
  <c r="V4" i="128"/>
  <c r="V3" i="128"/>
  <c r="U4" i="128"/>
  <c r="U3" i="128"/>
  <c r="T4" i="128"/>
  <c r="T3" i="128"/>
  <c r="S4" i="128"/>
  <c r="S3" i="128"/>
  <c r="R4" i="128"/>
  <c r="R3" i="128"/>
  <c r="Q4" i="128"/>
  <c r="Q3" i="128"/>
  <c r="P4" i="128"/>
  <c r="P3" i="128"/>
  <c r="O4" i="128"/>
  <c r="O3" i="128"/>
  <c r="N4" i="128"/>
  <c r="N3" i="128"/>
  <c r="M4" i="128"/>
  <c r="M3" i="128"/>
  <c r="L4" i="128"/>
  <c r="L3" i="128"/>
  <c r="K4" i="128"/>
  <c r="K3" i="128"/>
  <c r="J4" i="128"/>
  <c r="J3" i="128"/>
  <c r="I4" i="128"/>
  <c r="I3" i="128"/>
  <c r="H4" i="128"/>
  <c r="H3" i="128"/>
  <c r="P163" i="157"/>
  <c r="P162" i="157"/>
  <c r="P161" i="157"/>
  <c r="P160" i="157"/>
  <c r="P159" i="157"/>
  <c r="P158" i="157"/>
  <c r="P157" i="157"/>
  <c r="P156" i="157"/>
  <c r="P155" i="157"/>
  <c r="P154" i="157"/>
  <c r="P153" i="157"/>
  <c r="P152" i="157"/>
  <c r="P151" i="157"/>
  <c r="P150" i="157"/>
  <c r="P149" i="157"/>
  <c r="P148" i="157"/>
  <c r="P147" i="157"/>
  <c r="P146" i="157"/>
  <c r="P145" i="157"/>
  <c r="P144" i="157"/>
  <c r="P143" i="157"/>
  <c r="P142" i="157"/>
  <c r="P141" i="157"/>
  <c r="P140" i="157"/>
  <c r="P139" i="157"/>
  <c r="P138" i="157"/>
  <c r="P137" i="157"/>
  <c r="P136" i="157"/>
  <c r="P135" i="157"/>
  <c r="P134" i="157"/>
  <c r="P133" i="157"/>
  <c r="P132" i="157"/>
  <c r="P131" i="157"/>
  <c r="P130" i="157"/>
  <c r="P129" i="157"/>
  <c r="P128" i="157"/>
  <c r="P127" i="157"/>
  <c r="P126" i="157"/>
  <c r="P125" i="157"/>
  <c r="P124" i="157"/>
  <c r="P123" i="157"/>
  <c r="P122" i="157"/>
  <c r="P121" i="157"/>
  <c r="P120" i="157"/>
  <c r="P119" i="157"/>
  <c r="P118" i="157"/>
  <c r="P117" i="157"/>
  <c r="P116" i="157"/>
  <c r="P115" i="157"/>
  <c r="P114" i="157"/>
  <c r="D109" i="157"/>
  <c r="C109" i="157"/>
  <c r="P106" i="157"/>
  <c r="P105" i="157"/>
  <c r="P104" i="157"/>
  <c r="P103" i="157"/>
  <c r="P102" i="157"/>
  <c r="P101" i="157"/>
  <c r="P100" i="157"/>
  <c r="P99" i="157"/>
  <c r="P98" i="157"/>
  <c r="P97" i="157"/>
  <c r="P96" i="157"/>
  <c r="P95" i="157"/>
  <c r="P94" i="157"/>
  <c r="P93" i="157"/>
  <c r="P92" i="157"/>
  <c r="P91" i="157"/>
  <c r="P90" i="157"/>
  <c r="P89" i="157"/>
  <c r="P88" i="157"/>
  <c r="P87" i="157"/>
  <c r="P86" i="157"/>
  <c r="P85" i="157"/>
  <c r="P84" i="157"/>
  <c r="P83" i="157"/>
  <c r="P82" i="157"/>
  <c r="P81" i="157"/>
  <c r="P80" i="157"/>
  <c r="P79" i="157"/>
  <c r="P78" i="157"/>
  <c r="P77" i="157"/>
  <c r="P76" i="157"/>
  <c r="P75" i="157"/>
  <c r="P74" i="157"/>
  <c r="P73" i="157"/>
  <c r="P72" i="157"/>
  <c r="P71" i="157"/>
  <c r="P70" i="157"/>
  <c r="P69" i="157"/>
  <c r="P68" i="157"/>
  <c r="P67" i="157"/>
  <c r="P66" i="157"/>
  <c r="P65" i="157"/>
  <c r="P64" i="157"/>
  <c r="P63" i="157"/>
  <c r="P62" i="157"/>
  <c r="P61" i="157"/>
  <c r="P60" i="157"/>
  <c r="P59" i="157"/>
  <c r="P58" i="157"/>
  <c r="P57" i="157"/>
  <c r="P56" i="157"/>
  <c r="P55" i="157"/>
  <c r="P54" i="157"/>
  <c r="P53" i="157"/>
  <c r="P52" i="157"/>
  <c r="P51" i="157"/>
  <c r="P50" i="157"/>
  <c r="P49" i="157"/>
  <c r="P48" i="157"/>
  <c r="P47" i="157"/>
  <c r="W45" i="157"/>
  <c r="W45" i="128" s="1"/>
  <c r="P46" i="157"/>
  <c r="W44" i="157"/>
  <c r="W44" i="128" s="1"/>
  <c r="P45" i="157"/>
  <c r="W43" i="157"/>
  <c r="W43" i="128" s="1"/>
  <c r="P44" i="157"/>
  <c r="W42" i="157"/>
  <c r="W42" i="128" s="1"/>
  <c r="P43" i="157"/>
  <c r="W41" i="157"/>
  <c r="W41" i="128" s="1"/>
  <c r="P42" i="157"/>
  <c r="W40" i="157"/>
  <c r="W40" i="128" s="1"/>
  <c r="P41" i="157"/>
  <c r="W39" i="157"/>
  <c r="W39" i="128" s="1"/>
  <c r="P40" i="157"/>
  <c r="P39" i="157"/>
  <c r="W38" i="157"/>
  <c r="W38" i="128" s="1"/>
  <c r="P38" i="157"/>
  <c r="W37" i="157"/>
  <c r="W37" i="128" s="1"/>
  <c r="P37" i="157"/>
  <c r="W36" i="157"/>
  <c r="W36" i="128" s="1"/>
  <c r="P36" i="157"/>
  <c r="W35" i="157"/>
  <c r="W35" i="128" s="1"/>
  <c r="P35" i="157"/>
  <c r="P34" i="157"/>
  <c r="W32" i="157"/>
  <c r="W29" i="128" s="1"/>
  <c r="P33" i="157"/>
  <c r="W31" i="157"/>
  <c r="W28" i="128" s="1"/>
  <c r="P32" i="157"/>
  <c r="W30" i="157"/>
  <c r="W27" i="128" s="1"/>
  <c r="P31" i="157"/>
  <c r="W29" i="157"/>
  <c r="W26" i="128" s="1"/>
  <c r="P30" i="157"/>
  <c r="W28" i="157"/>
  <c r="W25" i="128" s="1"/>
  <c r="P29" i="157"/>
  <c r="W27" i="157"/>
  <c r="W24" i="128" s="1"/>
  <c r="P28" i="157"/>
  <c r="W26" i="157"/>
  <c r="W23" i="128" s="1"/>
  <c r="P27" i="157"/>
  <c r="P26" i="157"/>
  <c r="W25" i="157"/>
  <c r="W22" i="128" s="1"/>
  <c r="P25" i="157"/>
  <c r="W24" i="157"/>
  <c r="W21" i="128" s="1"/>
  <c r="P24" i="157"/>
  <c r="W23" i="157"/>
  <c r="W20" i="128" s="1"/>
  <c r="P23" i="157"/>
  <c r="W22" i="157"/>
  <c r="W19" i="128" s="1"/>
  <c r="P22" i="157"/>
  <c r="P21" i="157"/>
  <c r="P20" i="157"/>
  <c r="P19" i="157"/>
  <c r="P18" i="157"/>
  <c r="W17" i="157"/>
  <c r="W13" i="128" s="1"/>
  <c r="P17" i="157"/>
  <c r="P16" i="157"/>
  <c r="P15" i="157"/>
  <c r="W14" i="157"/>
  <c r="W10" i="128" s="1"/>
  <c r="P14" i="157"/>
  <c r="W13" i="157"/>
  <c r="W9" i="128" s="1"/>
  <c r="P13" i="157"/>
  <c r="W12" i="157"/>
  <c r="W8" i="128" s="1"/>
  <c r="P12" i="157"/>
  <c r="W11" i="157"/>
  <c r="W7" i="128" s="1"/>
  <c r="P11" i="157"/>
  <c r="W10" i="157"/>
  <c r="W6" i="128" s="1"/>
  <c r="P10" i="157"/>
  <c r="W9" i="157"/>
  <c r="W5" i="128" s="1"/>
  <c r="P9" i="157"/>
  <c r="P8" i="157"/>
  <c r="P7" i="157"/>
  <c r="P163" i="156"/>
  <c r="P162" i="156"/>
  <c r="P161" i="156"/>
  <c r="P160" i="156"/>
  <c r="P159" i="156"/>
  <c r="P158" i="156"/>
  <c r="P157" i="156"/>
  <c r="P156" i="156"/>
  <c r="P155" i="156"/>
  <c r="P154" i="156"/>
  <c r="P153" i="156"/>
  <c r="P152" i="156"/>
  <c r="P151" i="156"/>
  <c r="P150" i="156"/>
  <c r="P149" i="156"/>
  <c r="P148" i="156"/>
  <c r="P147" i="156"/>
  <c r="P146" i="156"/>
  <c r="P145" i="156"/>
  <c r="P144" i="156"/>
  <c r="P143" i="156"/>
  <c r="P142" i="156"/>
  <c r="P141" i="156"/>
  <c r="P140" i="156"/>
  <c r="P139" i="156"/>
  <c r="P138" i="156"/>
  <c r="P137" i="156"/>
  <c r="P136" i="156"/>
  <c r="P135" i="156"/>
  <c r="P134" i="156"/>
  <c r="P133" i="156"/>
  <c r="P132" i="156"/>
  <c r="P131" i="156"/>
  <c r="P130" i="156"/>
  <c r="P129" i="156"/>
  <c r="P128" i="156"/>
  <c r="P127" i="156"/>
  <c r="P126" i="156"/>
  <c r="P125" i="156"/>
  <c r="P124" i="156"/>
  <c r="P123" i="156"/>
  <c r="P122" i="156"/>
  <c r="P121" i="156"/>
  <c r="P120" i="156"/>
  <c r="P119" i="156"/>
  <c r="P118" i="156"/>
  <c r="P117" i="156"/>
  <c r="P116" i="156"/>
  <c r="P115" i="156"/>
  <c r="P114" i="156"/>
  <c r="D109" i="156"/>
  <c r="C109" i="156"/>
  <c r="P106" i="156"/>
  <c r="P105" i="156"/>
  <c r="P104" i="156"/>
  <c r="P103" i="156"/>
  <c r="P102" i="156"/>
  <c r="P101" i="156"/>
  <c r="P100" i="156"/>
  <c r="P99" i="156"/>
  <c r="P98" i="156"/>
  <c r="P97" i="156"/>
  <c r="P96" i="156"/>
  <c r="P95" i="156"/>
  <c r="P94" i="156"/>
  <c r="P93" i="156"/>
  <c r="P92" i="156"/>
  <c r="P91" i="156"/>
  <c r="P90" i="156"/>
  <c r="P89" i="156"/>
  <c r="P88" i="156"/>
  <c r="P87" i="156"/>
  <c r="P86" i="156"/>
  <c r="P85" i="156"/>
  <c r="P84" i="156"/>
  <c r="P83" i="156"/>
  <c r="P82" i="156"/>
  <c r="P81" i="156"/>
  <c r="P80" i="156"/>
  <c r="P79" i="156"/>
  <c r="P78" i="156"/>
  <c r="P77" i="156"/>
  <c r="P76" i="156"/>
  <c r="P75" i="156"/>
  <c r="P74" i="156"/>
  <c r="P73" i="156"/>
  <c r="P72" i="156"/>
  <c r="P71" i="156"/>
  <c r="P70" i="156"/>
  <c r="P69" i="156"/>
  <c r="P68" i="156"/>
  <c r="P67" i="156"/>
  <c r="P66" i="156"/>
  <c r="P65" i="156"/>
  <c r="P64" i="156"/>
  <c r="P63" i="156"/>
  <c r="P62" i="156"/>
  <c r="P61" i="156"/>
  <c r="P60" i="156"/>
  <c r="P59" i="156"/>
  <c r="P58" i="156"/>
  <c r="P57" i="156"/>
  <c r="P56" i="156"/>
  <c r="P55" i="156"/>
  <c r="P54" i="156"/>
  <c r="P53" i="156"/>
  <c r="P52" i="156"/>
  <c r="P51" i="156"/>
  <c r="P50" i="156"/>
  <c r="P49" i="156"/>
  <c r="P48" i="156"/>
  <c r="P47" i="156"/>
  <c r="W45" i="156"/>
  <c r="V45" i="128" s="1"/>
  <c r="P46" i="156"/>
  <c r="W44" i="156"/>
  <c r="V44" i="128" s="1"/>
  <c r="P45" i="156"/>
  <c r="W43" i="156"/>
  <c r="V43" i="128" s="1"/>
  <c r="P44" i="156"/>
  <c r="W42" i="156"/>
  <c r="V42" i="128" s="1"/>
  <c r="P43" i="156"/>
  <c r="W41" i="156"/>
  <c r="V41" i="128" s="1"/>
  <c r="P42" i="156"/>
  <c r="W40" i="156"/>
  <c r="V40" i="128" s="1"/>
  <c r="P41" i="156"/>
  <c r="W39" i="156"/>
  <c r="V39" i="128" s="1"/>
  <c r="P40" i="156"/>
  <c r="P39" i="156"/>
  <c r="W38" i="156"/>
  <c r="V38" i="128" s="1"/>
  <c r="P38" i="156"/>
  <c r="W37" i="156"/>
  <c r="V37" i="128" s="1"/>
  <c r="P37" i="156"/>
  <c r="W36" i="156"/>
  <c r="V36" i="128" s="1"/>
  <c r="P36" i="156"/>
  <c r="W35" i="156"/>
  <c r="V35" i="128" s="1"/>
  <c r="P35" i="156"/>
  <c r="P34" i="156"/>
  <c r="W32" i="156"/>
  <c r="V29" i="128" s="1"/>
  <c r="P33" i="156"/>
  <c r="W31" i="156"/>
  <c r="V28" i="128" s="1"/>
  <c r="P32" i="156"/>
  <c r="W30" i="156"/>
  <c r="V27" i="128" s="1"/>
  <c r="P31" i="156"/>
  <c r="W29" i="156"/>
  <c r="V26" i="128" s="1"/>
  <c r="P30" i="156"/>
  <c r="W28" i="156"/>
  <c r="V25" i="128" s="1"/>
  <c r="P29" i="156"/>
  <c r="W27" i="156"/>
  <c r="V24" i="128" s="1"/>
  <c r="P28" i="156"/>
  <c r="W26" i="156"/>
  <c r="V23" i="128" s="1"/>
  <c r="P27" i="156"/>
  <c r="P26" i="156"/>
  <c r="W25" i="156"/>
  <c r="V22" i="128" s="1"/>
  <c r="P25" i="156"/>
  <c r="W24" i="156"/>
  <c r="V21" i="128" s="1"/>
  <c r="P24" i="156"/>
  <c r="W23" i="156"/>
  <c r="V20" i="128" s="1"/>
  <c r="P23" i="156"/>
  <c r="W22" i="156"/>
  <c r="V19" i="128" s="1"/>
  <c r="P22" i="156"/>
  <c r="P21" i="156"/>
  <c r="P20" i="156"/>
  <c r="P19" i="156"/>
  <c r="P18" i="156"/>
  <c r="W17" i="156"/>
  <c r="V13" i="128" s="1"/>
  <c r="P17" i="156"/>
  <c r="P16" i="156"/>
  <c r="P15" i="156"/>
  <c r="W14" i="156"/>
  <c r="V10" i="128" s="1"/>
  <c r="P14" i="156"/>
  <c r="W13" i="156"/>
  <c r="V9" i="128" s="1"/>
  <c r="P13" i="156"/>
  <c r="W12" i="156"/>
  <c r="V8" i="128" s="1"/>
  <c r="P12" i="156"/>
  <c r="W11" i="156"/>
  <c r="V7" i="128" s="1"/>
  <c r="P11" i="156"/>
  <c r="W10" i="156"/>
  <c r="V6" i="128" s="1"/>
  <c r="P10" i="156"/>
  <c r="W9" i="156"/>
  <c r="V5" i="128" s="1"/>
  <c r="P9" i="156"/>
  <c r="P8" i="156"/>
  <c r="P7" i="156"/>
  <c r="P163" i="155"/>
  <c r="P162" i="155"/>
  <c r="P161" i="155"/>
  <c r="P160" i="155"/>
  <c r="P159" i="155"/>
  <c r="P158" i="155"/>
  <c r="P157" i="155"/>
  <c r="P156" i="155"/>
  <c r="P155" i="155"/>
  <c r="P154" i="155"/>
  <c r="P153" i="155"/>
  <c r="P152" i="155"/>
  <c r="P151" i="155"/>
  <c r="P150" i="155"/>
  <c r="P149" i="155"/>
  <c r="P148" i="155"/>
  <c r="P147" i="155"/>
  <c r="P146" i="155"/>
  <c r="P145" i="155"/>
  <c r="P144" i="155"/>
  <c r="P143" i="155"/>
  <c r="P142" i="155"/>
  <c r="P141" i="155"/>
  <c r="P140" i="155"/>
  <c r="P139" i="155"/>
  <c r="P138" i="155"/>
  <c r="P137" i="155"/>
  <c r="P136" i="155"/>
  <c r="P135" i="155"/>
  <c r="P134" i="155"/>
  <c r="P133" i="155"/>
  <c r="P132" i="155"/>
  <c r="P131" i="155"/>
  <c r="P130" i="155"/>
  <c r="P129" i="155"/>
  <c r="P128" i="155"/>
  <c r="P127" i="155"/>
  <c r="P126" i="155"/>
  <c r="P125" i="155"/>
  <c r="P124" i="155"/>
  <c r="P123" i="155"/>
  <c r="P122" i="155"/>
  <c r="P121" i="155"/>
  <c r="P120" i="155"/>
  <c r="P119" i="155"/>
  <c r="P118" i="155"/>
  <c r="P117" i="155"/>
  <c r="P116" i="155"/>
  <c r="P115" i="155"/>
  <c r="P114" i="155"/>
  <c r="D109" i="155"/>
  <c r="P106" i="155"/>
  <c r="P105" i="155"/>
  <c r="P104" i="155"/>
  <c r="P103" i="155"/>
  <c r="P102" i="155"/>
  <c r="P101" i="155"/>
  <c r="P100" i="155"/>
  <c r="P99" i="155"/>
  <c r="P98" i="155"/>
  <c r="P97" i="155"/>
  <c r="P96" i="155"/>
  <c r="P95" i="155"/>
  <c r="P94" i="155"/>
  <c r="P93" i="155"/>
  <c r="P92" i="155"/>
  <c r="P91" i="155"/>
  <c r="P90" i="155"/>
  <c r="P89" i="155"/>
  <c r="P88" i="155"/>
  <c r="P87" i="155"/>
  <c r="P86" i="155"/>
  <c r="P85" i="155"/>
  <c r="P84" i="155"/>
  <c r="P83" i="155"/>
  <c r="P82" i="155"/>
  <c r="P81" i="155"/>
  <c r="P80" i="155"/>
  <c r="P79" i="155"/>
  <c r="P78" i="155"/>
  <c r="P77" i="155"/>
  <c r="P76" i="155"/>
  <c r="P75" i="155"/>
  <c r="P74" i="155"/>
  <c r="P73" i="155"/>
  <c r="P72" i="155"/>
  <c r="P71" i="155"/>
  <c r="P70" i="155"/>
  <c r="P69" i="155"/>
  <c r="P68" i="155"/>
  <c r="P67" i="155"/>
  <c r="P66" i="155"/>
  <c r="P65" i="155"/>
  <c r="P64" i="155"/>
  <c r="P63" i="155"/>
  <c r="P62" i="155"/>
  <c r="P61" i="155"/>
  <c r="P60" i="155"/>
  <c r="P59" i="155"/>
  <c r="P58" i="155"/>
  <c r="P57" i="155"/>
  <c r="P56" i="155"/>
  <c r="P55" i="155"/>
  <c r="P54" i="155"/>
  <c r="P53" i="155"/>
  <c r="P52" i="155"/>
  <c r="P51" i="155"/>
  <c r="P50" i="155"/>
  <c r="P49" i="155"/>
  <c r="P48" i="155"/>
  <c r="P47" i="155"/>
  <c r="W45" i="155"/>
  <c r="U45" i="128" s="1"/>
  <c r="P46" i="155"/>
  <c r="W44" i="155"/>
  <c r="U44" i="128" s="1"/>
  <c r="P45" i="155"/>
  <c r="W43" i="155"/>
  <c r="U43" i="128" s="1"/>
  <c r="P44" i="155"/>
  <c r="W42" i="155"/>
  <c r="U42" i="128" s="1"/>
  <c r="P43" i="155"/>
  <c r="W41" i="155"/>
  <c r="U41" i="128" s="1"/>
  <c r="P42" i="155"/>
  <c r="W40" i="155"/>
  <c r="U40" i="128" s="1"/>
  <c r="P41" i="155"/>
  <c r="W39" i="155"/>
  <c r="U39" i="128" s="1"/>
  <c r="P40" i="155"/>
  <c r="P39" i="155"/>
  <c r="W38" i="155"/>
  <c r="U38" i="128" s="1"/>
  <c r="P38" i="155"/>
  <c r="W37" i="155"/>
  <c r="U37" i="128" s="1"/>
  <c r="P37" i="155"/>
  <c r="W36" i="155"/>
  <c r="U36" i="128" s="1"/>
  <c r="P36" i="155"/>
  <c r="W35" i="155"/>
  <c r="U35" i="128" s="1"/>
  <c r="P35" i="155"/>
  <c r="P34" i="155"/>
  <c r="W32" i="155"/>
  <c r="U29" i="128" s="1"/>
  <c r="P33" i="155"/>
  <c r="W31" i="155"/>
  <c r="U28" i="128" s="1"/>
  <c r="P32" i="155"/>
  <c r="W30" i="155"/>
  <c r="U27" i="128" s="1"/>
  <c r="P31" i="155"/>
  <c r="W29" i="155"/>
  <c r="U26" i="128" s="1"/>
  <c r="P30" i="155"/>
  <c r="W28" i="155"/>
  <c r="U25" i="128" s="1"/>
  <c r="P29" i="155"/>
  <c r="W27" i="155"/>
  <c r="U24" i="128" s="1"/>
  <c r="P28" i="155"/>
  <c r="W26" i="155"/>
  <c r="U23" i="128" s="1"/>
  <c r="P27" i="155"/>
  <c r="P26" i="155"/>
  <c r="W25" i="155"/>
  <c r="U22" i="128" s="1"/>
  <c r="P25" i="155"/>
  <c r="W24" i="155"/>
  <c r="U21" i="128" s="1"/>
  <c r="P24" i="155"/>
  <c r="W23" i="155"/>
  <c r="U20" i="128" s="1"/>
  <c r="P23" i="155"/>
  <c r="W22" i="155"/>
  <c r="U19" i="128" s="1"/>
  <c r="P22" i="155"/>
  <c r="P21" i="155"/>
  <c r="P20" i="155"/>
  <c r="P19" i="155"/>
  <c r="P18" i="155"/>
  <c r="W17" i="155"/>
  <c r="U13" i="128" s="1"/>
  <c r="P17" i="155"/>
  <c r="P16" i="155"/>
  <c r="P15" i="155"/>
  <c r="W14" i="155"/>
  <c r="U10" i="128" s="1"/>
  <c r="P14" i="155"/>
  <c r="W13" i="155"/>
  <c r="U9" i="128" s="1"/>
  <c r="P13" i="155"/>
  <c r="W12" i="155"/>
  <c r="U8" i="128" s="1"/>
  <c r="P12" i="155"/>
  <c r="W11" i="155"/>
  <c r="U7" i="128" s="1"/>
  <c r="P11" i="155"/>
  <c r="W10" i="155"/>
  <c r="U6" i="128" s="1"/>
  <c r="P10" i="155"/>
  <c r="W9" i="155"/>
  <c r="U5" i="128" s="1"/>
  <c r="P9" i="155"/>
  <c r="P8" i="155"/>
  <c r="P7" i="155"/>
  <c r="P163" i="154"/>
  <c r="P162" i="154"/>
  <c r="P161" i="154"/>
  <c r="P160" i="154"/>
  <c r="P159" i="154"/>
  <c r="P158" i="154"/>
  <c r="P157" i="154"/>
  <c r="P156" i="154"/>
  <c r="P155" i="154"/>
  <c r="P154" i="154"/>
  <c r="P153" i="154"/>
  <c r="P152" i="154"/>
  <c r="P151" i="154"/>
  <c r="P150" i="154"/>
  <c r="P149" i="154"/>
  <c r="P148" i="154"/>
  <c r="P147" i="154"/>
  <c r="P146" i="154"/>
  <c r="P145" i="154"/>
  <c r="P144" i="154"/>
  <c r="P143" i="154"/>
  <c r="P142" i="154"/>
  <c r="P141" i="154"/>
  <c r="P140" i="154"/>
  <c r="P139" i="154"/>
  <c r="P138" i="154"/>
  <c r="P137" i="154"/>
  <c r="P136" i="154"/>
  <c r="P135" i="154"/>
  <c r="P134" i="154"/>
  <c r="P133" i="154"/>
  <c r="P132" i="154"/>
  <c r="P131" i="154"/>
  <c r="P130" i="154"/>
  <c r="P129" i="154"/>
  <c r="P128" i="154"/>
  <c r="P127" i="154"/>
  <c r="P126" i="154"/>
  <c r="P125" i="154"/>
  <c r="P124" i="154"/>
  <c r="P123" i="154"/>
  <c r="P122" i="154"/>
  <c r="P121" i="154"/>
  <c r="P120" i="154"/>
  <c r="P119" i="154"/>
  <c r="P118" i="154"/>
  <c r="P117" i="154"/>
  <c r="P116" i="154"/>
  <c r="P115" i="154"/>
  <c r="P114" i="154"/>
  <c r="D109" i="154"/>
  <c r="P106" i="154"/>
  <c r="P105" i="154"/>
  <c r="P104" i="154"/>
  <c r="P103" i="154"/>
  <c r="P102" i="154"/>
  <c r="P101" i="154"/>
  <c r="P100" i="154"/>
  <c r="P99" i="154"/>
  <c r="P98" i="154"/>
  <c r="P97" i="154"/>
  <c r="P96" i="154"/>
  <c r="P95" i="154"/>
  <c r="P94" i="154"/>
  <c r="P93" i="154"/>
  <c r="P92" i="154"/>
  <c r="P91" i="154"/>
  <c r="P90" i="154"/>
  <c r="P89" i="154"/>
  <c r="P88" i="154"/>
  <c r="P87" i="154"/>
  <c r="P86" i="154"/>
  <c r="P85" i="154"/>
  <c r="P84" i="154"/>
  <c r="P83" i="154"/>
  <c r="P82" i="154"/>
  <c r="P81" i="154"/>
  <c r="P80" i="154"/>
  <c r="P79" i="154"/>
  <c r="P78" i="154"/>
  <c r="P77" i="154"/>
  <c r="P76" i="154"/>
  <c r="P75" i="154"/>
  <c r="P74" i="154"/>
  <c r="P73" i="154"/>
  <c r="P72" i="154"/>
  <c r="P71" i="154"/>
  <c r="P70" i="154"/>
  <c r="P69" i="154"/>
  <c r="P68" i="154"/>
  <c r="P67" i="154"/>
  <c r="P66" i="154"/>
  <c r="P65" i="154"/>
  <c r="P64" i="154"/>
  <c r="P63" i="154"/>
  <c r="P62" i="154"/>
  <c r="P61" i="154"/>
  <c r="P60" i="154"/>
  <c r="P59" i="154"/>
  <c r="P58" i="154"/>
  <c r="P57" i="154"/>
  <c r="P56" i="154"/>
  <c r="P55" i="154"/>
  <c r="P54" i="154"/>
  <c r="P53" i="154"/>
  <c r="P52" i="154"/>
  <c r="P51" i="154"/>
  <c r="P50" i="154"/>
  <c r="P49" i="154"/>
  <c r="P48" i="154"/>
  <c r="P47" i="154"/>
  <c r="W45" i="154"/>
  <c r="T45" i="128" s="1"/>
  <c r="P46" i="154"/>
  <c r="W44" i="154"/>
  <c r="T44" i="128" s="1"/>
  <c r="P45" i="154"/>
  <c r="W43" i="154"/>
  <c r="T43" i="128" s="1"/>
  <c r="P44" i="154"/>
  <c r="W42" i="154"/>
  <c r="T42" i="128" s="1"/>
  <c r="P43" i="154"/>
  <c r="W41" i="154"/>
  <c r="T41" i="128" s="1"/>
  <c r="P42" i="154"/>
  <c r="W40" i="154"/>
  <c r="T40" i="128" s="1"/>
  <c r="P41" i="154"/>
  <c r="W39" i="154"/>
  <c r="T39" i="128" s="1"/>
  <c r="P40" i="154"/>
  <c r="P39" i="154"/>
  <c r="W38" i="154"/>
  <c r="T38" i="128" s="1"/>
  <c r="P38" i="154"/>
  <c r="W37" i="154"/>
  <c r="T37" i="128" s="1"/>
  <c r="P37" i="154"/>
  <c r="W36" i="154"/>
  <c r="T36" i="128" s="1"/>
  <c r="P36" i="154"/>
  <c r="W35" i="154"/>
  <c r="T35" i="128" s="1"/>
  <c r="P35" i="154"/>
  <c r="P34" i="154"/>
  <c r="W32" i="154"/>
  <c r="T29" i="128" s="1"/>
  <c r="P33" i="154"/>
  <c r="W31" i="154"/>
  <c r="T28" i="128" s="1"/>
  <c r="P32" i="154"/>
  <c r="W30" i="154"/>
  <c r="T27" i="128" s="1"/>
  <c r="P31" i="154"/>
  <c r="W29" i="154"/>
  <c r="T26" i="128" s="1"/>
  <c r="P30" i="154"/>
  <c r="W28" i="154"/>
  <c r="T25" i="128" s="1"/>
  <c r="P29" i="154"/>
  <c r="W27" i="154"/>
  <c r="T24" i="128" s="1"/>
  <c r="P28" i="154"/>
  <c r="W26" i="154"/>
  <c r="T23" i="128" s="1"/>
  <c r="P27" i="154"/>
  <c r="P26" i="154"/>
  <c r="W25" i="154"/>
  <c r="T22" i="128" s="1"/>
  <c r="P25" i="154"/>
  <c r="W24" i="154"/>
  <c r="T21" i="128" s="1"/>
  <c r="P24" i="154"/>
  <c r="W23" i="154"/>
  <c r="T20" i="128" s="1"/>
  <c r="P23" i="154"/>
  <c r="W22" i="154"/>
  <c r="T19" i="128" s="1"/>
  <c r="P22" i="154"/>
  <c r="P21" i="154"/>
  <c r="P20" i="154"/>
  <c r="P19" i="154"/>
  <c r="P18" i="154"/>
  <c r="W17" i="154"/>
  <c r="T13" i="128" s="1"/>
  <c r="P17" i="154"/>
  <c r="P16" i="154"/>
  <c r="P15" i="154"/>
  <c r="W14" i="154"/>
  <c r="T10" i="128" s="1"/>
  <c r="P14" i="154"/>
  <c r="W13" i="154"/>
  <c r="T9" i="128" s="1"/>
  <c r="P13" i="154"/>
  <c r="W12" i="154"/>
  <c r="T8" i="128" s="1"/>
  <c r="P12" i="154"/>
  <c r="W11" i="154"/>
  <c r="T7" i="128" s="1"/>
  <c r="P11" i="154"/>
  <c r="W10" i="154"/>
  <c r="T6" i="128" s="1"/>
  <c r="P10" i="154"/>
  <c r="W9" i="154"/>
  <c r="T5" i="128" s="1"/>
  <c r="P9" i="154"/>
  <c r="P8" i="154"/>
  <c r="P7" i="154"/>
  <c r="P163" i="153"/>
  <c r="P162" i="153"/>
  <c r="P161" i="153"/>
  <c r="P160" i="153"/>
  <c r="P159" i="153"/>
  <c r="P158" i="153"/>
  <c r="P157" i="153"/>
  <c r="P156" i="153"/>
  <c r="P155" i="153"/>
  <c r="P154" i="153"/>
  <c r="P153" i="153"/>
  <c r="P152" i="153"/>
  <c r="P151" i="153"/>
  <c r="P150" i="153"/>
  <c r="P149" i="153"/>
  <c r="P148" i="153"/>
  <c r="P147" i="153"/>
  <c r="P146" i="153"/>
  <c r="P145" i="153"/>
  <c r="P144" i="153"/>
  <c r="P143" i="153"/>
  <c r="P142" i="153"/>
  <c r="P141" i="153"/>
  <c r="P140" i="153"/>
  <c r="P139" i="153"/>
  <c r="P138" i="153"/>
  <c r="P137" i="153"/>
  <c r="P136" i="153"/>
  <c r="P135" i="153"/>
  <c r="P134" i="153"/>
  <c r="P133" i="153"/>
  <c r="P132" i="153"/>
  <c r="P131" i="153"/>
  <c r="P130" i="153"/>
  <c r="P129" i="153"/>
  <c r="P128" i="153"/>
  <c r="P127" i="153"/>
  <c r="P126" i="153"/>
  <c r="P125" i="153"/>
  <c r="P124" i="153"/>
  <c r="P123" i="153"/>
  <c r="P122" i="153"/>
  <c r="P121" i="153"/>
  <c r="P120" i="153"/>
  <c r="P119" i="153"/>
  <c r="P118" i="153"/>
  <c r="P117" i="153"/>
  <c r="P116" i="153"/>
  <c r="P115" i="153"/>
  <c r="P114" i="153"/>
  <c r="D109" i="153"/>
  <c r="P106" i="153"/>
  <c r="P105" i="153"/>
  <c r="P104" i="153"/>
  <c r="P103" i="153"/>
  <c r="P102" i="153"/>
  <c r="P101" i="153"/>
  <c r="P100" i="153"/>
  <c r="P99" i="153"/>
  <c r="P98" i="153"/>
  <c r="P97" i="153"/>
  <c r="P96" i="153"/>
  <c r="P95" i="153"/>
  <c r="P94" i="153"/>
  <c r="P93" i="153"/>
  <c r="P92" i="153"/>
  <c r="P91" i="153"/>
  <c r="P90" i="153"/>
  <c r="P89" i="153"/>
  <c r="P88" i="153"/>
  <c r="P87" i="153"/>
  <c r="P86" i="153"/>
  <c r="P85" i="153"/>
  <c r="P84" i="153"/>
  <c r="P83" i="153"/>
  <c r="P82" i="153"/>
  <c r="P81" i="153"/>
  <c r="P80" i="153"/>
  <c r="P79" i="153"/>
  <c r="P78" i="153"/>
  <c r="P77" i="153"/>
  <c r="P76" i="153"/>
  <c r="P75" i="153"/>
  <c r="P74" i="153"/>
  <c r="P73" i="153"/>
  <c r="P72" i="153"/>
  <c r="P71" i="153"/>
  <c r="P70" i="153"/>
  <c r="P69" i="153"/>
  <c r="P68" i="153"/>
  <c r="P67" i="153"/>
  <c r="P66" i="153"/>
  <c r="P65" i="153"/>
  <c r="P64" i="153"/>
  <c r="P63" i="153"/>
  <c r="P62" i="153"/>
  <c r="P61" i="153"/>
  <c r="P60" i="153"/>
  <c r="P59" i="153"/>
  <c r="P58" i="153"/>
  <c r="P57" i="153"/>
  <c r="P56" i="153"/>
  <c r="P55" i="153"/>
  <c r="P54" i="153"/>
  <c r="P53" i="153"/>
  <c r="P52" i="153"/>
  <c r="P51" i="153"/>
  <c r="P50" i="153"/>
  <c r="P49" i="153"/>
  <c r="P48" i="153"/>
  <c r="P47" i="153"/>
  <c r="W45" i="153"/>
  <c r="S45" i="128" s="1"/>
  <c r="P46" i="153"/>
  <c r="W44" i="153"/>
  <c r="S44" i="128" s="1"/>
  <c r="P45" i="153"/>
  <c r="W43" i="153"/>
  <c r="S43" i="128" s="1"/>
  <c r="P44" i="153"/>
  <c r="W42" i="153"/>
  <c r="S42" i="128" s="1"/>
  <c r="P43" i="153"/>
  <c r="W41" i="153"/>
  <c r="S41" i="128" s="1"/>
  <c r="P42" i="153"/>
  <c r="W40" i="153"/>
  <c r="S40" i="128" s="1"/>
  <c r="P41" i="153"/>
  <c r="W39" i="153"/>
  <c r="S39" i="128" s="1"/>
  <c r="P40" i="153"/>
  <c r="P39" i="153"/>
  <c r="W38" i="153"/>
  <c r="S38" i="128" s="1"/>
  <c r="P38" i="153"/>
  <c r="W37" i="153"/>
  <c r="S37" i="128" s="1"/>
  <c r="P37" i="153"/>
  <c r="W36" i="153"/>
  <c r="S36" i="128" s="1"/>
  <c r="P36" i="153"/>
  <c r="W35" i="153"/>
  <c r="S35" i="128" s="1"/>
  <c r="P35" i="153"/>
  <c r="P34" i="153"/>
  <c r="W32" i="153"/>
  <c r="S29" i="128" s="1"/>
  <c r="P33" i="153"/>
  <c r="W31" i="153"/>
  <c r="S28" i="128" s="1"/>
  <c r="P32" i="153"/>
  <c r="W30" i="153"/>
  <c r="S27" i="128" s="1"/>
  <c r="P31" i="153"/>
  <c r="W29" i="153"/>
  <c r="S26" i="128" s="1"/>
  <c r="P30" i="153"/>
  <c r="W28" i="153"/>
  <c r="S25" i="128" s="1"/>
  <c r="P29" i="153"/>
  <c r="W27" i="153"/>
  <c r="S24" i="128" s="1"/>
  <c r="P28" i="153"/>
  <c r="W26" i="153"/>
  <c r="S23" i="128" s="1"/>
  <c r="P27" i="153"/>
  <c r="P26" i="153"/>
  <c r="W25" i="153"/>
  <c r="S22" i="128" s="1"/>
  <c r="P25" i="153"/>
  <c r="W24" i="153"/>
  <c r="S21" i="128" s="1"/>
  <c r="P24" i="153"/>
  <c r="W23" i="153"/>
  <c r="S20" i="128" s="1"/>
  <c r="P23" i="153"/>
  <c r="W22" i="153"/>
  <c r="S19" i="128" s="1"/>
  <c r="P22" i="153"/>
  <c r="P21" i="153"/>
  <c r="P20" i="153"/>
  <c r="P19" i="153"/>
  <c r="P18" i="153"/>
  <c r="W17" i="153"/>
  <c r="S13" i="128" s="1"/>
  <c r="P17" i="153"/>
  <c r="P16" i="153"/>
  <c r="P15" i="153"/>
  <c r="W14" i="153"/>
  <c r="S10" i="128" s="1"/>
  <c r="P14" i="153"/>
  <c r="W13" i="153"/>
  <c r="S9" i="128" s="1"/>
  <c r="P13" i="153"/>
  <c r="W12" i="153"/>
  <c r="S8" i="128" s="1"/>
  <c r="P12" i="153"/>
  <c r="W11" i="153"/>
  <c r="S7" i="128" s="1"/>
  <c r="P11" i="153"/>
  <c r="W10" i="153"/>
  <c r="S6" i="128" s="1"/>
  <c r="P10" i="153"/>
  <c r="W9" i="153"/>
  <c r="S5" i="128" s="1"/>
  <c r="P9" i="153"/>
  <c r="P8" i="153"/>
  <c r="P7" i="153"/>
  <c r="P163" i="152"/>
  <c r="P162" i="152"/>
  <c r="P161" i="152"/>
  <c r="P160" i="152"/>
  <c r="P159" i="152"/>
  <c r="P158" i="152"/>
  <c r="P157" i="152"/>
  <c r="P156" i="152"/>
  <c r="P155" i="152"/>
  <c r="P154" i="152"/>
  <c r="P153" i="152"/>
  <c r="P152" i="152"/>
  <c r="P151" i="152"/>
  <c r="P150" i="152"/>
  <c r="P149" i="152"/>
  <c r="P148" i="152"/>
  <c r="P147" i="152"/>
  <c r="P146" i="152"/>
  <c r="P145" i="152"/>
  <c r="P144" i="152"/>
  <c r="P143" i="152"/>
  <c r="P142" i="152"/>
  <c r="P141" i="152"/>
  <c r="P140" i="152"/>
  <c r="P139" i="152"/>
  <c r="P138" i="152"/>
  <c r="P137" i="152"/>
  <c r="P136" i="152"/>
  <c r="P135" i="152"/>
  <c r="P134" i="152"/>
  <c r="P133" i="152"/>
  <c r="P132" i="152"/>
  <c r="P131" i="152"/>
  <c r="P130" i="152"/>
  <c r="P129" i="152"/>
  <c r="P128" i="152"/>
  <c r="P127" i="152"/>
  <c r="P126" i="152"/>
  <c r="P125" i="152"/>
  <c r="P124" i="152"/>
  <c r="P123" i="152"/>
  <c r="P122" i="152"/>
  <c r="P121" i="152"/>
  <c r="P120" i="152"/>
  <c r="P119" i="152"/>
  <c r="P118" i="152"/>
  <c r="P117" i="152"/>
  <c r="P116" i="152"/>
  <c r="P115" i="152"/>
  <c r="P114" i="152"/>
  <c r="D109" i="152"/>
  <c r="P106" i="152"/>
  <c r="P105" i="152"/>
  <c r="P104" i="152"/>
  <c r="P103" i="152"/>
  <c r="P102" i="152"/>
  <c r="P101" i="152"/>
  <c r="P100" i="152"/>
  <c r="P99" i="152"/>
  <c r="P98" i="152"/>
  <c r="P97" i="152"/>
  <c r="P96" i="152"/>
  <c r="P95" i="152"/>
  <c r="P94" i="152"/>
  <c r="P93" i="152"/>
  <c r="P92" i="152"/>
  <c r="P91" i="152"/>
  <c r="P90" i="152"/>
  <c r="P89" i="152"/>
  <c r="P88" i="152"/>
  <c r="P87" i="152"/>
  <c r="P86" i="152"/>
  <c r="P85" i="152"/>
  <c r="P84" i="152"/>
  <c r="P83" i="152"/>
  <c r="P82" i="152"/>
  <c r="P81" i="152"/>
  <c r="P80" i="152"/>
  <c r="P79" i="152"/>
  <c r="P78" i="152"/>
  <c r="P77" i="152"/>
  <c r="P76" i="152"/>
  <c r="P75" i="152"/>
  <c r="P74" i="152"/>
  <c r="P73" i="152"/>
  <c r="P72" i="152"/>
  <c r="P71" i="152"/>
  <c r="P70" i="152"/>
  <c r="P69" i="152"/>
  <c r="P68" i="152"/>
  <c r="P67" i="152"/>
  <c r="P66" i="152"/>
  <c r="P65" i="152"/>
  <c r="P64" i="152"/>
  <c r="P63" i="152"/>
  <c r="P62" i="152"/>
  <c r="P61" i="152"/>
  <c r="P60" i="152"/>
  <c r="P59" i="152"/>
  <c r="P58" i="152"/>
  <c r="P57" i="152"/>
  <c r="P56" i="152"/>
  <c r="P55" i="152"/>
  <c r="P54" i="152"/>
  <c r="P53" i="152"/>
  <c r="P52" i="152"/>
  <c r="P51" i="152"/>
  <c r="P50" i="152"/>
  <c r="P49" i="152"/>
  <c r="P48" i="152"/>
  <c r="P47" i="152"/>
  <c r="W45" i="152"/>
  <c r="R45" i="128" s="1"/>
  <c r="P46" i="152"/>
  <c r="W44" i="152"/>
  <c r="R44" i="128" s="1"/>
  <c r="P45" i="152"/>
  <c r="W43" i="152"/>
  <c r="R43" i="128" s="1"/>
  <c r="P44" i="152"/>
  <c r="W42" i="152"/>
  <c r="R42" i="128" s="1"/>
  <c r="P43" i="152"/>
  <c r="W41" i="152"/>
  <c r="R41" i="128" s="1"/>
  <c r="P42" i="152"/>
  <c r="W40" i="152"/>
  <c r="R40" i="128" s="1"/>
  <c r="P41" i="152"/>
  <c r="W39" i="152"/>
  <c r="R39" i="128" s="1"/>
  <c r="P40" i="152"/>
  <c r="P39" i="152"/>
  <c r="W38" i="152"/>
  <c r="R38" i="128" s="1"/>
  <c r="P38" i="152"/>
  <c r="W37" i="152"/>
  <c r="R37" i="128" s="1"/>
  <c r="P37" i="152"/>
  <c r="W36" i="152"/>
  <c r="R36" i="128" s="1"/>
  <c r="P36" i="152"/>
  <c r="W35" i="152"/>
  <c r="R35" i="128" s="1"/>
  <c r="P35" i="152"/>
  <c r="P34" i="152"/>
  <c r="W32" i="152"/>
  <c r="R29" i="128" s="1"/>
  <c r="P33" i="152"/>
  <c r="W31" i="152"/>
  <c r="R28" i="128" s="1"/>
  <c r="P32" i="152"/>
  <c r="W30" i="152"/>
  <c r="R27" i="128" s="1"/>
  <c r="P31" i="152"/>
  <c r="W29" i="152"/>
  <c r="R26" i="128" s="1"/>
  <c r="P30" i="152"/>
  <c r="W28" i="152"/>
  <c r="R25" i="128" s="1"/>
  <c r="P29" i="152"/>
  <c r="W27" i="152"/>
  <c r="R24" i="128" s="1"/>
  <c r="P28" i="152"/>
  <c r="W26" i="152"/>
  <c r="R23" i="128" s="1"/>
  <c r="P27" i="152"/>
  <c r="P26" i="152"/>
  <c r="W25" i="152"/>
  <c r="R22" i="128" s="1"/>
  <c r="P25" i="152"/>
  <c r="W24" i="152"/>
  <c r="R21" i="128" s="1"/>
  <c r="P24" i="152"/>
  <c r="W23" i="152"/>
  <c r="R20" i="128" s="1"/>
  <c r="P23" i="152"/>
  <c r="W22" i="152"/>
  <c r="R19" i="128" s="1"/>
  <c r="P22" i="152"/>
  <c r="P21" i="152"/>
  <c r="P20" i="152"/>
  <c r="P19" i="152"/>
  <c r="P18" i="152"/>
  <c r="W17" i="152"/>
  <c r="R13" i="128" s="1"/>
  <c r="P17" i="152"/>
  <c r="P16" i="152"/>
  <c r="P15" i="152"/>
  <c r="W14" i="152"/>
  <c r="R10" i="128" s="1"/>
  <c r="P14" i="152"/>
  <c r="W13" i="152"/>
  <c r="R9" i="128" s="1"/>
  <c r="P13" i="152"/>
  <c r="W12" i="152"/>
  <c r="R8" i="128" s="1"/>
  <c r="P12" i="152"/>
  <c r="W11" i="152"/>
  <c r="R7" i="128" s="1"/>
  <c r="P11" i="152"/>
  <c r="W10" i="152"/>
  <c r="R6" i="128" s="1"/>
  <c r="P10" i="152"/>
  <c r="W9" i="152"/>
  <c r="R5" i="128" s="1"/>
  <c r="P9" i="152"/>
  <c r="P8" i="152"/>
  <c r="P7" i="152"/>
  <c r="P163" i="151"/>
  <c r="P162" i="151"/>
  <c r="P161" i="151"/>
  <c r="P160" i="151"/>
  <c r="P159" i="151"/>
  <c r="P158" i="151"/>
  <c r="P157" i="151"/>
  <c r="P156" i="151"/>
  <c r="P155" i="151"/>
  <c r="P154" i="151"/>
  <c r="P153" i="151"/>
  <c r="P152" i="151"/>
  <c r="P151" i="151"/>
  <c r="P150" i="151"/>
  <c r="P149" i="151"/>
  <c r="P148" i="151"/>
  <c r="P147" i="151"/>
  <c r="P146" i="151"/>
  <c r="P145" i="151"/>
  <c r="P144" i="151"/>
  <c r="P143" i="151"/>
  <c r="P142" i="151"/>
  <c r="P141" i="151"/>
  <c r="P140" i="151"/>
  <c r="P139" i="151"/>
  <c r="P138" i="151"/>
  <c r="P137" i="151"/>
  <c r="P136" i="151"/>
  <c r="P135" i="151"/>
  <c r="P134" i="151"/>
  <c r="P133" i="151"/>
  <c r="P132" i="151"/>
  <c r="P131" i="151"/>
  <c r="P130" i="151"/>
  <c r="P129" i="151"/>
  <c r="P128" i="151"/>
  <c r="P127" i="151"/>
  <c r="P126" i="151"/>
  <c r="P125" i="151"/>
  <c r="P124" i="151"/>
  <c r="P123" i="151"/>
  <c r="P122" i="151"/>
  <c r="P121" i="151"/>
  <c r="P120" i="151"/>
  <c r="P119" i="151"/>
  <c r="P118" i="151"/>
  <c r="P117" i="151"/>
  <c r="P116" i="151"/>
  <c r="P115" i="151"/>
  <c r="P114" i="151"/>
  <c r="D109" i="151"/>
  <c r="P106" i="151"/>
  <c r="P105" i="151"/>
  <c r="P104" i="151"/>
  <c r="P103" i="151"/>
  <c r="P102" i="151"/>
  <c r="P101" i="151"/>
  <c r="P100" i="151"/>
  <c r="P99" i="151"/>
  <c r="P98" i="151"/>
  <c r="P97" i="151"/>
  <c r="P96" i="151"/>
  <c r="P95" i="151"/>
  <c r="P94" i="151"/>
  <c r="P93" i="151"/>
  <c r="P92" i="151"/>
  <c r="P91" i="151"/>
  <c r="P90" i="151"/>
  <c r="P89" i="151"/>
  <c r="P88" i="151"/>
  <c r="P87" i="151"/>
  <c r="P86" i="151"/>
  <c r="P85" i="151"/>
  <c r="P84" i="151"/>
  <c r="P83" i="151"/>
  <c r="P82" i="151"/>
  <c r="P81" i="151"/>
  <c r="P80" i="151"/>
  <c r="P79" i="151"/>
  <c r="P78" i="151"/>
  <c r="P77" i="151"/>
  <c r="P76" i="151"/>
  <c r="P75" i="151"/>
  <c r="P74" i="151"/>
  <c r="P73" i="151"/>
  <c r="P72" i="151"/>
  <c r="P71" i="151"/>
  <c r="P70" i="151"/>
  <c r="P69" i="151"/>
  <c r="P68" i="151"/>
  <c r="P67" i="151"/>
  <c r="P66" i="151"/>
  <c r="P65" i="151"/>
  <c r="P64" i="151"/>
  <c r="P63" i="151"/>
  <c r="P62" i="151"/>
  <c r="P61" i="151"/>
  <c r="P60" i="151"/>
  <c r="P59" i="151"/>
  <c r="P58" i="151"/>
  <c r="P57" i="151"/>
  <c r="P56" i="151"/>
  <c r="P55" i="151"/>
  <c r="P54" i="151"/>
  <c r="P53" i="151"/>
  <c r="P52" i="151"/>
  <c r="P51" i="151"/>
  <c r="P50" i="151"/>
  <c r="P49" i="151"/>
  <c r="P48" i="151"/>
  <c r="P47" i="151"/>
  <c r="W45" i="151"/>
  <c r="Q45" i="128" s="1"/>
  <c r="P46" i="151"/>
  <c r="W44" i="151"/>
  <c r="Q44" i="128" s="1"/>
  <c r="P45" i="151"/>
  <c r="W43" i="151"/>
  <c r="Q43" i="128" s="1"/>
  <c r="P44" i="151"/>
  <c r="W42" i="151"/>
  <c r="Q42" i="128" s="1"/>
  <c r="P43" i="151"/>
  <c r="W41" i="151"/>
  <c r="Q41" i="128" s="1"/>
  <c r="P42" i="151"/>
  <c r="W40" i="151"/>
  <c r="Q40" i="128" s="1"/>
  <c r="P41" i="151"/>
  <c r="W39" i="151"/>
  <c r="Q39" i="128" s="1"/>
  <c r="P40" i="151"/>
  <c r="P39" i="151"/>
  <c r="W38" i="151"/>
  <c r="Q38" i="128" s="1"/>
  <c r="P38" i="151"/>
  <c r="W37" i="151"/>
  <c r="Q37" i="128" s="1"/>
  <c r="P37" i="151"/>
  <c r="W36" i="151"/>
  <c r="Q36" i="128" s="1"/>
  <c r="P36" i="151"/>
  <c r="W35" i="151"/>
  <c r="Q35" i="128" s="1"/>
  <c r="P35" i="151"/>
  <c r="P34" i="151"/>
  <c r="W32" i="151"/>
  <c r="Q29" i="128" s="1"/>
  <c r="P33" i="151"/>
  <c r="W31" i="151"/>
  <c r="Q28" i="128" s="1"/>
  <c r="P32" i="151"/>
  <c r="W30" i="151"/>
  <c r="Q27" i="128" s="1"/>
  <c r="P31" i="151"/>
  <c r="W29" i="151"/>
  <c r="Q26" i="128" s="1"/>
  <c r="P30" i="151"/>
  <c r="W28" i="151"/>
  <c r="Q25" i="128" s="1"/>
  <c r="P29" i="151"/>
  <c r="W27" i="151"/>
  <c r="Q24" i="128" s="1"/>
  <c r="P28" i="151"/>
  <c r="W26" i="151"/>
  <c r="Q23" i="128" s="1"/>
  <c r="P27" i="151"/>
  <c r="P26" i="151"/>
  <c r="W25" i="151"/>
  <c r="Q22" i="128" s="1"/>
  <c r="P25" i="151"/>
  <c r="W24" i="151"/>
  <c r="Q21" i="128" s="1"/>
  <c r="P24" i="151"/>
  <c r="W23" i="151"/>
  <c r="Q20" i="128" s="1"/>
  <c r="P23" i="151"/>
  <c r="W22" i="151"/>
  <c r="Q19" i="128" s="1"/>
  <c r="P22" i="151"/>
  <c r="P21" i="151"/>
  <c r="P20" i="151"/>
  <c r="P19" i="151"/>
  <c r="P18" i="151"/>
  <c r="W17" i="151"/>
  <c r="Q13" i="128" s="1"/>
  <c r="P17" i="151"/>
  <c r="P16" i="151"/>
  <c r="P15" i="151"/>
  <c r="W14" i="151"/>
  <c r="Q10" i="128" s="1"/>
  <c r="P14" i="151"/>
  <c r="W13" i="151"/>
  <c r="Q9" i="128" s="1"/>
  <c r="P13" i="151"/>
  <c r="W12" i="151"/>
  <c r="Q8" i="128" s="1"/>
  <c r="P12" i="151"/>
  <c r="W11" i="151"/>
  <c r="Q7" i="128" s="1"/>
  <c r="P11" i="151"/>
  <c r="W10" i="151"/>
  <c r="Q6" i="128" s="1"/>
  <c r="P10" i="151"/>
  <c r="W9" i="151"/>
  <c r="Q5" i="128" s="1"/>
  <c r="P9" i="151"/>
  <c r="P8" i="151"/>
  <c r="P7" i="151"/>
  <c r="P163" i="150"/>
  <c r="P162" i="150"/>
  <c r="P161" i="150"/>
  <c r="P160" i="150"/>
  <c r="P159" i="150"/>
  <c r="P158" i="150"/>
  <c r="P157" i="150"/>
  <c r="P156" i="150"/>
  <c r="P155" i="150"/>
  <c r="P154" i="150"/>
  <c r="P153" i="150"/>
  <c r="P152" i="150"/>
  <c r="P151" i="150"/>
  <c r="P150" i="150"/>
  <c r="P149" i="150"/>
  <c r="P148" i="150"/>
  <c r="P147" i="150"/>
  <c r="P146" i="150"/>
  <c r="P145" i="150"/>
  <c r="P144" i="150"/>
  <c r="P143" i="150"/>
  <c r="P142" i="150"/>
  <c r="P141" i="150"/>
  <c r="P140" i="150"/>
  <c r="P139" i="150"/>
  <c r="P138" i="150"/>
  <c r="P137" i="150"/>
  <c r="P136" i="150"/>
  <c r="P135" i="150"/>
  <c r="P134" i="150"/>
  <c r="P133" i="150"/>
  <c r="P132" i="150"/>
  <c r="P131" i="150"/>
  <c r="P130" i="150"/>
  <c r="P129" i="150"/>
  <c r="P128" i="150"/>
  <c r="P127" i="150"/>
  <c r="P126" i="150"/>
  <c r="P125" i="150"/>
  <c r="P124" i="150"/>
  <c r="P123" i="150"/>
  <c r="P122" i="150"/>
  <c r="P121" i="150"/>
  <c r="P120" i="150"/>
  <c r="P119" i="150"/>
  <c r="P118" i="150"/>
  <c r="P117" i="150"/>
  <c r="P116" i="150"/>
  <c r="P115" i="150"/>
  <c r="P114" i="150"/>
  <c r="D109" i="150"/>
  <c r="P106" i="150"/>
  <c r="P105" i="150"/>
  <c r="P104" i="150"/>
  <c r="P103" i="150"/>
  <c r="P102" i="150"/>
  <c r="P101" i="150"/>
  <c r="P100" i="150"/>
  <c r="P99" i="150"/>
  <c r="P98" i="150"/>
  <c r="P97" i="150"/>
  <c r="P96" i="150"/>
  <c r="P95" i="150"/>
  <c r="P94" i="150"/>
  <c r="P93" i="150"/>
  <c r="P92" i="150"/>
  <c r="P91" i="150"/>
  <c r="P90" i="150"/>
  <c r="P89" i="150"/>
  <c r="P88" i="150"/>
  <c r="P87" i="150"/>
  <c r="P86" i="150"/>
  <c r="P85" i="150"/>
  <c r="P84" i="150"/>
  <c r="P83" i="150"/>
  <c r="P82" i="150"/>
  <c r="P81" i="150"/>
  <c r="P80" i="150"/>
  <c r="P79" i="150"/>
  <c r="P78" i="150"/>
  <c r="P77" i="150"/>
  <c r="P76" i="150"/>
  <c r="P75" i="150"/>
  <c r="P74" i="150"/>
  <c r="P73" i="150"/>
  <c r="P72" i="150"/>
  <c r="P71" i="150"/>
  <c r="P70" i="150"/>
  <c r="P69" i="150"/>
  <c r="P68" i="150"/>
  <c r="P67" i="150"/>
  <c r="P66" i="150"/>
  <c r="P65" i="150"/>
  <c r="P64" i="150"/>
  <c r="P63" i="150"/>
  <c r="P62" i="150"/>
  <c r="P61" i="150"/>
  <c r="P60" i="150"/>
  <c r="P59" i="150"/>
  <c r="P58" i="150"/>
  <c r="P57" i="150"/>
  <c r="P56" i="150"/>
  <c r="P55" i="150"/>
  <c r="P54" i="150"/>
  <c r="P53" i="150"/>
  <c r="P52" i="150"/>
  <c r="P51" i="150"/>
  <c r="P50" i="150"/>
  <c r="P49" i="150"/>
  <c r="P48" i="150"/>
  <c r="P47" i="150"/>
  <c r="W45" i="150"/>
  <c r="P45" i="128" s="1"/>
  <c r="P46" i="150"/>
  <c r="W44" i="150"/>
  <c r="P44" i="128" s="1"/>
  <c r="P45" i="150"/>
  <c r="W43" i="150"/>
  <c r="P43" i="128" s="1"/>
  <c r="P44" i="150"/>
  <c r="W42" i="150"/>
  <c r="P42" i="128" s="1"/>
  <c r="P43" i="150"/>
  <c r="W41" i="150"/>
  <c r="P41" i="128" s="1"/>
  <c r="P42" i="150"/>
  <c r="W40" i="150"/>
  <c r="P40" i="128" s="1"/>
  <c r="P41" i="150"/>
  <c r="W39" i="150"/>
  <c r="P39" i="128" s="1"/>
  <c r="P40" i="150"/>
  <c r="P39" i="150"/>
  <c r="W38" i="150"/>
  <c r="P38" i="128" s="1"/>
  <c r="P38" i="150"/>
  <c r="W37" i="150"/>
  <c r="P37" i="128" s="1"/>
  <c r="P37" i="150"/>
  <c r="W36" i="150"/>
  <c r="P36" i="128" s="1"/>
  <c r="P36" i="150"/>
  <c r="W35" i="150"/>
  <c r="P35" i="128" s="1"/>
  <c r="P35" i="150"/>
  <c r="P34" i="150"/>
  <c r="W32" i="150"/>
  <c r="P29" i="128" s="1"/>
  <c r="P33" i="150"/>
  <c r="W31" i="150"/>
  <c r="P28" i="128" s="1"/>
  <c r="P32" i="150"/>
  <c r="W30" i="150"/>
  <c r="P27" i="128" s="1"/>
  <c r="P31" i="150"/>
  <c r="W29" i="150"/>
  <c r="P26" i="128" s="1"/>
  <c r="P30" i="150"/>
  <c r="W28" i="150"/>
  <c r="P25" i="128" s="1"/>
  <c r="P29" i="150"/>
  <c r="W27" i="150"/>
  <c r="P24" i="128" s="1"/>
  <c r="P28" i="150"/>
  <c r="W26" i="150"/>
  <c r="P23" i="128" s="1"/>
  <c r="P27" i="150"/>
  <c r="P26" i="150"/>
  <c r="W25" i="150"/>
  <c r="P22" i="128" s="1"/>
  <c r="P25" i="150"/>
  <c r="W24" i="150"/>
  <c r="P21" i="128" s="1"/>
  <c r="P24" i="150"/>
  <c r="W23" i="150"/>
  <c r="P20" i="128" s="1"/>
  <c r="P23" i="150"/>
  <c r="W22" i="150"/>
  <c r="P19" i="128" s="1"/>
  <c r="P22" i="150"/>
  <c r="P21" i="150"/>
  <c r="P20" i="150"/>
  <c r="P19" i="150"/>
  <c r="P18" i="150"/>
  <c r="W17" i="150"/>
  <c r="P13" i="128" s="1"/>
  <c r="P17" i="150"/>
  <c r="P16" i="150"/>
  <c r="P15" i="150"/>
  <c r="W14" i="150"/>
  <c r="P10" i="128" s="1"/>
  <c r="P14" i="150"/>
  <c r="W13" i="150"/>
  <c r="P9" i="128" s="1"/>
  <c r="P13" i="150"/>
  <c r="W12" i="150"/>
  <c r="P8" i="128" s="1"/>
  <c r="P12" i="150"/>
  <c r="W11" i="150"/>
  <c r="P7" i="128" s="1"/>
  <c r="P11" i="150"/>
  <c r="W10" i="150"/>
  <c r="P6" i="128" s="1"/>
  <c r="P10" i="150"/>
  <c r="W9" i="150"/>
  <c r="P5" i="128" s="1"/>
  <c r="P9" i="150"/>
  <c r="P8" i="150"/>
  <c r="P7" i="150"/>
  <c r="P163" i="149"/>
  <c r="P162" i="149"/>
  <c r="P161" i="149"/>
  <c r="P160" i="149"/>
  <c r="P159" i="149"/>
  <c r="P158" i="149"/>
  <c r="P157" i="149"/>
  <c r="P156" i="149"/>
  <c r="P155" i="149"/>
  <c r="P154" i="149"/>
  <c r="P153" i="149"/>
  <c r="P152" i="149"/>
  <c r="P151" i="149"/>
  <c r="P150" i="149"/>
  <c r="P149" i="149"/>
  <c r="P148" i="149"/>
  <c r="P147" i="149"/>
  <c r="P146" i="149"/>
  <c r="P145" i="149"/>
  <c r="P144" i="149"/>
  <c r="P143" i="149"/>
  <c r="P142" i="149"/>
  <c r="P141" i="149"/>
  <c r="P140" i="149"/>
  <c r="P139" i="149"/>
  <c r="P138" i="149"/>
  <c r="P137" i="149"/>
  <c r="P136" i="149"/>
  <c r="P135" i="149"/>
  <c r="P134" i="149"/>
  <c r="P133" i="149"/>
  <c r="P132" i="149"/>
  <c r="P131" i="149"/>
  <c r="P130" i="149"/>
  <c r="P129" i="149"/>
  <c r="P128" i="149"/>
  <c r="P127" i="149"/>
  <c r="P126" i="149"/>
  <c r="P125" i="149"/>
  <c r="P124" i="149"/>
  <c r="P123" i="149"/>
  <c r="P122" i="149"/>
  <c r="P121" i="149"/>
  <c r="P120" i="149"/>
  <c r="P119" i="149"/>
  <c r="P118" i="149"/>
  <c r="P117" i="149"/>
  <c r="P116" i="149"/>
  <c r="P115" i="149"/>
  <c r="P114" i="149"/>
  <c r="D109" i="149"/>
  <c r="P106" i="149"/>
  <c r="P105" i="149"/>
  <c r="P104" i="149"/>
  <c r="P103" i="149"/>
  <c r="P102" i="149"/>
  <c r="P101" i="149"/>
  <c r="P100" i="149"/>
  <c r="P99" i="149"/>
  <c r="P98" i="149"/>
  <c r="P97" i="149"/>
  <c r="P96" i="149"/>
  <c r="P95" i="149"/>
  <c r="P94" i="149"/>
  <c r="P93" i="149"/>
  <c r="P92" i="149"/>
  <c r="P91" i="149"/>
  <c r="P90" i="149"/>
  <c r="P89" i="149"/>
  <c r="P88" i="149"/>
  <c r="P87" i="149"/>
  <c r="P86" i="149"/>
  <c r="P85" i="149"/>
  <c r="P84" i="149"/>
  <c r="P83" i="149"/>
  <c r="P82" i="149"/>
  <c r="P81" i="149"/>
  <c r="P80" i="149"/>
  <c r="P79" i="149"/>
  <c r="P78" i="149"/>
  <c r="P77" i="149"/>
  <c r="P76" i="149"/>
  <c r="P75" i="149"/>
  <c r="P74" i="149"/>
  <c r="P73" i="149"/>
  <c r="P72" i="149"/>
  <c r="P71" i="149"/>
  <c r="P70" i="149"/>
  <c r="P69" i="149"/>
  <c r="P68" i="149"/>
  <c r="P67" i="149"/>
  <c r="P66" i="149"/>
  <c r="P65" i="149"/>
  <c r="P64" i="149"/>
  <c r="P63" i="149"/>
  <c r="P62" i="149"/>
  <c r="P61" i="149"/>
  <c r="P60" i="149"/>
  <c r="P59" i="149"/>
  <c r="P58" i="149"/>
  <c r="P57" i="149"/>
  <c r="P56" i="149"/>
  <c r="P55" i="149"/>
  <c r="P54" i="149"/>
  <c r="P53" i="149"/>
  <c r="P52" i="149"/>
  <c r="P51" i="149"/>
  <c r="P50" i="149"/>
  <c r="P49" i="149"/>
  <c r="P48" i="149"/>
  <c r="P47" i="149"/>
  <c r="W45" i="149"/>
  <c r="O45" i="128" s="1"/>
  <c r="P46" i="149"/>
  <c r="W44" i="149"/>
  <c r="O44" i="128" s="1"/>
  <c r="P45" i="149"/>
  <c r="W43" i="149"/>
  <c r="O43" i="128" s="1"/>
  <c r="P44" i="149"/>
  <c r="W42" i="149"/>
  <c r="O42" i="128" s="1"/>
  <c r="P43" i="149"/>
  <c r="W41" i="149"/>
  <c r="O41" i="128" s="1"/>
  <c r="P42" i="149"/>
  <c r="W40" i="149"/>
  <c r="O40" i="128" s="1"/>
  <c r="P41" i="149"/>
  <c r="W39" i="149"/>
  <c r="O39" i="128" s="1"/>
  <c r="P40" i="149"/>
  <c r="P39" i="149"/>
  <c r="W38" i="149"/>
  <c r="O38" i="128" s="1"/>
  <c r="P38" i="149"/>
  <c r="W37" i="149"/>
  <c r="O37" i="128" s="1"/>
  <c r="P37" i="149"/>
  <c r="W36" i="149"/>
  <c r="O36" i="128" s="1"/>
  <c r="P36" i="149"/>
  <c r="W35" i="149"/>
  <c r="O35" i="128" s="1"/>
  <c r="P35" i="149"/>
  <c r="P34" i="149"/>
  <c r="W32" i="149"/>
  <c r="O29" i="128" s="1"/>
  <c r="P33" i="149"/>
  <c r="W31" i="149"/>
  <c r="O28" i="128" s="1"/>
  <c r="P32" i="149"/>
  <c r="W30" i="149"/>
  <c r="O27" i="128" s="1"/>
  <c r="P31" i="149"/>
  <c r="W29" i="149"/>
  <c r="O26" i="128" s="1"/>
  <c r="P30" i="149"/>
  <c r="W28" i="149"/>
  <c r="O25" i="128" s="1"/>
  <c r="P29" i="149"/>
  <c r="W27" i="149"/>
  <c r="O24" i="128" s="1"/>
  <c r="P28" i="149"/>
  <c r="W26" i="149"/>
  <c r="O23" i="128" s="1"/>
  <c r="P27" i="149"/>
  <c r="P26" i="149"/>
  <c r="W25" i="149"/>
  <c r="O22" i="128" s="1"/>
  <c r="P25" i="149"/>
  <c r="W24" i="149"/>
  <c r="O21" i="128" s="1"/>
  <c r="P24" i="149"/>
  <c r="W23" i="149"/>
  <c r="O20" i="128" s="1"/>
  <c r="P23" i="149"/>
  <c r="W22" i="149"/>
  <c r="O19" i="128" s="1"/>
  <c r="P22" i="149"/>
  <c r="P21" i="149"/>
  <c r="P20" i="149"/>
  <c r="P19" i="149"/>
  <c r="P18" i="149"/>
  <c r="W17" i="149"/>
  <c r="O13" i="128" s="1"/>
  <c r="P17" i="149"/>
  <c r="P16" i="149"/>
  <c r="P15" i="149"/>
  <c r="W14" i="149"/>
  <c r="O10" i="128" s="1"/>
  <c r="P14" i="149"/>
  <c r="W13" i="149"/>
  <c r="O9" i="128" s="1"/>
  <c r="P13" i="149"/>
  <c r="W12" i="149"/>
  <c r="O8" i="128" s="1"/>
  <c r="P12" i="149"/>
  <c r="W11" i="149"/>
  <c r="O7" i="128" s="1"/>
  <c r="P11" i="149"/>
  <c r="W10" i="149"/>
  <c r="O6" i="128" s="1"/>
  <c r="P10" i="149"/>
  <c r="W9" i="149"/>
  <c r="O5" i="128" s="1"/>
  <c r="P9" i="149"/>
  <c r="P8" i="149"/>
  <c r="P7" i="149"/>
  <c r="P163" i="148"/>
  <c r="P162" i="148"/>
  <c r="P161" i="148"/>
  <c r="P160" i="148"/>
  <c r="P159" i="148"/>
  <c r="P158" i="148"/>
  <c r="P157" i="148"/>
  <c r="P156" i="148"/>
  <c r="P155" i="148"/>
  <c r="P154" i="148"/>
  <c r="P153" i="148"/>
  <c r="P152" i="148"/>
  <c r="P151" i="148"/>
  <c r="P150" i="148"/>
  <c r="P149" i="148"/>
  <c r="P148" i="148"/>
  <c r="P147" i="148"/>
  <c r="P146" i="148"/>
  <c r="P145" i="148"/>
  <c r="P144" i="148"/>
  <c r="P143" i="148"/>
  <c r="P142" i="148"/>
  <c r="P141" i="148"/>
  <c r="P140" i="148"/>
  <c r="P139" i="148"/>
  <c r="P138" i="148"/>
  <c r="P137" i="148"/>
  <c r="P136" i="148"/>
  <c r="P135" i="148"/>
  <c r="P134" i="148"/>
  <c r="P133" i="148"/>
  <c r="P132" i="148"/>
  <c r="P131" i="148"/>
  <c r="P130" i="148"/>
  <c r="P129" i="148"/>
  <c r="P128" i="148"/>
  <c r="P127" i="148"/>
  <c r="P126" i="148"/>
  <c r="P125" i="148"/>
  <c r="P124" i="148"/>
  <c r="P123" i="148"/>
  <c r="P122" i="148"/>
  <c r="P121" i="148"/>
  <c r="P120" i="148"/>
  <c r="P119" i="148"/>
  <c r="P118" i="148"/>
  <c r="P117" i="148"/>
  <c r="P116" i="148"/>
  <c r="P115" i="148"/>
  <c r="P114" i="148"/>
  <c r="D109" i="148"/>
  <c r="C109" i="148"/>
  <c r="P106" i="148"/>
  <c r="P105" i="148"/>
  <c r="P104" i="148"/>
  <c r="P103" i="148"/>
  <c r="P102" i="148"/>
  <c r="P101" i="148"/>
  <c r="P100" i="148"/>
  <c r="P99" i="148"/>
  <c r="P98" i="148"/>
  <c r="P97" i="148"/>
  <c r="P96" i="148"/>
  <c r="P95" i="148"/>
  <c r="P94" i="148"/>
  <c r="P93" i="148"/>
  <c r="P92" i="148"/>
  <c r="P91" i="148"/>
  <c r="P90" i="148"/>
  <c r="P89" i="148"/>
  <c r="P88" i="148"/>
  <c r="P87" i="148"/>
  <c r="P86" i="148"/>
  <c r="P85" i="148"/>
  <c r="P84" i="148"/>
  <c r="P83" i="148"/>
  <c r="P82" i="148"/>
  <c r="P81" i="148"/>
  <c r="P80" i="148"/>
  <c r="P79" i="148"/>
  <c r="P78" i="148"/>
  <c r="P77" i="148"/>
  <c r="P76" i="148"/>
  <c r="P75" i="148"/>
  <c r="P74" i="148"/>
  <c r="P73" i="148"/>
  <c r="P72" i="148"/>
  <c r="P71" i="148"/>
  <c r="P70" i="148"/>
  <c r="P69" i="148"/>
  <c r="P68" i="148"/>
  <c r="P67" i="148"/>
  <c r="P66" i="148"/>
  <c r="P65" i="148"/>
  <c r="P64" i="148"/>
  <c r="P63" i="148"/>
  <c r="P62" i="148"/>
  <c r="P61" i="148"/>
  <c r="P60" i="148"/>
  <c r="P59" i="148"/>
  <c r="P58" i="148"/>
  <c r="P57" i="148"/>
  <c r="P56" i="148"/>
  <c r="P55" i="148"/>
  <c r="P54" i="148"/>
  <c r="P53" i="148"/>
  <c r="P52" i="148"/>
  <c r="P51" i="148"/>
  <c r="P50" i="148"/>
  <c r="P49" i="148"/>
  <c r="P48" i="148"/>
  <c r="P47" i="148"/>
  <c r="W45" i="148"/>
  <c r="N45" i="128" s="1"/>
  <c r="P46" i="148"/>
  <c r="W44" i="148"/>
  <c r="N44" i="128" s="1"/>
  <c r="P45" i="148"/>
  <c r="W43" i="148"/>
  <c r="N43" i="128" s="1"/>
  <c r="P44" i="148"/>
  <c r="W42" i="148"/>
  <c r="N42" i="128" s="1"/>
  <c r="P43" i="148"/>
  <c r="W41" i="148"/>
  <c r="N41" i="128" s="1"/>
  <c r="P42" i="148"/>
  <c r="W40" i="148"/>
  <c r="N40" i="128" s="1"/>
  <c r="P41" i="148"/>
  <c r="W39" i="148"/>
  <c r="N39" i="128" s="1"/>
  <c r="P40" i="148"/>
  <c r="P39" i="148"/>
  <c r="W38" i="148"/>
  <c r="N38" i="128" s="1"/>
  <c r="P38" i="148"/>
  <c r="W37" i="148"/>
  <c r="N37" i="128" s="1"/>
  <c r="P37" i="148"/>
  <c r="W36" i="148"/>
  <c r="N36" i="128" s="1"/>
  <c r="P36" i="148"/>
  <c r="W35" i="148"/>
  <c r="N35" i="128" s="1"/>
  <c r="P35" i="148"/>
  <c r="P34" i="148"/>
  <c r="W32" i="148"/>
  <c r="N29" i="128" s="1"/>
  <c r="P33" i="148"/>
  <c r="W31" i="148"/>
  <c r="N28" i="128" s="1"/>
  <c r="P32" i="148"/>
  <c r="W30" i="148"/>
  <c r="N27" i="128" s="1"/>
  <c r="P31" i="148"/>
  <c r="W29" i="148"/>
  <c r="N26" i="128" s="1"/>
  <c r="P30" i="148"/>
  <c r="W28" i="148"/>
  <c r="N25" i="128" s="1"/>
  <c r="P29" i="148"/>
  <c r="W27" i="148"/>
  <c r="N24" i="128" s="1"/>
  <c r="P28" i="148"/>
  <c r="W26" i="148"/>
  <c r="N23" i="128" s="1"/>
  <c r="P27" i="148"/>
  <c r="P26" i="148"/>
  <c r="W25" i="148"/>
  <c r="N22" i="128" s="1"/>
  <c r="P25" i="148"/>
  <c r="W24" i="148"/>
  <c r="N21" i="128" s="1"/>
  <c r="P24" i="148"/>
  <c r="W23" i="148"/>
  <c r="N20" i="128" s="1"/>
  <c r="P23" i="148"/>
  <c r="W22" i="148"/>
  <c r="N19" i="128" s="1"/>
  <c r="P22" i="148"/>
  <c r="P21" i="148"/>
  <c r="P20" i="148"/>
  <c r="P19" i="148"/>
  <c r="P18" i="148"/>
  <c r="W17" i="148"/>
  <c r="N13" i="128" s="1"/>
  <c r="P17" i="148"/>
  <c r="P16" i="148"/>
  <c r="P15" i="148"/>
  <c r="W14" i="148"/>
  <c r="N10" i="128" s="1"/>
  <c r="P14" i="148"/>
  <c r="W13" i="148"/>
  <c r="N9" i="128" s="1"/>
  <c r="P13" i="148"/>
  <c r="W12" i="148"/>
  <c r="N8" i="128" s="1"/>
  <c r="P12" i="148"/>
  <c r="W11" i="148"/>
  <c r="N7" i="128" s="1"/>
  <c r="P11" i="148"/>
  <c r="W10" i="148"/>
  <c r="N6" i="128" s="1"/>
  <c r="P10" i="148"/>
  <c r="W9" i="148"/>
  <c r="N5" i="128" s="1"/>
  <c r="P9" i="148"/>
  <c r="P8" i="148"/>
  <c r="P7" i="148"/>
  <c r="P163" i="147"/>
  <c r="P162" i="147"/>
  <c r="P161" i="147"/>
  <c r="P160" i="147"/>
  <c r="P159" i="147"/>
  <c r="P158" i="147"/>
  <c r="P157" i="147"/>
  <c r="P156" i="147"/>
  <c r="P155" i="147"/>
  <c r="P154" i="147"/>
  <c r="P153" i="147"/>
  <c r="P152" i="147"/>
  <c r="P151" i="147"/>
  <c r="P150" i="147"/>
  <c r="P149" i="147"/>
  <c r="P148" i="147"/>
  <c r="P147" i="147"/>
  <c r="P146" i="147"/>
  <c r="P145" i="147"/>
  <c r="P144" i="147"/>
  <c r="P143" i="147"/>
  <c r="P142" i="147"/>
  <c r="P141" i="147"/>
  <c r="P140" i="147"/>
  <c r="P139" i="147"/>
  <c r="P138" i="147"/>
  <c r="P137" i="147"/>
  <c r="P136" i="147"/>
  <c r="P135" i="147"/>
  <c r="P134" i="147"/>
  <c r="P133" i="147"/>
  <c r="P132" i="147"/>
  <c r="P131" i="147"/>
  <c r="P130" i="147"/>
  <c r="P129" i="147"/>
  <c r="P128" i="147"/>
  <c r="P127" i="147"/>
  <c r="P126" i="147"/>
  <c r="P125" i="147"/>
  <c r="P124" i="147"/>
  <c r="P123" i="147"/>
  <c r="P122" i="147"/>
  <c r="P121" i="147"/>
  <c r="P120" i="147"/>
  <c r="P119" i="147"/>
  <c r="P118" i="147"/>
  <c r="P117" i="147"/>
  <c r="P116" i="147"/>
  <c r="P115" i="147"/>
  <c r="P114" i="147"/>
  <c r="D109" i="147"/>
  <c r="P106" i="147"/>
  <c r="P105" i="147"/>
  <c r="P104" i="147"/>
  <c r="P103" i="147"/>
  <c r="P102" i="147"/>
  <c r="P101" i="147"/>
  <c r="P100" i="147"/>
  <c r="P99" i="147"/>
  <c r="P98" i="147"/>
  <c r="P97" i="147"/>
  <c r="P96" i="147"/>
  <c r="P95" i="147"/>
  <c r="P94" i="147"/>
  <c r="P93" i="147"/>
  <c r="P92" i="147"/>
  <c r="P91" i="147"/>
  <c r="P90" i="147"/>
  <c r="P89" i="147"/>
  <c r="P88" i="147"/>
  <c r="P87" i="147"/>
  <c r="P86" i="147"/>
  <c r="P85" i="147"/>
  <c r="P84" i="147"/>
  <c r="P83" i="147"/>
  <c r="P82" i="147"/>
  <c r="P81" i="147"/>
  <c r="P80" i="147"/>
  <c r="P79" i="147"/>
  <c r="P78" i="147"/>
  <c r="P77" i="147"/>
  <c r="P76" i="147"/>
  <c r="P75" i="147"/>
  <c r="P74" i="147"/>
  <c r="P73" i="147"/>
  <c r="P72" i="147"/>
  <c r="P71" i="147"/>
  <c r="P70" i="147"/>
  <c r="P69" i="147"/>
  <c r="P68" i="147"/>
  <c r="P67" i="147"/>
  <c r="P66" i="147"/>
  <c r="P65" i="147"/>
  <c r="P64" i="147"/>
  <c r="P63" i="147"/>
  <c r="P62" i="147"/>
  <c r="P61" i="147"/>
  <c r="P60" i="147"/>
  <c r="P59" i="147"/>
  <c r="P58" i="147"/>
  <c r="P57" i="147"/>
  <c r="P56" i="147"/>
  <c r="P55" i="147"/>
  <c r="P54" i="147"/>
  <c r="P53" i="147"/>
  <c r="P52" i="147"/>
  <c r="P51" i="147"/>
  <c r="P50" i="147"/>
  <c r="P49" i="147"/>
  <c r="P48" i="147"/>
  <c r="P47" i="147"/>
  <c r="W45" i="147"/>
  <c r="M45" i="128" s="1"/>
  <c r="P46" i="147"/>
  <c r="W44" i="147"/>
  <c r="M44" i="128" s="1"/>
  <c r="P45" i="147"/>
  <c r="W43" i="147"/>
  <c r="M43" i="128" s="1"/>
  <c r="P44" i="147"/>
  <c r="W42" i="147"/>
  <c r="M42" i="128" s="1"/>
  <c r="P43" i="147"/>
  <c r="W41" i="147"/>
  <c r="M41" i="128" s="1"/>
  <c r="P42" i="147"/>
  <c r="W40" i="147"/>
  <c r="M40" i="128" s="1"/>
  <c r="P41" i="147"/>
  <c r="W39" i="147"/>
  <c r="M39" i="128" s="1"/>
  <c r="P40" i="147"/>
  <c r="P39" i="147"/>
  <c r="W38" i="147"/>
  <c r="M38" i="128" s="1"/>
  <c r="P38" i="147"/>
  <c r="W37" i="147"/>
  <c r="M37" i="128" s="1"/>
  <c r="P37" i="147"/>
  <c r="W36" i="147"/>
  <c r="M36" i="128" s="1"/>
  <c r="P36" i="147"/>
  <c r="W35" i="147"/>
  <c r="M35" i="128" s="1"/>
  <c r="P35" i="147"/>
  <c r="P34" i="147"/>
  <c r="W32" i="147"/>
  <c r="M29" i="128" s="1"/>
  <c r="P33" i="147"/>
  <c r="W31" i="147"/>
  <c r="M28" i="128" s="1"/>
  <c r="P32" i="147"/>
  <c r="W30" i="147"/>
  <c r="M27" i="128" s="1"/>
  <c r="P31" i="147"/>
  <c r="W29" i="147"/>
  <c r="M26" i="128" s="1"/>
  <c r="P30" i="147"/>
  <c r="W28" i="147"/>
  <c r="M25" i="128" s="1"/>
  <c r="P29" i="147"/>
  <c r="W27" i="147"/>
  <c r="M24" i="128" s="1"/>
  <c r="P28" i="147"/>
  <c r="W26" i="147"/>
  <c r="M23" i="128" s="1"/>
  <c r="P27" i="147"/>
  <c r="P26" i="147"/>
  <c r="W25" i="147"/>
  <c r="M22" i="128" s="1"/>
  <c r="P25" i="147"/>
  <c r="W24" i="147"/>
  <c r="M21" i="128" s="1"/>
  <c r="P24" i="147"/>
  <c r="W23" i="147"/>
  <c r="M20" i="128" s="1"/>
  <c r="P23" i="147"/>
  <c r="W22" i="147"/>
  <c r="M19" i="128" s="1"/>
  <c r="P22" i="147"/>
  <c r="P21" i="147"/>
  <c r="P20" i="147"/>
  <c r="P19" i="147"/>
  <c r="P18" i="147"/>
  <c r="W17" i="147"/>
  <c r="P17" i="147"/>
  <c r="P16" i="147"/>
  <c r="P15" i="147"/>
  <c r="W14" i="147"/>
  <c r="M10" i="128" s="1"/>
  <c r="P14" i="147"/>
  <c r="W13" i="147"/>
  <c r="M9" i="128" s="1"/>
  <c r="P13" i="147"/>
  <c r="W12" i="147"/>
  <c r="M8" i="128" s="1"/>
  <c r="P12" i="147"/>
  <c r="W11" i="147"/>
  <c r="M7" i="128" s="1"/>
  <c r="P11" i="147"/>
  <c r="W10" i="147"/>
  <c r="M6" i="128" s="1"/>
  <c r="P10" i="147"/>
  <c r="W9" i="147"/>
  <c r="M5" i="128" s="1"/>
  <c r="P9" i="147"/>
  <c r="P8" i="147"/>
  <c r="P7" i="147"/>
  <c r="P163" i="146"/>
  <c r="P162" i="146"/>
  <c r="P161" i="146"/>
  <c r="P160" i="146"/>
  <c r="P159" i="146"/>
  <c r="P158" i="146"/>
  <c r="P157" i="146"/>
  <c r="P156" i="146"/>
  <c r="P155" i="146"/>
  <c r="P154" i="146"/>
  <c r="P153" i="146"/>
  <c r="P152" i="146"/>
  <c r="P151" i="146"/>
  <c r="P150" i="146"/>
  <c r="P149" i="146"/>
  <c r="P148" i="146"/>
  <c r="P147" i="146"/>
  <c r="P146" i="146"/>
  <c r="P145" i="146"/>
  <c r="P144" i="146"/>
  <c r="P143" i="146"/>
  <c r="P142" i="146"/>
  <c r="P141" i="146"/>
  <c r="P140" i="146"/>
  <c r="P139" i="146"/>
  <c r="P138" i="146"/>
  <c r="P137" i="146"/>
  <c r="P136" i="146"/>
  <c r="P135" i="146"/>
  <c r="P134" i="146"/>
  <c r="P133" i="146"/>
  <c r="P132" i="146"/>
  <c r="P131" i="146"/>
  <c r="P130" i="146"/>
  <c r="P129" i="146"/>
  <c r="P128" i="146"/>
  <c r="P127" i="146"/>
  <c r="P126" i="146"/>
  <c r="P125" i="146"/>
  <c r="P124" i="146"/>
  <c r="P123" i="146"/>
  <c r="P122" i="146"/>
  <c r="P121" i="146"/>
  <c r="P120" i="146"/>
  <c r="P119" i="146"/>
  <c r="P118" i="146"/>
  <c r="P117" i="146"/>
  <c r="P116" i="146"/>
  <c r="P115" i="146"/>
  <c r="P114" i="146"/>
  <c r="D109" i="146"/>
  <c r="A109" i="146"/>
  <c r="P106" i="146"/>
  <c r="P105" i="146"/>
  <c r="P104" i="146"/>
  <c r="P103" i="146"/>
  <c r="P102" i="146"/>
  <c r="P101" i="146"/>
  <c r="P100" i="146"/>
  <c r="P99" i="146"/>
  <c r="P98" i="146"/>
  <c r="P97" i="146"/>
  <c r="P96" i="146"/>
  <c r="P95" i="146"/>
  <c r="P94" i="146"/>
  <c r="P93" i="146"/>
  <c r="P92" i="146"/>
  <c r="P91" i="146"/>
  <c r="P90" i="146"/>
  <c r="P89" i="146"/>
  <c r="P88" i="146"/>
  <c r="P87" i="146"/>
  <c r="P86" i="146"/>
  <c r="P85" i="146"/>
  <c r="P84" i="146"/>
  <c r="P83" i="146"/>
  <c r="P82" i="146"/>
  <c r="P81" i="146"/>
  <c r="P80" i="146"/>
  <c r="P79" i="146"/>
  <c r="P78" i="146"/>
  <c r="P77" i="146"/>
  <c r="P76" i="146"/>
  <c r="P75" i="146"/>
  <c r="P74" i="146"/>
  <c r="P73" i="146"/>
  <c r="P72" i="146"/>
  <c r="P71" i="146"/>
  <c r="P70" i="146"/>
  <c r="P69" i="146"/>
  <c r="P68" i="146"/>
  <c r="P67" i="146"/>
  <c r="P66" i="146"/>
  <c r="P65" i="146"/>
  <c r="P64" i="146"/>
  <c r="P63" i="146"/>
  <c r="P62" i="146"/>
  <c r="P61" i="146"/>
  <c r="P60" i="146"/>
  <c r="P59" i="146"/>
  <c r="P58" i="146"/>
  <c r="P57" i="146"/>
  <c r="P56" i="146"/>
  <c r="P55" i="146"/>
  <c r="P54" i="146"/>
  <c r="P53" i="146"/>
  <c r="P52" i="146"/>
  <c r="P51" i="146"/>
  <c r="P50" i="146"/>
  <c r="P49" i="146"/>
  <c r="P48" i="146"/>
  <c r="P47" i="146"/>
  <c r="W45" i="146"/>
  <c r="L45" i="128" s="1"/>
  <c r="P46" i="146"/>
  <c r="W44" i="146"/>
  <c r="L44" i="128" s="1"/>
  <c r="P45" i="146"/>
  <c r="W43" i="146"/>
  <c r="L43" i="128" s="1"/>
  <c r="P44" i="146"/>
  <c r="W42" i="146"/>
  <c r="L42" i="128" s="1"/>
  <c r="P43" i="146"/>
  <c r="W41" i="146"/>
  <c r="L41" i="128" s="1"/>
  <c r="P42" i="146"/>
  <c r="W40" i="146"/>
  <c r="L40" i="128" s="1"/>
  <c r="P41" i="146"/>
  <c r="W39" i="146"/>
  <c r="L39" i="128" s="1"/>
  <c r="P40" i="146"/>
  <c r="P39" i="146"/>
  <c r="W38" i="146"/>
  <c r="L38" i="128" s="1"/>
  <c r="P38" i="146"/>
  <c r="W37" i="146"/>
  <c r="L37" i="128" s="1"/>
  <c r="P37" i="146"/>
  <c r="W36" i="146"/>
  <c r="L36" i="128" s="1"/>
  <c r="P36" i="146"/>
  <c r="W35" i="146"/>
  <c r="L35" i="128" s="1"/>
  <c r="P35" i="146"/>
  <c r="P34" i="146"/>
  <c r="W32" i="146"/>
  <c r="L29" i="128" s="1"/>
  <c r="P33" i="146"/>
  <c r="W31" i="146"/>
  <c r="L28" i="128" s="1"/>
  <c r="P32" i="146"/>
  <c r="W30" i="146"/>
  <c r="L27" i="128" s="1"/>
  <c r="P31" i="146"/>
  <c r="W29" i="146"/>
  <c r="L26" i="128" s="1"/>
  <c r="P30" i="146"/>
  <c r="W28" i="146"/>
  <c r="L25" i="128" s="1"/>
  <c r="P29" i="146"/>
  <c r="W27" i="146"/>
  <c r="L24" i="128" s="1"/>
  <c r="P28" i="146"/>
  <c r="W26" i="146"/>
  <c r="L23" i="128" s="1"/>
  <c r="P27" i="146"/>
  <c r="P26" i="146"/>
  <c r="W25" i="146"/>
  <c r="L22" i="128" s="1"/>
  <c r="P25" i="146"/>
  <c r="W24" i="146"/>
  <c r="L21" i="128" s="1"/>
  <c r="P24" i="146"/>
  <c r="W23" i="146"/>
  <c r="L20" i="128" s="1"/>
  <c r="P23" i="146"/>
  <c r="W22" i="146"/>
  <c r="L19" i="128" s="1"/>
  <c r="P22" i="146"/>
  <c r="P21" i="146"/>
  <c r="P20" i="146"/>
  <c r="P19" i="146"/>
  <c r="P18" i="146"/>
  <c r="W17" i="146"/>
  <c r="P17" i="146"/>
  <c r="P16" i="146"/>
  <c r="P15" i="146"/>
  <c r="W14" i="146"/>
  <c r="L10" i="128" s="1"/>
  <c r="P14" i="146"/>
  <c r="W13" i="146"/>
  <c r="L9" i="128" s="1"/>
  <c r="P13" i="146"/>
  <c r="W12" i="146"/>
  <c r="L8" i="128" s="1"/>
  <c r="P12" i="146"/>
  <c r="W11" i="146"/>
  <c r="L7" i="128" s="1"/>
  <c r="P11" i="146"/>
  <c r="W10" i="146"/>
  <c r="L6" i="128" s="1"/>
  <c r="P10" i="146"/>
  <c r="W9" i="146"/>
  <c r="L5" i="128" s="1"/>
  <c r="P9" i="146"/>
  <c r="P8" i="146"/>
  <c r="P7" i="146"/>
  <c r="P163" i="145"/>
  <c r="P162" i="145"/>
  <c r="P161" i="145"/>
  <c r="P160" i="145"/>
  <c r="P159" i="145"/>
  <c r="P158" i="145"/>
  <c r="P157" i="145"/>
  <c r="P156" i="145"/>
  <c r="P155" i="145"/>
  <c r="P154" i="145"/>
  <c r="P153" i="145"/>
  <c r="P152" i="145"/>
  <c r="P151" i="145"/>
  <c r="P150" i="145"/>
  <c r="P149" i="145"/>
  <c r="P148" i="145"/>
  <c r="P147" i="145"/>
  <c r="P146" i="145"/>
  <c r="P145" i="145"/>
  <c r="P144" i="145"/>
  <c r="P143" i="145"/>
  <c r="P142" i="145"/>
  <c r="P141" i="145"/>
  <c r="P140" i="145"/>
  <c r="P139" i="145"/>
  <c r="P138" i="145"/>
  <c r="P137" i="145"/>
  <c r="P136" i="145"/>
  <c r="P135" i="145"/>
  <c r="P134" i="145"/>
  <c r="P133" i="145"/>
  <c r="P132" i="145"/>
  <c r="P131" i="145"/>
  <c r="P130" i="145"/>
  <c r="P129" i="145"/>
  <c r="P128" i="145"/>
  <c r="P127" i="145"/>
  <c r="P126" i="145"/>
  <c r="P125" i="145"/>
  <c r="P124" i="145"/>
  <c r="P123" i="145"/>
  <c r="P122" i="145"/>
  <c r="P121" i="145"/>
  <c r="P120" i="145"/>
  <c r="P119" i="145"/>
  <c r="P118" i="145"/>
  <c r="P117" i="145"/>
  <c r="P116" i="145"/>
  <c r="P115" i="145"/>
  <c r="P114" i="145"/>
  <c r="D109" i="145"/>
  <c r="P106" i="145"/>
  <c r="P105" i="145"/>
  <c r="P104" i="145"/>
  <c r="P103" i="145"/>
  <c r="P102" i="145"/>
  <c r="P101" i="145"/>
  <c r="P100" i="145"/>
  <c r="P99" i="145"/>
  <c r="P98" i="145"/>
  <c r="P97" i="145"/>
  <c r="P96" i="145"/>
  <c r="P95" i="145"/>
  <c r="P94" i="145"/>
  <c r="P93" i="145"/>
  <c r="P92" i="145"/>
  <c r="P91" i="145"/>
  <c r="P90" i="145"/>
  <c r="P89" i="145"/>
  <c r="P88" i="145"/>
  <c r="P87" i="145"/>
  <c r="P86" i="145"/>
  <c r="P85" i="145"/>
  <c r="P84" i="145"/>
  <c r="P83" i="145"/>
  <c r="P82" i="145"/>
  <c r="P81" i="145"/>
  <c r="P80" i="145"/>
  <c r="P79" i="145"/>
  <c r="P78" i="145"/>
  <c r="P77" i="145"/>
  <c r="P76" i="145"/>
  <c r="P75" i="145"/>
  <c r="P74" i="145"/>
  <c r="P73" i="145"/>
  <c r="P72" i="145"/>
  <c r="P71" i="145"/>
  <c r="P70" i="145"/>
  <c r="P69" i="145"/>
  <c r="P68" i="145"/>
  <c r="P67" i="145"/>
  <c r="P66" i="145"/>
  <c r="P65" i="145"/>
  <c r="P64" i="145"/>
  <c r="P63" i="145"/>
  <c r="P62" i="145"/>
  <c r="P61" i="145"/>
  <c r="P60" i="145"/>
  <c r="P59" i="145"/>
  <c r="P58" i="145"/>
  <c r="P57" i="145"/>
  <c r="P56" i="145"/>
  <c r="P55" i="145"/>
  <c r="P54" i="145"/>
  <c r="P53" i="145"/>
  <c r="P52" i="145"/>
  <c r="P51" i="145"/>
  <c r="P50" i="145"/>
  <c r="P49" i="145"/>
  <c r="P48" i="145"/>
  <c r="P47" i="145"/>
  <c r="W45" i="145"/>
  <c r="K45" i="128" s="1"/>
  <c r="P46" i="145"/>
  <c r="W44" i="145"/>
  <c r="K44" i="128" s="1"/>
  <c r="P45" i="145"/>
  <c r="W43" i="145"/>
  <c r="K43" i="128" s="1"/>
  <c r="P44" i="145"/>
  <c r="W42" i="145"/>
  <c r="K42" i="128" s="1"/>
  <c r="P43" i="145"/>
  <c r="W41" i="145"/>
  <c r="K41" i="128" s="1"/>
  <c r="P42" i="145"/>
  <c r="W40" i="145"/>
  <c r="K40" i="128" s="1"/>
  <c r="P41" i="145"/>
  <c r="W39" i="145"/>
  <c r="K39" i="128" s="1"/>
  <c r="P40" i="145"/>
  <c r="P39" i="145"/>
  <c r="W38" i="145"/>
  <c r="K38" i="128" s="1"/>
  <c r="P38" i="145"/>
  <c r="W37" i="145"/>
  <c r="K37" i="128" s="1"/>
  <c r="P37" i="145"/>
  <c r="W36" i="145"/>
  <c r="K36" i="128" s="1"/>
  <c r="P36" i="145"/>
  <c r="W35" i="145"/>
  <c r="K35" i="128" s="1"/>
  <c r="P35" i="145"/>
  <c r="P34" i="145"/>
  <c r="W32" i="145"/>
  <c r="K29" i="128" s="1"/>
  <c r="P33" i="145"/>
  <c r="W31" i="145"/>
  <c r="K28" i="128" s="1"/>
  <c r="P32" i="145"/>
  <c r="W30" i="145"/>
  <c r="K27" i="128" s="1"/>
  <c r="P31" i="145"/>
  <c r="W29" i="145"/>
  <c r="K26" i="128" s="1"/>
  <c r="P30" i="145"/>
  <c r="W28" i="145"/>
  <c r="K25" i="128" s="1"/>
  <c r="P29" i="145"/>
  <c r="W27" i="145"/>
  <c r="K24" i="128" s="1"/>
  <c r="P28" i="145"/>
  <c r="W26" i="145"/>
  <c r="K23" i="128" s="1"/>
  <c r="P27" i="145"/>
  <c r="P26" i="145"/>
  <c r="W25" i="145"/>
  <c r="K22" i="128" s="1"/>
  <c r="P25" i="145"/>
  <c r="W24" i="145"/>
  <c r="K21" i="128" s="1"/>
  <c r="P24" i="145"/>
  <c r="W23" i="145"/>
  <c r="K20" i="128" s="1"/>
  <c r="P23" i="145"/>
  <c r="W22" i="145"/>
  <c r="K19" i="128" s="1"/>
  <c r="P22" i="145"/>
  <c r="P21" i="145"/>
  <c r="P20" i="145"/>
  <c r="P19" i="145"/>
  <c r="P18" i="145"/>
  <c r="W17" i="145"/>
  <c r="P17" i="145"/>
  <c r="P16" i="145"/>
  <c r="P15" i="145"/>
  <c r="W14" i="145"/>
  <c r="K10" i="128" s="1"/>
  <c r="P14" i="145"/>
  <c r="W13" i="145"/>
  <c r="K9" i="128" s="1"/>
  <c r="P13" i="145"/>
  <c r="W12" i="145"/>
  <c r="K8" i="128" s="1"/>
  <c r="P12" i="145"/>
  <c r="W11" i="145"/>
  <c r="K7" i="128" s="1"/>
  <c r="P11" i="145"/>
  <c r="W10" i="145"/>
  <c r="K6" i="128" s="1"/>
  <c r="P10" i="145"/>
  <c r="W9" i="145"/>
  <c r="K5" i="128" s="1"/>
  <c r="P9" i="145"/>
  <c r="P8" i="145"/>
  <c r="P7" i="145"/>
  <c r="P163" i="144"/>
  <c r="P162" i="144"/>
  <c r="P161" i="144"/>
  <c r="P160" i="144"/>
  <c r="P159" i="144"/>
  <c r="P158" i="144"/>
  <c r="P157" i="144"/>
  <c r="P156" i="144"/>
  <c r="P155" i="144"/>
  <c r="P154" i="144"/>
  <c r="P153" i="144"/>
  <c r="P152" i="144"/>
  <c r="P151" i="144"/>
  <c r="P150" i="144"/>
  <c r="P149" i="144"/>
  <c r="P148" i="144"/>
  <c r="P147" i="144"/>
  <c r="P146" i="144"/>
  <c r="P145" i="144"/>
  <c r="P144" i="144"/>
  <c r="P143" i="144"/>
  <c r="P142" i="144"/>
  <c r="P141" i="144"/>
  <c r="P140" i="144"/>
  <c r="P139" i="144"/>
  <c r="P138" i="144"/>
  <c r="P137" i="144"/>
  <c r="P136" i="144"/>
  <c r="P135" i="144"/>
  <c r="P134" i="144"/>
  <c r="P133" i="144"/>
  <c r="P132" i="144"/>
  <c r="P131" i="144"/>
  <c r="P130" i="144"/>
  <c r="P129" i="144"/>
  <c r="P128" i="144"/>
  <c r="P127" i="144"/>
  <c r="P126" i="144"/>
  <c r="P125" i="144"/>
  <c r="P124" i="144"/>
  <c r="P123" i="144"/>
  <c r="P122" i="144"/>
  <c r="P121" i="144"/>
  <c r="P120" i="144"/>
  <c r="P119" i="144"/>
  <c r="P118" i="144"/>
  <c r="P117" i="144"/>
  <c r="P116" i="144"/>
  <c r="P115" i="144"/>
  <c r="P114" i="144"/>
  <c r="D109" i="144"/>
  <c r="C109" i="144"/>
  <c r="P106" i="144"/>
  <c r="P105" i="144"/>
  <c r="P104" i="144"/>
  <c r="P103" i="144"/>
  <c r="P102" i="144"/>
  <c r="P101" i="144"/>
  <c r="P100" i="144"/>
  <c r="P99" i="144"/>
  <c r="P98" i="144"/>
  <c r="P97" i="144"/>
  <c r="P96" i="144"/>
  <c r="P95" i="144"/>
  <c r="P94" i="144"/>
  <c r="P93" i="144"/>
  <c r="P92" i="144"/>
  <c r="P91" i="144"/>
  <c r="P90" i="144"/>
  <c r="P89" i="144"/>
  <c r="P88" i="144"/>
  <c r="P87" i="144"/>
  <c r="P86" i="144"/>
  <c r="P85" i="144"/>
  <c r="P84" i="144"/>
  <c r="P83" i="144"/>
  <c r="P82" i="144"/>
  <c r="P81" i="144"/>
  <c r="P80" i="144"/>
  <c r="P79" i="144"/>
  <c r="P78" i="144"/>
  <c r="P77" i="144"/>
  <c r="P76" i="144"/>
  <c r="P75" i="144"/>
  <c r="P74" i="144"/>
  <c r="P73" i="144"/>
  <c r="P72" i="144"/>
  <c r="P71" i="144"/>
  <c r="P70" i="144"/>
  <c r="P69" i="144"/>
  <c r="P68" i="144"/>
  <c r="P67" i="144"/>
  <c r="P66" i="144"/>
  <c r="P65" i="144"/>
  <c r="P64" i="144"/>
  <c r="P63" i="144"/>
  <c r="P62" i="144"/>
  <c r="P61" i="144"/>
  <c r="P60" i="144"/>
  <c r="P59" i="144"/>
  <c r="P58" i="144"/>
  <c r="P57" i="144"/>
  <c r="P56" i="144"/>
  <c r="P55" i="144"/>
  <c r="P54" i="144"/>
  <c r="P53" i="144"/>
  <c r="P52" i="144"/>
  <c r="P51" i="144"/>
  <c r="P50" i="144"/>
  <c r="P49" i="144"/>
  <c r="P48" i="144"/>
  <c r="P47" i="144"/>
  <c r="W45" i="144"/>
  <c r="J45" i="128" s="1"/>
  <c r="P46" i="144"/>
  <c r="W44" i="144"/>
  <c r="J44" i="128" s="1"/>
  <c r="P45" i="144"/>
  <c r="W43" i="144"/>
  <c r="J43" i="128" s="1"/>
  <c r="P44" i="144"/>
  <c r="W42" i="144"/>
  <c r="J42" i="128" s="1"/>
  <c r="P43" i="144"/>
  <c r="W41" i="144"/>
  <c r="J41" i="128" s="1"/>
  <c r="P42" i="144"/>
  <c r="W40" i="144"/>
  <c r="J40" i="128" s="1"/>
  <c r="P41" i="144"/>
  <c r="W39" i="144"/>
  <c r="J39" i="128" s="1"/>
  <c r="P40" i="144"/>
  <c r="P39" i="144"/>
  <c r="W38" i="144"/>
  <c r="J38" i="128" s="1"/>
  <c r="P38" i="144"/>
  <c r="W37" i="144"/>
  <c r="J37" i="128" s="1"/>
  <c r="P37" i="144"/>
  <c r="W36" i="144"/>
  <c r="J36" i="128" s="1"/>
  <c r="P36" i="144"/>
  <c r="W35" i="144"/>
  <c r="J35" i="128" s="1"/>
  <c r="P35" i="144"/>
  <c r="P34" i="144"/>
  <c r="W32" i="144"/>
  <c r="J29" i="128" s="1"/>
  <c r="P33" i="144"/>
  <c r="W31" i="144"/>
  <c r="J28" i="128" s="1"/>
  <c r="P32" i="144"/>
  <c r="W30" i="144"/>
  <c r="J27" i="128" s="1"/>
  <c r="P31" i="144"/>
  <c r="W29" i="144"/>
  <c r="J26" i="128" s="1"/>
  <c r="P30" i="144"/>
  <c r="W28" i="144"/>
  <c r="J25" i="128" s="1"/>
  <c r="P29" i="144"/>
  <c r="W27" i="144"/>
  <c r="J24" i="128" s="1"/>
  <c r="P28" i="144"/>
  <c r="W26" i="144"/>
  <c r="J23" i="128" s="1"/>
  <c r="P27" i="144"/>
  <c r="P26" i="144"/>
  <c r="W25" i="144"/>
  <c r="J22" i="128" s="1"/>
  <c r="P25" i="144"/>
  <c r="W24" i="144"/>
  <c r="J21" i="128" s="1"/>
  <c r="P24" i="144"/>
  <c r="W23" i="144"/>
  <c r="J20" i="128" s="1"/>
  <c r="P23" i="144"/>
  <c r="W22" i="144"/>
  <c r="J19" i="128" s="1"/>
  <c r="P22" i="144"/>
  <c r="P21" i="144"/>
  <c r="P20" i="144"/>
  <c r="P19" i="144"/>
  <c r="P18" i="144"/>
  <c r="W17" i="144"/>
  <c r="P17" i="144"/>
  <c r="P16" i="144"/>
  <c r="P15" i="144"/>
  <c r="W14" i="144"/>
  <c r="J10" i="128" s="1"/>
  <c r="P14" i="144"/>
  <c r="W13" i="144"/>
  <c r="J9" i="128" s="1"/>
  <c r="P13" i="144"/>
  <c r="W12" i="144"/>
  <c r="J8" i="128" s="1"/>
  <c r="P12" i="144"/>
  <c r="W11" i="144"/>
  <c r="J7" i="128" s="1"/>
  <c r="P11" i="144"/>
  <c r="W10" i="144"/>
  <c r="J6" i="128" s="1"/>
  <c r="P10" i="144"/>
  <c r="W9" i="144"/>
  <c r="J5" i="128" s="1"/>
  <c r="P9" i="144"/>
  <c r="P8" i="144"/>
  <c r="P7" i="144"/>
  <c r="P163" i="142"/>
  <c r="P162" i="142"/>
  <c r="P161" i="142"/>
  <c r="P160" i="142"/>
  <c r="P159" i="142"/>
  <c r="P158" i="142"/>
  <c r="P157" i="142"/>
  <c r="P156" i="142"/>
  <c r="P155" i="142"/>
  <c r="P154" i="142"/>
  <c r="P153" i="142"/>
  <c r="P152" i="142"/>
  <c r="P151" i="142"/>
  <c r="P150" i="142"/>
  <c r="P149" i="142"/>
  <c r="P148" i="142"/>
  <c r="P147" i="142"/>
  <c r="P146" i="142"/>
  <c r="P145" i="142"/>
  <c r="P144" i="142"/>
  <c r="P143" i="142"/>
  <c r="P142" i="142"/>
  <c r="P141" i="142"/>
  <c r="P140" i="142"/>
  <c r="P139" i="142"/>
  <c r="P138" i="142"/>
  <c r="P137" i="142"/>
  <c r="P136" i="142"/>
  <c r="P135" i="142"/>
  <c r="P134" i="142"/>
  <c r="P133" i="142"/>
  <c r="P132" i="142"/>
  <c r="P131" i="142"/>
  <c r="P130" i="142"/>
  <c r="P129" i="142"/>
  <c r="P128" i="142"/>
  <c r="P127" i="142"/>
  <c r="P126" i="142"/>
  <c r="P125" i="142"/>
  <c r="P124" i="142"/>
  <c r="P123" i="142"/>
  <c r="P122" i="142"/>
  <c r="P121" i="142"/>
  <c r="P120" i="142"/>
  <c r="P119" i="142"/>
  <c r="P118" i="142"/>
  <c r="P117" i="142"/>
  <c r="P116" i="142"/>
  <c r="P115" i="142"/>
  <c r="P114" i="142"/>
  <c r="D109" i="142"/>
  <c r="C109" i="142"/>
  <c r="P106" i="142"/>
  <c r="P105" i="142"/>
  <c r="P104" i="142"/>
  <c r="P103" i="142"/>
  <c r="P102" i="142"/>
  <c r="P101" i="142"/>
  <c r="P100" i="142"/>
  <c r="P99" i="142"/>
  <c r="P98" i="142"/>
  <c r="P97" i="142"/>
  <c r="P96" i="142"/>
  <c r="P95" i="142"/>
  <c r="P94" i="142"/>
  <c r="P93" i="142"/>
  <c r="P92" i="142"/>
  <c r="P91" i="142"/>
  <c r="P90" i="142"/>
  <c r="P89" i="142"/>
  <c r="P88" i="142"/>
  <c r="P87" i="142"/>
  <c r="P86" i="142"/>
  <c r="P85" i="142"/>
  <c r="P84" i="142"/>
  <c r="P83" i="142"/>
  <c r="P82" i="142"/>
  <c r="P81" i="142"/>
  <c r="P80" i="142"/>
  <c r="P79" i="142"/>
  <c r="P78" i="142"/>
  <c r="P77" i="142"/>
  <c r="P76" i="142"/>
  <c r="P75" i="142"/>
  <c r="P74" i="142"/>
  <c r="P73" i="142"/>
  <c r="P72" i="142"/>
  <c r="P71" i="142"/>
  <c r="P70" i="142"/>
  <c r="P69" i="142"/>
  <c r="P68" i="142"/>
  <c r="P67" i="142"/>
  <c r="P66" i="142"/>
  <c r="P65" i="142"/>
  <c r="P64" i="142"/>
  <c r="P63" i="142"/>
  <c r="P62" i="142"/>
  <c r="P61" i="142"/>
  <c r="P60" i="142"/>
  <c r="P59" i="142"/>
  <c r="P58" i="142"/>
  <c r="P57" i="142"/>
  <c r="P56" i="142"/>
  <c r="P55" i="142"/>
  <c r="P54" i="142"/>
  <c r="P53" i="142"/>
  <c r="P52" i="142"/>
  <c r="P51" i="142"/>
  <c r="P50" i="142"/>
  <c r="P49" i="142"/>
  <c r="P48" i="142"/>
  <c r="P47" i="142"/>
  <c r="W45" i="142"/>
  <c r="I45" i="128" s="1"/>
  <c r="P46" i="142"/>
  <c r="W44" i="142"/>
  <c r="I44" i="128" s="1"/>
  <c r="P45" i="142"/>
  <c r="W43" i="142"/>
  <c r="I43" i="128" s="1"/>
  <c r="P44" i="142"/>
  <c r="W42" i="142"/>
  <c r="I42" i="128" s="1"/>
  <c r="P43" i="142"/>
  <c r="W41" i="142"/>
  <c r="I41" i="128" s="1"/>
  <c r="P42" i="142"/>
  <c r="W40" i="142"/>
  <c r="I40" i="128" s="1"/>
  <c r="P41" i="142"/>
  <c r="W39" i="142"/>
  <c r="I39" i="128" s="1"/>
  <c r="P40" i="142"/>
  <c r="P39" i="142"/>
  <c r="W38" i="142"/>
  <c r="I38" i="128" s="1"/>
  <c r="P38" i="142"/>
  <c r="W37" i="142"/>
  <c r="I37" i="128" s="1"/>
  <c r="P37" i="142"/>
  <c r="W36" i="142"/>
  <c r="I36" i="128" s="1"/>
  <c r="P36" i="142"/>
  <c r="W35" i="142"/>
  <c r="I35" i="128" s="1"/>
  <c r="P35" i="142"/>
  <c r="P34" i="142"/>
  <c r="W32" i="142"/>
  <c r="I29" i="128" s="1"/>
  <c r="P33" i="142"/>
  <c r="W31" i="142"/>
  <c r="I28" i="128" s="1"/>
  <c r="P32" i="142"/>
  <c r="W30" i="142"/>
  <c r="I27" i="128" s="1"/>
  <c r="P31" i="142"/>
  <c r="W29" i="142"/>
  <c r="I26" i="128" s="1"/>
  <c r="P30" i="142"/>
  <c r="W28" i="142"/>
  <c r="I25" i="128" s="1"/>
  <c r="P29" i="142"/>
  <c r="W27" i="142"/>
  <c r="I24" i="128" s="1"/>
  <c r="P28" i="142"/>
  <c r="W26" i="142"/>
  <c r="I23" i="128" s="1"/>
  <c r="P27" i="142"/>
  <c r="P26" i="142"/>
  <c r="W25" i="142"/>
  <c r="I22" i="128" s="1"/>
  <c r="P25" i="142"/>
  <c r="W24" i="142"/>
  <c r="I21" i="128" s="1"/>
  <c r="P24" i="142"/>
  <c r="W23" i="142"/>
  <c r="I20" i="128" s="1"/>
  <c r="P23" i="142"/>
  <c r="W22" i="142"/>
  <c r="I19" i="128" s="1"/>
  <c r="P22" i="142"/>
  <c r="P21" i="142"/>
  <c r="P20" i="142"/>
  <c r="P19" i="142"/>
  <c r="P18" i="142"/>
  <c r="W17" i="142"/>
  <c r="P17" i="142"/>
  <c r="P16" i="142"/>
  <c r="P15" i="142"/>
  <c r="W14" i="142"/>
  <c r="I10" i="128" s="1"/>
  <c r="P14" i="142"/>
  <c r="W13" i="142"/>
  <c r="I9" i="128" s="1"/>
  <c r="P13" i="142"/>
  <c r="W12" i="142"/>
  <c r="I8" i="128" s="1"/>
  <c r="P12" i="142"/>
  <c r="W11" i="142"/>
  <c r="I7" i="128" s="1"/>
  <c r="P11" i="142"/>
  <c r="W10" i="142"/>
  <c r="I6" i="128" s="1"/>
  <c r="P10" i="142"/>
  <c r="W9" i="142"/>
  <c r="I5" i="128" s="1"/>
  <c r="P9" i="142"/>
  <c r="P8" i="142"/>
  <c r="P7" i="142"/>
  <c r="W47" i="128" l="1"/>
  <c r="W31" i="128"/>
  <c r="W34" i="128" s="1"/>
  <c r="O109" i="145"/>
  <c r="K13" i="128"/>
  <c r="O109" i="146"/>
  <c r="L13" i="128"/>
  <c r="O109" i="147"/>
  <c r="M13" i="128"/>
  <c r="O109" i="142"/>
  <c r="I13" i="128"/>
  <c r="O109" i="144"/>
  <c r="J13" i="128"/>
  <c r="O108" i="156"/>
  <c r="W47" i="142"/>
  <c r="O108" i="142"/>
  <c r="W47" i="144"/>
  <c r="O108" i="144"/>
  <c r="W47" i="145"/>
  <c r="O108" i="145"/>
  <c r="W47" i="146"/>
  <c r="O108" i="146"/>
  <c r="O108" i="147"/>
  <c r="O108" i="148"/>
  <c r="O108" i="157"/>
  <c r="O108" i="149"/>
  <c r="O109" i="157"/>
  <c r="W16" i="142"/>
  <c r="I12" i="128" s="1"/>
  <c r="W15" i="142"/>
  <c r="I11" i="128" s="1"/>
  <c r="W34" i="142"/>
  <c r="O1" i="142" s="1"/>
  <c r="O110" i="142" s="1"/>
  <c r="L111" i="142" s="1"/>
  <c r="W16" i="144"/>
  <c r="J12" i="128" s="1"/>
  <c r="W15" i="144"/>
  <c r="J11" i="128" s="1"/>
  <c r="W34" i="144"/>
  <c r="O1" i="144" s="1"/>
  <c r="O110" i="144" s="1"/>
  <c r="L111" i="144" s="1"/>
  <c r="W16" i="145"/>
  <c r="K12" i="128" s="1"/>
  <c r="W15" i="145"/>
  <c r="K11" i="128" s="1"/>
  <c r="W34" i="145"/>
  <c r="W16" i="146"/>
  <c r="L12" i="128" s="1"/>
  <c r="W15" i="146"/>
  <c r="L11" i="128" s="1"/>
  <c r="W34" i="146"/>
  <c r="W16" i="147"/>
  <c r="M12" i="128" s="1"/>
  <c r="W15" i="147"/>
  <c r="M11" i="128" s="1"/>
  <c r="W34" i="147"/>
  <c r="W48" i="147" s="1"/>
  <c r="O3" i="147" s="1"/>
  <c r="W16" i="148"/>
  <c r="N12" i="128" s="1"/>
  <c r="W15" i="148"/>
  <c r="N11" i="128" s="1"/>
  <c r="W34" i="148"/>
  <c r="O1" i="148" s="1"/>
  <c r="O110" i="148" s="1"/>
  <c r="L111" i="148" s="1"/>
  <c r="W16" i="149"/>
  <c r="O12" i="128" s="1"/>
  <c r="W15" i="149"/>
  <c r="O11" i="128" s="1"/>
  <c r="W34" i="149"/>
  <c r="W16" i="150"/>
  <c r="P12" i="128" s="1"/>
  <c r="W15" i="150"/>
  <c r="P11" i="128" s="1"/>
  <c r="W34" i="150"/>
  <c r="P31" i="128"/>
  <c r="W16" i="151"/>
  <c r="Q12" i="128" s="1"/>
  <c r="W15" i="151"/>
  <c r="Q11" i="128" s="1"/>
  <c r="W34" i="151"/>
  <c r="W16" i="152"/>
  <c r="R12" i="128" s="1"/>
  <c r="W15" i="152"/>
  <c r="R11" i="128" s="1"/>
  <c r="W34" i="152"/>
  <c r="O1" i="152" s="1"/>
  <c r="O110" i="152" s="1"/>
  <c r="L111" i="152" s="1"/>
  <c r="W16" i="153"/>
  <c r="S12" i="128" s="1"/>
  <c r="W15" i="153"/>
  <c r="S11" i="128" s="1"/>
  <c r="W34" i="153"/>
  <c r="W16" i="154"/>
  <c r="T12" i="128" s="1"/>
  <c r="W15" i="154"/>
  <c r="T11" i="128" s="1"/>
  <c r="W34" i="154"/>
  <c r="O1" i="154" s="1"/>
  <c r="O110" i="154" s="1"/>
  <c r="L111" i="154" s="1"/>
  <c r="W16" i="155"/>
  <c r="U12" i="128" s="1"/>
  <c r="W15" i="155"/>
  <c r="U11" i="128" s="1"/>
  <c r="W34" i="155"/>
  <c r="W16" i="156"/>
  <c r="V12" i="128" s="1"/>
  <c r="W15" i="156"/>
  <c r="V11" i="128" s="1"/>
  <c r="W34" i="156"/>
  <c r="O1" i="156" s="1"/>
  <c r="O110" i="156" s="1"/>
  <c r="L111" i="156" s="1"/>
  <c r="I31" i="128"/>
  <c r="M31" i="128"/>
  <c r="W47" i="147"/>
  <c r="W47" i="148"/>
  <c r="W47" i="149"/>
  <c r="W47" i="150"/>
  <c r="O108" i="150"/>
  <c r="W47" i="151"/>
  <c r="O108" i="151"/>
  <c r="W47" i="152"/>
  <c r="O108" i="152"/>
  <c r="W47" i="153"/>
  <c r="O108" i="153"/>
  <c r="W47" i="154"/>
  <c r="O108" i="154"/>
  <c r="W47" i="155"/>
  <c r="O108" i="155"/>
  <c r="W47" i="156"/>
  <c r="W16" i="157"/>
  <c r="W12" i="128" s="1"/>
  <c r="W14" i="128" s="1"/>
  <c r="W15" i="157"/>
  <c r="W11" i="128" s="1"/>
  <c r="W34" i="157"/>
  <c r="O109" i="148"/>
  <c r="O109" i="149"/>
  <c r="O109" i="150"/>
  <c r="O109" i="151"/>
  <c r="O109" i="152"/>
  <c r="O109" i="153"/>
  <c r="O109" i="154"/>
  <c r="O109" i="155"/>
  <c r="O109" i="156"/>
  <c r="W47" i="157"/>
  <c r="O1" i="150"/>
  <c r="O110" i="150" s="1"/>
  <c r="L111" i="150" s="1"/>
  <c r="W48" i="142"/>
  <c r="O3" i="142" s="1"/>
  <c r="G4" i="128"/>
  <c r="G3" i="128"/>
  <c r="P213" i="141"/>
  <c r="P212" i="141"/>
  <c r="P211" i="141"/>
  <c r="P210" i="141"/>
  <c r="P209" i="141"/>
  <c r="P208" i="141"/>
  <c r="P207" i="141"/>
  <c r="P206" i="141"/>
  <c r="P205" i="141"/>
  <c r="P204" i="141"/>
  <c r="P203" i="141"/>
  <c r="P202" i="141"/>
  <c r="P201" i="141"/>
  <c r="P200" i="141"/>
  <c r="P199" i="141"/>
  <c r="P198" i="141"/>
  <c r="P197" i="141"/>
  <c r="P196" i="141"/>
  <c r="P195" i="141"/>
  <c r="P194" i="141"/>
  <c r="P193" i="141"/>
  <c r="P192" i="141"/>
  <c r="P191" i="141"/>
  <c r="P190" i="141"/>
  <c r="P189" i="141"/>
  <c r="P188" i="141"/>
  <c r="P187" i="141"/>
  <c r="P186" i="141"/>
  <c r="P185" i="141"/>
  <c r="P184" i="141"/>
  <c r="P183" i="141"/>
  <c r="P182" i="141"/>
  <c r="P181" i="141"/>
  <c r="P180" i="141"/>
  <c r="P179" i="141"/>
  <c r="P178" i="141"/>
  <c r="P177" i="141"/>
  <c r="P176" i="141"/>
  <c r="P175" i="141"/>
  <c r="P174" i="141"/>
  <c r="P173" i="141"/>
  <c r="P172" i="141"/>
  <c r="P171" i="141"/>
  <c r="P170" i="141"/>
  <c r="P169" i="141"/>
  <c r="P168" i="141"/>
  <c r="P167" i="141"/>
  <c r="P166" i="141"/>
  <c r="P165" i="141"/>
  <c r="P164" i="141"/>
  <c r="D159" i="141"/>
  <c r="P106" i="141"/>
  <c r="P105" i="141"/>
  <c r="P104" i="141"/>
  <c r="P103" i="141"/>
  <c r="P102" i="141"/>
  <c r="P101" i="141"/>
  <c r="P100" i="141"/>
  <c r="P99" i="141"/>
  <c r="P98" i="141"/>
  <c r="P97" i="141"/>
  <c r="P96" i="141"/>
  <c r="P95" i="141"/>
  <c r="P94" i="141"/>
  <c r="P93" i="141"/>
  <c r="P92" i="141"/>
  <c r="P91" i="141"/>
  <c r="P90" i="141"/>
  <c r="P89" i="141"/>
  <c r="P88" i="141"/>
  <c r="P87" i="141"/>
  <c r="P86" i="141"/>
  <c r="P85" i="141"/>
  <c r="P84" i="141"/>
  <c r="P83" i="141"/>
  <c r="P82" i="141"/>
  <c r="P81" i="141"/>
  <c r="P80" i="141"/>
  <c r="P79" i="141"/>
  <c r="P78" i="141"/>
  <c r="P77" i="141"/>
  <c r="P76" i="141"/>
  <c r="P75" i="141"/>
  <c r="P74" i="141"/>
  <c r="P73" i="141"/>
  <c r="P72" i="141"/>
  <c r="P71" i="141"/>
  <c r="P70" i="141"/>
  <c r="P69" i="141"/>
  <c r="P68" i="141"/>
  <c r="P67" i="141"/>
  <c r="P66" i="141"/>
  <c r="P65" i="141"/>
  <c r="P64" i="141"/>
  <c r="P63" i="141"/>
  <c r="P62" i="141"/>
  <c r="P61" i="141"/>
  <c r="P60" i="141"/>
  <c r="P59" i="141"/>
  <c r="P58" i="141"/>
  <c r="P57" i="141"/>
  <c r="P56" i="141"/>
  <c r="P55" i="141"/>
  <c r="P54" i="141"/>
  <c r="P53" i="141"/>
  <c r="P52" i="141"/>
  <c r="P51" i="141"/>
  <c r="P50" i="141"/>
  <c r="P49" i="141"/>
  <c r="P48" i="141"/>
  <c r="P47" i="141"/>
  <c r="H45" i="128"/>
  <c r="P46" i="141"/>
  <c r="H44" i="128"/>
  <c r="P45" i="141"/>
  <c r="H43" i="128"/>
  <c r="P44" i="141"/>
  <c r="H42" i="128"/>
  <c r="P43" i="141"/>
  <c r="P42" i="141"/>
  <c r="H40" i="128"/>
  <c r="P41" i="141"/>
  <c r="H39" i="128"/>
  <c r="P40" i="141"/>
  <c r="P39" i="141"/>
  <c r="H38" i="128"/>
  <c r="P38" i="141"/>
  <c r="H37" i="128"/>
  <c r="P37" i="141"/>
  <c r="H36" i="128"/>
  <c r="P36" i="141"/>
  <c r="H35" i="128"/>
  <c r="P35" i="141"/>
  <c r="P34" i="141"/>
  <c r="H29" i="128"/>
  <c r="P33" i="141"/>
  <c r="H28" i="128"/>
  <c r="P32" i="141"/>
  <c r="H27" i="128"/>
  <c r="P31" i="141"/>
  <c r="H26" i="128"/>
  <c r="P30" i="141"/>
  <c r="H25" i="128"/>
  <c r="P29" i="141"/>
  <c r="P28" i="141"/>
  <c r="H23" i="128"/>
  <c r="P27" i="141"/>
  <c r="P26" i="141"/>
  <c r="H22" i="128"/>
  <c r="P25" i="141"/>
  <c r="P24" i="141"/>
  <c r="P23" i="141"/>
  <c r="P22" i="141"/>
  <c r="P21" i="141"/>
  <c r="P20" i="141"/>
  <c r="P19" i="141"/>
  <c r="P18" i="141"/>
  <c r="W17" i="141"/>
  <c r="H13" i="128" s="1"/>
  <c r="P17" i="141"/>
  <c r="P16" i="141"/>
  <c r="P15" i="141"/>
  <c r="W14" i="141"/>
  <c r="H10" i="128" s="1"/>
  <c r="P14" i="141"/>
  <c r="H41" i="128" s="1"/>
  <c r="W13" i="141"/>
  <c r="H9" i="128" s="1"/>
  <c r="P13" i="141"/>
  <c r="W12" i="141"/>
  <c r="H8" i="128" s="1"/>
  <c r="P12" i="141"/>
  <c r="W11" i="141"/>
  <c r="H7" i="128" s="1"/>
  <c r="P11" i="141"/>
  <c r="P10" i="141"/>
  <c r="W9" i="141"/>
  <c r="H5" i="128" s="1"/>
  <c r="P9" i="141"/>
  <c r="H21" i="128" s="1"/>
  <c r="P8" i="141"/>
  <c r="P7" i="141"/>
  <c r="H20" i="128" s="1"/>
  <c r="P213" i="140"/>
  <c r="P212" i="140"/>
  <c r="P211" i="140"/>
  <c r="P210" i="140"/>
  <c r="P209" i="140"/>
  <c r="P208" i="140"/>
  <c r="P207" i="140"/>
  <c r="P206" i="140"/>
  <c r="P205" i="140"/>
  <c r="P204" i="140"/>
  <c r="P203" i="140"/>
  <c r="P202" i="140"/>
  <c r="P201" i="140"/>
  <c r="P200" i="140"/>
  <c r="P199" i="140"/>
  <c r="P198" i="140"/>
  <c r="P197" i="140"/>
  <c r="P196" i="140"/>
  <c r="P195" i="140"/>
  <c r="P194" i="140"/>
  <c r="P193" i="140"/>
  <c r="P192" i="140"/>
  <c r="P191" i="140"/>
  <c r="P190" i="140"/>
  <c r="P189" i="140"/>
  <c r="P188" i="140"/>
  <c r="P187" i="140"/>
  <c r="P186" i="140"/>
  <c r="P185" i="140"/>
  <c r="P184" i="140"/>
  <c r="P183" i="140"/>
  <c r="P182" i="140"/>
  <c r="P181" i="140"/>
  <c r="P180" i="140"/>
  <c r="P179" i="140"/>
  <c r="P178" i="140"/>
  <c r="P177" i="140"/>
  <c r="P176" i="140"/>
  <c r="P175" i="140"/>
  <c r="P174" i="140"/>
  <c r="P173" i="140"/>
  <c r="P172" i="140"/>
  <c r="P171" i="140"/>
  <c r="P170" i="140"/>
  <c r="P169" i="140"/>
  <c r="P168" i="140"/>
  <c r="P167" i="140"/>
  <c r="P166" i="140"/>
  <c r="P165" i="140"/>
  <c r="P164" i="140"/>
  <c r="D159" i="140"/>
  <c r="C159" i="140"/>
  <c r="P106" i="140"/>
  <c r="P105" i="140"/>
  <c r="P104" i="140"/>
  <c r="P103" i="140"/>
  <c r="P102" i="140"/>
  <c r="P101" i="140"/>
  <c r="P100" i="140"/>
  <c r="P99" i="140"/>
  <c r="P98" i="140"/>
  <c r="P97" i="140"/>
  <c r="P96" i="140"/>
  <c r="P95" i="140"/>
  <c r="P94" i="140"/>
  <c r="P93" i="140"/>
  <c r="P92" i="140"/>
  <c r="P91" i="140"/>
  <c r="P90" i="140"/>
  <c r="P89" i="140"/>
  <c r="P88" i="140"/>
  <c r="P87" i="140"/>
  <c r="P86" i="140"/>
  <c r="P85" i="140"/>
  <c r="P84" i="140"/>
  <c r="P83" i="140"/>
  <c r="P82" i="140"/>
  <c r="P81" i="140"/>
  <c r="P80" i="140"/>
  <c r="P79" i="140"/>
  <c r="P78" i="140"/>
  <c r="P77" i="140"/>
  <c r="P76" i="140"/>
  <c r="P75" i="140"/>
  <c r="P74" i="140"/>
  <c r="P73" i="140"/>
  <c r="P72" i="140"/>
  <c r="P71" i="140"/>
  <c r="P70" i="140"/>
  <c r="P69" i="140"/>
  <c r="P68" i="140"/>
  <c r="P67" i="140"/>
  <c r="P66" i="140"/>
  <c r="P65" i="140"/>
  <c r="P64" i="140"/>
  <c r="P63" i="140"/>
  <c r="P62" i="140"/>
  <c r="P61" i="140"/>
  <c r="P60" i="140"/>
  <c r="P59" i="140"/>
  <c r="P58" i="140"/>
  <c r="P57" i="140"/>
  <c r="P56" i="140"/>
  <c r="P55" i="140"/>
  <c r="P54" i="140"/>
  <c r="P53" i="140"/>
  <c r="P52" i="140"/>
  <c r="P51" i="140"/>
  <c r="P50" i="140"/>
  <c r="P49" i="140"/>
  <c r="P48" i="140"/>
  <c r="P47" i="140"/>
  <c r="G45" i="128"/>
  <c r="P46" i="140"/>
  <c r="G44" i="128"/>
  <c r="P45" i="140"/>
  <c r="G43" i="128"/>
  <c r="P44" i="140"/>
  <c r="G42" i="128"/>
  <c r="P43" i="140"/>
  <c r="P42" i="140"/>
  <c r="G40" i="128"/>
  <c r="P41" i="140"/>
  <c r="G39" i="128"/>
  <c r="P40" i="140"/>
  <c r="P39" i="140"/>
  <c r="G38" i="128"/>
  <c r="P38" i="140"/>
  <c r="G37" i="128"/>
  <c r="P37" i="140"/>
  <c r="G36" i="128"/>
  <c r="P36" i="140"/>
  <c r="G35" i="128"/>
  <c r="P35" i="140"/>
  <c r="P34" i="140"/>
  <c r="G29" i="128"/>
  <c r="P33" i="140"/>
  <c r="G28" i="128"/>
  <c r="P32" i="140"/>
  <c r="G27" i="128"/>
  <c r="P31" i="140"/>
  <c r="G26" i="128"/>
  <c r="P30" i="140"/>
  <c r="G25" i="128"/>
  <c r="P29" i="140"/>
  <c r="G24" i="128"/>
  <c r="P28" i="140"/>
  <c r="G23" i="128"/>
  <c r="P27" i="140"/>
  <c r="P26" i="140"/>
  <c r="G22" i="128"/>
  <c r="P25" i="140"/>
  <c r="P24" i="140"/>
  <c r="P23" i="140"/>
  <c r="G19" i="128"/>
  <c r="P22" i="140"/>
  <c r="P21" i="140"/>
  <c r="P20" i="140"/>
  <c r="P19" i="140"/>
  <c r="P18" i="140"/>
  <c r="W17" i="140"/>
  <c r="P17" i="140"/>
  <c r="P16" i="140"/>
  <c r="P15" i="140"/>
  <c r="W14" i="140"/>
  <c r="G10" i="128" s="1"/>
  <c r="P14" i="140"/>
  <c r="G41" i="128" s="1"/>
  <c r="W13" i="140"/>
  <c r="G9" i="128" s="1"/>
  <c r="P13" i="140"/>
  <c r="W12" i="140"/>
  <c r="G8" i="128" s="1"/>
  <c r="P12" i="140"/>
  <c r="W11" i="140"/>
  <c r="G7" i="128" s="1"/>
  <c r="P11" i="140"/>
  <c r="W10" i="140"/>
  <c r="G6" i="128" s="1"/>
  <c r="P10" i="140"/>
  <c r="W9" i="140"/>
  <c r="G5" i="128" s="1"/>
  <c r="P9" i="140"/>
  <c r="G21" i="128" s="1"/>
  <c r="P8" i="140"/>
  <c r="P7" i="140"/>
  <c r="G20" i="128" s="1"/>
  <c r="F3" i="128"/>
  <c r="F4" i="128"/>
  <c r="E4" i="128"/>
  <c r="D4" i="128"/>
  <c r="D18" i="128" s="1"/>
  <c r="O1" i="147" l="1"/>
  <c r="O110" i="147" s="1"/>
  <c r="L111" i="147" s="1"/>
  <c r="W48" i="145"/>
  <c r="O3" i="145" s="1"/>
  <c r="W48" i="128"/>
  <c r="W15" i="128"/>
  <c r="W48" i="153"/>
  <c r="O3" i="153" s="1"/>
  <c r="W48" i="146"/>
  <c r="O3" i="146" s="1"/>
  <c r="W48" i="149"/>
  <c r="O3" i="149" s="1"/>
  <c r="O159" i="140"/>
  <c r="G13" i="128"/>
  <c r="W48" i="155"/>
  <c r="O3" i="155" s="1"/>
  <c r="W48" i="151"/>
  <c r="O3" i="151" s="1"/>
  <c r="H24" i="128"/>
  <c r="H19" i="128"/>
  <c r="T31" i="128"/>
  <c r="O1" i="146"/>
  <c r="O110" i="146" s="1"/>
  <c r="L111" i="146" s="1"/>
  <c r="L31" i="128"/>
  <c r="O2" i="155"/>
  <c r="O2" i="151"/>
  <c r="Q47" i="128"/>
  <c r="O1" i="145"/>
  <c r="O110" i="145" s="1"/>
  <c r="L111" i="145" s="1"/>
  <c r="K31" i="128"/>
  <c r="O2" i="157"/>
  <c r="O2" i="156"/>
  <c r="V47" i="128"/>
  <c r="O2" i="152"/>
  <c r="R47" i="128"/>
  <c r="O2" i="149"/>
  <c r="O47" i="128"/>
  <c r="O2" i="147"/>
  <c r="M47" i="128"/>
  <c r="W48" i="156"/>
  <c r="O3" i="156" s="1"/>
  <c r="V31" i="128"/>
  <c r="W48" i="152"/>
  <c r="O3" i="152" s="1"/>
  <c r="R31" i="128"/>
  <c r="W48" i="148"/>
  <c r="O3" i="148" s="1"/>
  <c r="N31" i="128"/>
  <c r="O2" i="145"/>
  <c r="K47" i="128"/>
  <c r="O2" i="142"/>
  <c r="I47" i="128"/>
  <c r="O2" i="153"/>
  <c r="S47" i="128"/>
  <c r="O1" i="157"/>
  <c r="O110" i="157" s="1"/>
  <c r="L111" i="157" s="1"/>
  <c r="U47" i="128"/>
  <c r="O2" i="154"/>
  <c r="T47" i="128"/>
  <c r="O2" i="150"/>
  <c r="P47" i="128"/>
  <c r="O2" i="148"/>
  <c r="N47" i="128"/>
  <c r="O1" i="155"/>
  <c r="O110" i="155" s="1"/>
  <c r="L111" i="155" s="1"/>
  <c r="U31" i="128"/>
  <c r="O1" i="153"/>
  <c r="O110" i="153" s="1"/>
  <c r="L111" i="153" s="1"/>
  <c r="S31" i="128"/>
  <c r="O1" i="151"/>
  <c r="O110" i="151" s="1"/>
  <c r="L111" i="151" s="1"/>
  <c r="Q31" i="128"/>
  <c r="O1" i="149"/>
  <c r="O110" i="149" s="1"/>
  <c r="L111" i="149" s="1"/>
  <c r="O31" i="128"/>
  <c r="W48" i="144"/>
  <c r="O3" i="144" s="1"/>
  <c r="J31" i="128"/>
  <c r="O2" i="146"/>
  <c r="L47" i="128"/>
  <c r="O2" i="144"/>
  <c r="J47" i="128"/>
  <c r="W18" i="157"/>
  <c r="W18" i="155"/>
  <c r="W5" i="155" s="1"/>
  <c r="W18" i="153"/>
  <c r="W18" i="151"/>
  <c r="W5" i="151" s="1"/>
  <c r="W18" i="149"/>
  <c r="W5" i="149" s="1"/>
  <c r="W18" i="146"/>
  <c r="W5" i="146" s="1"/>
  <c r="O159" i="141"/>
  <c r="W48" i="150"/>
  <c r="O3" i="150" s="1"/>
  <c r="W48" i="154"/>
  <c r="O3" i="154" s="1"/>
  <c r="W18" i="147"/>
  <c r="W5" i="147" s="1"/>
  <c r="W18" i="142"/>
  <c r="W5" i="142" s="1"/>
  <c r="W48" i="157"/>
  <c r="O3" i="157" s="1"/>
  <c r="W18" i="156"/>
  <c r="W18" i="154"/>
  <c r="W18" i="152"/>
  <c r="W18" i="150"/>
  <c r="W18" i="148"/>
  <c r="W18" i="144"/>
  <c r="W16" i="141"/>
  <c r="H12" i="128" s="1"/>
  <c r="W15" i="141"/>
  <c r="H11" i="128" s="1"/>
  <c r="W18" i="145"/>
  <c r="W5" i="145" s="1"/>
  <c r="W16" i="140"/>
  <c r="W15" i="140"/>
  <c r="G11" i="128" s="1"/>
  <c r="O158" i="140"/>
  <c r="O158" i="141"/>
  <c r="G31" i="128"/>
  <c r="G34" i="128" s="1"/>
  <c r="E3" i="128"/>
  <c r="D3" i="128"/>
  <c r="D159" i="139"/>
  <c r="W5" i="153" l="1"/>
  <c r="W5" i="157"/>
  <c r="W18" i="140"/>
  <c r="G12" i="128"/>
  <c r="G14" i="128" s="1"/>
  <c r="W5" i="144"/>
  <c r="W5" i="154"/>
  <c r="W5" i="152"/>
  <c r="H34" i="128"/>
  <c r="W5" i="148"/>
  <c r="W5" i="156"/>
  <c r="W5" i="150"/>
  <c r="O2" i="141"/>
  <c r="H47" i="128"/>
  <c r="O2" i="140"/>
  <c r="G47" i="128"/>
  <c r="G48" i="128" s="1"/>
  <c r="W18" i="141"/>
  <c r="H14" i="128"/>
  <c r="W48" i="141"/>
  <c r="O1" i="140"/>
  <c r="O160" i="140" s="1"/>
  <c r="L161" i="140" s="1"/>
  <c r="W48" i="140"/>
  <c r="W5" i="140" l="1"/>
  <c r="H48" i="128"/>
  <c r="O1" i="141"/>
  <c r="O160" i="141" s="1"/>
  <c r="L161" i="141" s="1"/>
  <c r="O3" i="141"/>
  <c r="W5" i="141"/>
  <c r="O3" i="140"/>
  <c r="F18" i="128" l="1"/>
  <c r="P213" i="139"/>
  <c r="P212" i="139"/>
  <c r="P211" i="139"/>
  <c r="P210" i="139"/>
  <c r="P209" i="139"/>
  <c r="P208" i="139"/>
  <c r="P207" i="139"/>
  <c r="P206" i="139"/>
  <c r="P205" i="139"/>
  <c r="P204" i="139"/>
  <c r="P203" i="139"/>
  <c r="P202" i="139"/>
  <c r="P201" i="139"/>
  <c r="P200" i="139"/>
  <c r="P199" i="139"/>
  <c r="P198" i="139"/>
  <c r="P197" i="139"/>
  <c r="P196" i="139"/>
  <c r="P195" i="139"/>
  <c r="P194" i="139"/>
  <c r="P193" i="139"/>
  <c r="P192" i="139"/>
  <c r="P191" i="139"/>
  <c r="P190" i="139"/>
  <c r="P189" i="139"/>
  <c r="P188" i="139"/>
  <c r="P187" i="139"/>
  <c r="P186" i="139"/>
  <c r="P185" i="139"/>
  <c r="P184" i="139"/>
  <c r="P183" i="139"/>
  <c r="P182" i="139"/>
  <c r="P181" i="139"/>
  <c r="P180" i="139"/>
  <c r="P179" i="139"/>
  <c r="P178" i="139"/>
  <c r="P177" i="139"/>
  <c r="P176" i="139"/>
  <c r="P175" i="139"/>
  <c r="P174" i="139"/>
  <c r="P173" i="139"/>
  <c r="P172" i="139"/>
  <c r="P171" i="139"/>
  <c r="P170" i="139"/>
  <c r="P169" i="139"/>
  <c r="P168" i="139"/>
  <c r="P167" i="139"/>
  <c r="P166" i="139"/>
  <c r="P165" i="139"/>
  <c r="P164" i="139"/>
  <c r="W13" i="139" s="1"/>
  <c r="F9" i="128" s="1"/>
  <c r="P106" i="139"/>
  <c r="P105" i="139"/>
  <c r="P104" i="139"/>
  <c r="P103" i="139"/>
  <c r="P102" i="139"/>
  <c r="P101" i="139"/>
  <c r="P100" i="139"/>
  <c r="P99" i="139"/>
  <c r="P98" i="139"/>
  <c r="P97" i="139"/>
  <c r="P96" i="139"/>
  <c r="P95" i="139"/>
  <c r="P94" i="139"/>
  <c r="P93" i="139"/>
  <c r="P92" i="139"/>
  <c r="P91" i="139"/>
  <c r="P90" i="139"/>
  <c r="P89" i="139"/>
  <c r="P88" i="139"/>
  <c r="P87" i="139"/>
  <c r="P86" i="139"/>
  <c r="P85" i="139"/>
  <c r="P84" i="139"/>
  <c r="P83" i="139"/>
  <c r="P82" i="139"/>
  <c r="P81" i="139"/>
  <c r="P80" i="139"/>
  <c r="P79" i="139"/>
  <c r="P78" i="139"/>
  <c r="P77" i="139"/>
  <c r="P76" i="139"/>
  <c r="P75" i="139"/>
  <c r="P74" i="139"/>
  <c r="P73" i="139"/>
  <c r="P72" i="139"/>
  <c r="P71" i="139"/>
  <c r="P70" i="139"/>
  <c r="P69" i="139"/>
  <c r="P68" i="139"/>
  <c r="P67" i="139"/>
  <c r="P66" i="139"/>
  <c r="P65" i="139"/>
  <c r="P64" i="139"/>
  <c r="P63" i="139"/>
  <c r="P62" i="139"/>
  <c r="P61" i="139"/>
  <c r="P60" i="139"/>
  <c r="P59" i="139"/>
  <c r="P58" i="139"/>
  <c r="P57" i="139"/>
  <c r="P56" i="139"/>
  <c r="P55" i="139"/>
  <c r="P54" i="139"/>
  <c r="P53" i="139"/>
  <c r="P52" i="139"/>
  <c r="P51" i="139"/>
  <c r="P50" i="139"/>
  <c r="P49" i="139"/>
  <c r="P48" i="139"/>
  <c r="P47" i="139"/>
  <c r="F45" i="128"/>
  <c r="P46" i="139"/>
  <c r="F44" i="128"/>
  <c r="P45" i="139"/>
  <c r="F43" i="128"/>
  <c r="P44" i="139"/>
  <c r="F42" i="128"/>
  <c r="P43" i="139"/>
  <c r="F41" i="128"/>
  <c r="P42" i="139"/>
  <c r="F40" i="128"/>
  <c r="P41" i="139"/>
  <c r="F39" i="128"/>
  <c r="P40" i="139"/>
  <c r="P39" i="139"/>
  <c r="F38" i="128"/>
  <c r="P38" i="139"/>
  <c r="F37" i="128"/>
  <c r="P37" i="139"/>
  <c r="F36" i="128"/>
  <c r="P36" i="139"/>
  <c r="F35" i="128"/>
  <c r="P35" i="139"/>
  <c r="P34" i="139"/>
  <c r="F29" i="128"/>
  <c r="P33" i="139"/>
  <c r="P32" i="139"/>
  <c r="F27" i="128"/>
  <c r="P31" i="139"/>
  <c r="F26" i="128"/>
  <c r="P30" i="139"/>
  <c r="F25" i="128"/>
  <c r="P29" i="139"/>
  <c r="P28" i="139"/>
  <c r="F23" i="128"/>
  <c r="P27" i="139"/>
  <c r="P26" i="139"/>
  <c r="F22" i="128"/>
  <c r="P25" i="139"/>
  <c r="P24" i="139"/>
  <c r="P23" i="139"/>
  <c r="P22" i="139"/>
  <c r="P21" i="139"/>
  <c r="P20" i="139"/>
  <c r="P19" i="139"/>
  <c r="P18" i="139"/>
  <c r="W17" i="139"/>
  <c r="F13" i="128" s="1"/>
  <c r="P17" i="139"/>
  <c r="P16" i="139"/>
  <c r="P15" i="139"/>
  <c r="W14" i="139"/>
  <c r="F10" i="128" s="1"/>
  <c r="P14" i="139"/>
  <c r="P13" i="139"/>
  <c r="F24" i="128" s="1"/>
  <c r="W12" i="139"/>
  <c r="F8" i="128" s="1"/>
  <c r="P12" i="139"/>
  <c r="F19" i="128" s="1"/>
  <c r="W11" i="139"/>
  <c r="F7" i="128" s="1"/>
  <c r="P11" i="139"/>
  <c r="W10" i="139"/>
  <c r="F6" i="128" s="1"/>
  <c r="P10" i="139"/>
  <c r="W9" i="139"/>
  <c r="F5" i="128" s="1"/>
  <c r="P9" i="139"/>
  <c r="F21" i="128" s="1"/>
  <c r="P8" i="139"/>
  <c r="P7" i="139"/>
  <c r="F49" i="128"/>
  <c r="F17" i="128"/>
  <c r="O158" i="139" l="1"/>
  <c r="O159" i="139"/>
  <c r="F20" i="128"/>
  <c r="F28" i="128"/>
  <c r="W15" i="139"/>
  <c r="F11" i="128" s="1"/>
  <c r="W16" i="139"/>
  <c r="F12" i="128" s="1"/>
  <c r="O2" i="139" l="1"/>
  <c r="F47" i="128"/>
  <c r="V14" i="128"/>
  <c r="R14" i="128"/>
  <c r="N14" i="128"/>
  <c r="J14" i="128"/>
  <c r="U14" i="128"/>
  <c r="Q14" i="128"/>
  <c r="M14" i="128"/>
  <c r="I14" i="128"/>
  <c r="S14" i="128"/>
  <c r="O14" i="128"/>
  <c r="T14" i="128"/>
  <c r="P14" i="128"/>
  <c r="L14" i="128"/>
  <c r="K14" i="128"/>
  <c r="F31" i="128"/>
  <c r="I34" i="128"/>
  <c r="I48" i="128" s="1"/>
  <c r="Q34" i="128"/>
  <c r="U34" i="128"/>
  <c r="J34" i="128"/>
  <c r="J48" i="128" s="1"/>
  <c r="N34" i="128"/>
  <c r="N48" i="128" s="1"/>
  <c r="R34" i="128"/>
  <c r="V34" i="128"/>
  <c r="K34" i="128"/>
  <c r="O34" i="128"/>
  <c r="S34" i="128"/>
  <c r="L34" i="128"/>
  <c r="P34" i="128"/>
  <c r="W18" i="139"/>
  <c r="F14" i="128"/>
  <c r="O1" i="139" l="1"/>
  <c r="O160" i="139" s="1"/>
  <c r="L161" i="139" s="1"/>
  <c r="F34" i="128"/>
  <c r="F48" i="128" s="1"/>
  <c r="F15" i="128" s="1"/>
  <c r="O48" i="128"/>
  <c r="K48" i="128"/>
  <c r="S48" i="128"/>
  <c r="R48" i="128"/>
  <c r="Q48" i="128"/>
  <c r="P48" i="128"/>
  <c r="L48" i="128"/>
  <c r="V48" i="128"/>
  <c r="U48" i="128"/>
  <c r="M34" i="128"/>
  <c r="M48" i="128" s="1"/>
  <c r="T34" i="128"/>
  <c r="T48" i="128" s="1"/>
  <c r="W48" i="139"/>
  <c r="O3" i="139" s="1"/>
  <c r="W5" i="139" l="1"/>
  <c r="E18" i="128"/>
  <c r="E17" i="128"/>
  <c r="P213" i="136"/>
  <c r="P212" i="136"/>
  <c r="P211" i="136"/>
  <c r="P210" i="136"/>
  <c r="P209" i="136"/>
  <c r="P208" i="136"/>
  <c r="P207" i="136"/>
  <c r="P206" i="136"/>
  <c r="P205" i="136"/>
  <c r="P204" i="136"/>
  <c r="P203" i="136"/>
  <c r="P202" i="136"/>
  <c r="P201" i="136"/>
  <c r="P200" i="136"/>
  <c r="P199" i="136"/>
  <c r="P198" i="136"/>
  <c r="P197" i="136"/>
  <c r="P196" i="136"/>
  <c r="P195" i="136"/>
  <c r="P194" i="136"/>
  <c r="P193" i="136"/>
  <c r="P192" i="136"/>
  <c r="P191" i="136"/>
  <c r="P190" i="136"/>
  <c r="P189" i="136"/>
  <c r="P188" i="136"/>
  <c r="P187" i="136"/>
  <c r="P186" i="136"/>
  <c r="P185" i="136"/>
  <c r="P184" i="136"/>
  <c r="P183" i="136"/>
  <c r="P182" i="136"/>
  <c r="P181" i="136"/>
  <c r="P180" i="136"/>
  <c r="P179" i="136"/>
  <c r="P178" i="136"/>
  <c r="P177" i="136"/>
  <c r="P176" i="136"/>
  <c r="P175" i="136"/>
  <c r="P174" i="136"/>
  <c r="P173" i="136"/>
  <c r="P172" i="136"/>
  <c r="P171" i="136"/>
  <c r="P170" i="136"/>
  <c r="P169" i="136"/>
  <c r="P168" i="136"/>
  <c r="P167" i="136"/>
  <c r="P165" i="136"/>
  <c r="W10" i="136" s="1"/>
  <c r="E6" i="128" s="1"/>
  <c r="P164" i="136"/>
  <c r="P106" i="136"/>
  <c r="P105" i="136"/>
  <c r="P104" i="136"/>
  <c r="P103" i="136"/>
  <c r="P102" i="136"/>
  <c r="P101" i="136"/>
  <c r="P100" i="136"/>
  <c r="P99" i="136"/>
  <c r="P98" i="136"/>
  <c r="P97" i="136"/>
  <c r="P96" i="136"/>
  <c r="P95" i="136"/>
  <c r="P94" i="136"/>
  <c r="P93" i="136"/>
  <c r="P92" i="136"/>
  <c r="P91" i="136"/>
  <c r="P90" i="136"/>
  <c r="P89" i="136"/>
  <c r="P88" i="136"/>
  <c r="P87" i="136"/>
  <c r="P86" i="136"/>
  <c r="P85" i="136"/>
  <c r="P84" i="136"/>
  <c r="P83" i="136"/>
  <c r="P82" i="136"/>
  <c r="P81" i="136"/>
  <c r="P80" i="136"/>
  <c r="P79" i="136"/>
  <c r="P78" i="136"/>
  <c r="P77" i="136"/>
  <c r="P76" i="136"/>
  <c r="P75" i="136"/>
  <c r="P74" i="136"/>
  <c r="P73" i="136"/>
  <c r="P72" i="136"/>
  <c r="P71" i="136"/>
  <c r="P70" i="136"/>
  <c r="P69" i="136"/>
  <c r="P68" i="136"/>
  <c r="P67" i="136"/>
  <c r="P66" i="136"/>
  <c r="P65" i="136"/>
  <c r="P64" i="136"/>
  <c r="P63" i="136"/>
  <c r="P62" i="136"/>
  <c r="P61" i="136"/>
  <c r="P60" i="136"/>
  <c r="P59" i="136"/>
  <c r="P58" i="136"/>
  <c r="P57" i="136"/>
  <c r="P56" i="136"/>
  <c r="P55" i="136"/>
  <c r="P54" i="136"/>
  <c r="P53" i="136"/>
  <c r="P52" i="136"/>
  <c r="P51" i="136"/>
  <c r="P50" i="136"/>
  <c r="P49" i="136"/>
  <c r="P48" i="136"/>
  <c r="P47" i="136"/>
  <c r="E45" i="128"/>
  <c r="P46" i="136"/>
  <c r="E44" i="128"/>
  <c r="P45" i="136"/>
  <c r="E43" i="128"/>
  <c r="P44" i="136"/>
  <c r="E42" i="128"/>
  <c r="P43" i="136"/>
  <c r="P42" i="136"/>
  <c r="E40" i="128"/>
  <c r="P41" i="136"/>
  <c r="E39" i="128"/>
  <c r="P40" i="136"/>
  <c r="P39" i="136"/>
  <c r="E38" i="128"/>
  <c r="P38" i="136"/>
  <c r="E37" i="128"/>
  <c r="P37" i="136"/>
  <c r="E36" i="128"/>
  <c r="P36" i="136"/>
  <c r="E35" i="128"/>
  <c r="P35" i="136"/>
  <c r="P34" i="136"/>
  <c r="P33" i="136"/>
  <c r="E28" i="128"/>
  <c r="P32" i="136"/>
  <c r="E27" i="128"/>
  <c r="P31" i="136"/>
  <c r="E26" i="128"/>
  <c r="P30" i="136"/>
  <c r="E25" i="128"/>
  <c r="P29" i="136"/>
  <c r="P28" i="136"/>
  <c r="E23" i="128"/>
  <c r="P27" i="136"/>
  <c r="P26" i="136"/>
  <c r="P25" i="136"/>
  <c r="P24" i="136"/>
  <c r="P23" i="136"/>
  <c r="P22" i="136"/>
  <c r="P21" i="136"/>
  <c r="P20" i="136"/>
  <c r="P19" i="136"/>
  <c r="P18" i="136"/>
  <c r="P17" i="136"/>
  <c r="P16" i="136"/>
  <c r="P15" i="136"/>
  <c r="W14" i="136"/>
  <c r="E10" i="128" s="1"/>
  <c r="P14" i="136"/>
  <c r="E41" i="128" s="1"/>
  <c r="W13" i="136"/>
  <c r="E9" i="128" s="1"/>
  <c r="P13" i="136"/>
  <c r="W12" i="136"/>
  <c r="E8" i="128" s="1"/>
  <c r="P12" i="136"/>
  <c r="E19" i="128" s="1"/>
  <c r="W11" i="136"/>
  <c r="E7" i="128" s="1"/>
  <c r="P11" i="136"/>
  <c r="P10" i="136"/>
  <c r="E24" i="128" s="1"/>
  <c r="W9" i="136"/>
  <c r="E5" i="128" s="1"/>
  <c r="P9" i="136"/>
  <c r="P8" i="136"/>
  <c r="P7" i="136"/>
  <c r="W13" i="130"/>
  <c r="D9" i="128" s="1"/>
  <c r="AC9" i="128" s="1"/>
  <c r="D159" i="130"/>
  <c r="O158" i="136" l="1"/>
  <c r="E20" i="128"/>
  <c r="E30" i="128"/>
  <c r="O159" i="136"/>
  <c r="E29" i="128"/>
  <c r="W15" i="136"/>
  <c r="E11" i="128" s="1"/>
  <c r="W16" i="136"/>
  <c r="E12" i="128" s="1"/>
  <c r="E21" i="128"/>
  <c r="E22" i="128"/>
  <c r="P56" i="130"/>
  <c r="P57" i="130"/>
  <c r="P58" i="130"/>
  <c r="P59" i="130"/>
  <c r="P60" i="130"/>
  <c r="P61" i="130"/>
  <c r="P62" i="130"/>
  <c r="P63" i="130"/>
  <c r="P64" i="130"/>
  <c r="P65" i="130"/>
  <c r="P66" i="130"/>
  <c r="P67" i="130"/>
  <c r="P68" i="130"/>
  <c r="P69" i="130"/>
  <c r="P70" i="130"/>
  <c r="P71" i="130"/>
  <c r="P72" i="130"/>
  <c r="P73" i="130"/>
  <c r="P74" i="130"/>
  <c r="P75" i="130"/>
  <c r="P76" i="130"/>
  <c r="P77" i="130"/>
  <c r="P78" i="130"/>
  <c r="P79" i="130"/>
  <c r="P80" i="130"/>
  <c r="P81" i="130"/>
  <c r="P82" i="130"/>
  <c r="P83" i="130"/>
  <c r="P84" i="130"/>
  <c r="P85" i="130"/>
  <c r="P86" i="130"/>
  <c r="P87" i="130"/>
  <c r="P88" i="130"/>
  <c r="P89" i="130"/>
  <c r="P90" i="130"/>
  <c r="P91" i="130"/>
  <c r="P92" i="130"/>
  <c r="P93" i="130"/>
  <c r="P94" i="130"/>
  <c r="P95" i="130"/>
  <c r="P96" i="130"/>
  <c r="P97" i="130"/>
  <c r="P98" i="130"/>
  <c r="P99" i="130"/>
  <c r="P100" i="130"/>
  <c r="P101" i="130"/>
  <c r="P102" i="130"/>
  <c r="P103" i="130"/>
  <c r="P104" i="130"/>
  <c r="P105" i="130"/>
  <c r="W12" i="130"/>
  <c r="D8" i="128" s="1"/>
  <c r="AC8" i="128" s="1"/>
  <c r="O2" i="136" l="1"/>
  <c r="E47" i="128"/>
  <c r="D7" i="127"/>
  <c r="W18" i="136"/>
  <c r="E14" i="128"/>
  <c r="O1" i="136"/>
  <c r="O160" i="136" s="1"/>
  <c r="P106" i="130"/>
  <c r="L161" i="136" l="1"/>
  <c r="E31" i="128"/>
  <c r="E34" i="128" s="1"/>
  <c r="E48" i="128" s="1"/>
  <c r="E15" i="128" s="1"/>
  <c r="O3" i="136"/>
  <c r="D45" i="128"/>
  <c r="AC45" i="128" s="1"/>
  <c r="D44" i="128"/>
  <c r="AC44" i="128" s="1"/>
  <c r="D42" i="128"/>
  <c r="AC42" i="128" s="1"/>
  <c r="D40" i="128"/>
  <c r="AC40" i="128" s="1"/>
  <c r="D39" i="128"/>
  <c r="AC39" i="128" s="1"/>
  <c r="D38" i="128"/>
  <c r="AC38" i="128" s="1"/>
  <c r="D37" i="128"/>
  <c r="AC37" i="128" s="1"/>
  <c r="D36" i="128"/>
  <c r="AC36" i="128" s="1"/>
  <c r="D28" i="128"/>
  <c r="AC28" i="128" s="1"/>
  <c r="D26" i="128"/>
  <c r="AC26" i="128" s="1"/>
  <c r="D23" i="128"/>
  <c r="AC23" i="128" s="1"/>
  <c r="D22" i="128"/>
  <c r="AC22" i="128" s="1"/>
  <c r="P213" i="130"/>
  <c r="P212" i="130"/>
  <c r="P211" i="130"/>
  <c r="P210" i="130"/>
  <c r="P209" i="130"/>
  <c r="P208" i="130"/>
  <c r="P207" i="130"/>
  <c r="P206" i="130"/>
  <c r="P205" i="130"/>
  <c r="P204" i="130"/>
  <c r="P203" i="130"/>
  <c r="P202" i="130"/>
  <c r="P201" i="130"/>
  <c r="P200" i="130"/>
  <c r="P199" i="130"/>
  <c r="P198" i="130"/>
  <c r="P197" i="130"/>
  <c r="P196" i="130"/>
  <c r="P195" i="130"/>
  <c r="P194" i="130"/>
  <c r="P193" i="130"/>
  <c r="P192" i="130"/>
  <c r="P191" i="130"/>
  <c r="P190" i="130"/>
  <c r="P189" i="130"/>
  <c r="P188" i="130"/>
  <c r="P187" i="130"/>
  <c r="P186" i="130"/>
  <c r="P185" i="130"/>
  <c r="P184" i="130"/>
  <c r="P183" i="130"/>
  <c r="P182" i="130"/>
  <c r="P181" i="130"/>
  <c r="P180" i="130"/>
  <c r="P179" i="130"/>
  <c r="P178" i="130"/>
  <c r="P177" i="130"/>
  <c r="P176" i="130"/>
  <c r="P175" i="130"/>
  <c r="P174" i="130"/>
  <c r="P173" i="130"/>
  <c r="P172" i="130"/>
  <c r="P171" i="130"/>
  <c r="P170" i="130"/>
  <c r="P169" i="130"/>
  <c r="P168" i="130"/>
  <c r="P167" i="130"/>
  <c r="P166" i="130"/>
  <c r="W14" i="130" s="1"/>
  <c r="D10" i="128" s="1"/>
  <c r="AC10" i="128" s="1"/>
  <c r="P165" i="130"/>
  <c r="P164" i="130"/>
  <c r="P55" i="130"/>
  <c r="P54" i="130"/>
  <c r="P53" i="130"/>
  <c r="P52" i="130"/>
  <c r="P51" i="130"/>
  <c r="P50" i="130"/>
  <c r="P49" i="130"/>
  <c r="P48" i="130"/>
  <c r="P47" i="130"/>
  <c r="P46" i="130"/>
  <c r="P45" i="130"/>
  <c r="P44" i="130"/>
  <c r="P43" i="130"/>
  <c r="P42" i="130"/>
  <c r="P41" i="130"/>
  <c r="P40" i="130"/>
  <c r="P39" i="130"/>
  <c r="P38" i="130"/>
  <c r="P37" i="130"/>
  <c r="P36" i="130"/>
  <c r="P35" i="130"/>
  <c r="P34" i="130"/>
  <c r="P33" i="130"/>
  <c r="P32" i="130"/>
  <c r="P31" i="130"/>
  <c r="P30" i="130"/>
  <c r="P29" i="130"/>
  <c r="P28" i="130"/>
  <c r="P27" i="130"/>
  <c r="P26" i="130"/>
  <c r="P25" i="130"/>
  <c r="P24" i="130"/>
  <c r="P23" i="130"/>
  <c r="P22" i="130"/>
  <c r="P21" i="130"/>
  <c r="P20" i="130"/>
  <c r="P19" i="130"/>
  <c r="P18" i="130"/>
  <c r="P17" i="130"/>
  <c r="P16" i="130"/>
  <c r="P15" i="130"/>
  <c r="D29" i="128" s="1"/>
  <c r="AC29" i="128" s="1"/>
  <c r="P14" i="130"/>
  <c r="D43" i="128" s="1"/>
  <c r="AC43" i="128" s="1"/>
  <c r="P13" i="130"/>
  <c r="P12" i="130"/>
  <c r="P11" i="130"/>
  <c r="D19" i="128" s="1"/>
  <c r="AC19" i="128" s="1"/>
  <c r="P10" i="130"/>
  <c r="P9" i="130"/>
  <c r="P8" i="130"/>
  <c r="P7" i="130"/>
  <c r="W33" i="130" s="1"/>
  <c r="W34" i="130" s="1"/>
  <c r="W48" i="130" s="1"/>
  <c r="V49" i="128"/>
  <c r="U49" i="128"/>
  <c r="T49" i="128"/>
  <c r="S49" i="128"/>
  <c r="R49" i="128"/>
  <c r="Q49" i="128"/>
  <c r="P49" i="128"/>
  <c r="O49" i="128"/>
  <c r="N49" i="128"/>
  <c r="M49" i="128"/>
  <c r="L49" i="128"/>
  <c r="K49" i="128"/>
  <c r="J49" i="128"/>
  <c r="I49" i="128"/>
  <c r="H49" i="128"/>
  <c r="G49" i="128"/>
  <c r="V17" i="128"/>
  <c r="U17" i="128"/>
  <c r="T17" i="128"/>
  <c r="S17" i="128"/>
  <c r="R17" i="128"/>
  <c r="Q17" i="128"/>
  <c r="P17" i="128"/>
  <c r="O17" i="128"/>
  <c r="N17" i="128"/>
  <c r="M17" i="128"/>
  <c r="L17" i="128"/>
  <c r="K17" i="128"/>
  <c r="J17" i="128"/>
  <c r="I17" i="128"/>
  <c r="H17" i="128"/>
  <c r="G17" i="128"/>
  <c r="D17" i="128"/>
  <c r="V18" i="128"/>
  <c r="U18" i="128"/>
  <c r="T18" i="128"/>
  <c r="S18" i="128"/>
  <c r="R18" i="128"/>
  <c r="Q18" i="128"/>
  <c r="P18" i="128"/>
  <c r="O18" i="128"/>
  <c r="N18" i="128"/>
  <c r="M18" i="128"/>
  <c r="L18" i="128"/>
  <c r="K18" i="128"/>
  <c r="J18" i="128"/>
  <c r="I18" i="128"/>
  <c r="H18" i="128"/>
  <c r="G18" i="128"/>
  <c r="D27" i="128" l="1"/>
  <c r="AC27" i="128" s="1"/>
  <c r="W17" i="130"/>
  <c r="W11" i="130"/>
  <c r="D7" i="128" s="1"/>
  <c r="AC7" i="128" s="1"/>
  <c r="AC11" i="128" s="1"/>
  <c r="W9" i="130"/>
  <c r="D5" i="128" s="1"/>
  <c r="AC5" i="128" s="1"/>
  <c r="D30" i="128"/>
  <c r="AC30" i="128" s="1"/>
  <c r="D46" i="128"/>
  <c r="AC46" i="128" s="1"/>
  <c r="W10" i="130"/>
  <c r="O158" i="130"/>
  <c r="W5" i="136"/>
  <c r="D41" i="128"/>
  <c r="AC41" i="128" s="1"/>
  <c r="D25" i="128"/>
  <c r="AC25" i="128" s="1"/>
  <c r="D35" i="128"/>
  <c r="AC35" i="128" s="1"/>
  <c r="D21" i="128"/>
  <c r="AC21" i="128" s="1"/>
  <c r="D20" i="128"/>
  <c r="AC20" i="128" s="1"/>
  <c r="D24" i="128"/>
  <c r="AC24" i="128" s="1"/>
  <c r="D9" i="127"/>
  <c r="I15" i="128"/>
  <c r="D8" i="127"/>
  <c r="O159" i="130" l="1"/>
  <c r="D13" i="128"/>
  <c r="AC13" i="128" s="1"/>
  <c r="D6" i="128"/>
  <c r="AC6" i="128" s="1"/>
  <c r="AC12" i="128" s="1"/>
  <c r="D4" i="127"/>
  <c r="W15" i="130"/>
  <c r="D11" i="128" s="1"/>
  <c r="W16" i="130"/>
  <c r="D12" i="128" s="1"/>
  <c r="N15" i="128"/>
  <c r="R15" i="128"/>
  <c r="D6" i="127"/>
  <c r="Q15" i="128"/>
  <c r="V15" i="128"/>
  <c r="M15" i="128"/>
  <c r="J15" i="128"/>
  <c r="L15" i="128"/>
  <c r="U15" i="128"/>
  <c r="K15" i="128"/>
  <c r="H15" i="128"/>
  <c r="G15" i="128"/>
  <c r="T15" i="128"/>
  <c r="S15" i="128"/>
  <c r="P15" i="128"/>
  <c r="O15" i="128"/>
  <c r="AC14" i="128" l="1"/>
  <c r="D5" i="127"/>
  <c r="D31" i="128"/>
  <c r="AC31" i="128" s="1"/>
  <c r="O1" i="130"/>
  <c r="O160" i="130" s="1"/>
  <c r="O2" i="130"/>
  <c r="D11" i="127"/>
  <c r="D10" i="127"/>
  <c r="O3" i="130"/>
  <c r="D34" i="128" l="1"/>
  <c r="AC34" i="128" s="1"/>
  <c r="D47" i="128"/>
  <c r="AC47" i="128" s="1"/>
  <c r="L161" i="130"/>
  <c r="W18" i="130"/>
  <c r="W5" i="130" s="1"/>
  <c r="D48" i="128" l="1"/>
  <c r="D14" i="128"/>
  <c r="D13" i="127" l="1"/>
  <c r="D12" i="127"/>
  <c r="D15" i="128" l="1"/>
  <c r="D17" i="127"/>
  <c r="D18" i="127"/>
  <c r="D29" i="127"/>
  <c r="D22" i="127"/>
  <c r="D34" i="127"/>
  <c r="D38" i="127"/>
  <c r="D39" i="127"/>
  <c r="D20" i="127"/>
  <c r="D24" i="127"/>
  <c r="D25" i="127"/>
  <c r="D33" i="127"/>
  <c r="D41" i="127"/>
  <c r="D27" i="127"/>
  <c r="D40" i="127"/>
  <c r="D26" i="127"/>
  <c r="D37" i="127"/>
  <c r="D23" i="127"/>
  <c r="D32" i="127"/>
  <c r="D31" i="127"/>
  <c r="D36" i="127"/>
  <c r="D35" i="127"/>
  <c r="AC48" i="128"/>
  <c r="D45" i="127" s="1"/>
  <c r="D14" i="127" s="1"/>
  <c r="D44" i="127"/>
  <c r="D21" i="127"/>
  <c r="D43" i="127"/>
  <c r="D30" i="127"/>
  <c r="D42" i="127"/>
  <c r="D28" i="127"/>
  <c r="D19" i="1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7" authorId="0" shapeId="0" xr:uid="{00000000-0006-0000-0400-000001000000}">
      <text>
        <r>
          <rPr>
            <b/>
            <sz val="9"/>
            <color indexed="81"/>
            <rFont val="MS P ゴシック"/>
            <family val="3"/>
            <charset val="128"/>
          </rPr>
          <t>補助事業者から間接補助事業者への補助金は、間接補助事業者の収入に計上すること。</t>
        </r>
      </text>
    </comment>
    <comment ref="D29" authorId="0" shapeId="0" xr:uid="{00000000-0006-0000-0400-000002000000}">
      <text>
        <r>
          <rPr>
            <b/>
            <sz val="9"/>
            <color indexed="81"/>
            <rFont val="MS P ゴシック"/>
            <family val="3"/>
            <charset val="128"/>
          </rPr>
          <t>補助事業者から間接補助事業者への補助金は含めないこと。</t>
        </r>
      </text>
    </comment>
  </commentList>
</comments>
</file>

<file path=xl/sharedStrings.xml><?xml version="1.0" encoding="utf-8"?>
<sst xmlns="http://schemas.openxmlformats.org/spreadsheetml/2006/main" count="2814" uniqueCount="197">
  <si>
    <t>小   計（Ａ）</t>
    <rPh sb="0" eb="1">
      <t>ショウ</t>
    </rPh>
    <rPh sb="4" eb="5">
      <t>ケイ</t>
    </rPh>
    <phoneticPr fontId="6"/>
  </si>
  <si>
    <t>消耗品費</t>
    <rPh sb="0" eb="3">
      <t>ショウモウヒン</t>
    </rPh>
    <rPh sb="3" eb="4">
      <t>ヒ</t>
    </rPh>
    <phoneticPr fontId="6"/>
  </si>
  <si>
    <t>区   分</t>
    <rPh sb="0" eb="1">
      <t>ク</t>
    </rPh>
    <rPh sb="4" eb="5">
      <t>ブン</t>
    </rPh>
    <phoneticPr fontId="6"/>
  </si>
  <si>
    <t>（支出の部）</t>
    <rPh sb="1" eb="3">
      <t>シシュツ</t>
    </rPh>
    <rPh sb="4" eb="5">
      <t>ブ</t>
    </rPh>
    <phoneticPr fontId="6"/>
  </si>
  <si>
    <t>事業収入</t>
    <rPh sb="0" eb="2">
      <t>ジギョウ</t>
    </rPh>
    <rPh sb="2" eb="4">
      <t>シュウニュウ</t>
    </rPh>
    <phoneticPr fontId="6"/>
  </si>
  <si>
    <t>収入合計</t>
    <rPh sb="0" eb="2">
      <t>シュウニュウ</t>
    </rPh>
    <rPh sb="2" eb="4">
      <t>ゴウケイ</t>
    </rPh>
    <phoneticPr fontId="6"/>
  </si>
  <si>
    <t>区分</t>
    <rPh sb="0" eb="2">
      <t>クブン</t>
    </rPh>
    <phoneticPr fontId="6"/>
  </si>
  <si>
    <t>(金額)</t>
    <rPh sb="1" eb="3">
      <t>キンガク</t>
    </rPh>
    <phoneticPr fontId="6"/>
  </si>
  <si>
    <t>寄附金・協賛金</t>
    <rPh sb="0" eb="3">
      <t>キフキン</t>
    </rPh>
    <rPh sb="4" eb="7">
      <t>キョウサンキン</t>
    </rPh>
    <phoneticPr fontId="6"/>
  </si>
  <si>
    <t>（収入の部）</t>
    <rPh sb="1" eb="3">
      <t>シュウニュウ</t>
    </rPh>
    <rPh sb="4" eb="5">
      <t>ブ</t>
    </rPh>
    <phoneticPr fontId="6"/>
  </si>
  <si>
    <t>（単位：円）</t>
    <rPh sb="1" eb="3">
      <t>タンイ</t>
    </rPh>
    <rPh sb="4" eb="5">
      <t>エン</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</si>
  <si>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</si>
  <si>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小   計（Ｃ）</t>
    <rPh sb="0" eb="1">
      <t>ショウ</t>
    </rPh>
    <rPh sb="4" eb="5">
      <t>ケイ</t>
    </rPh>
    <phoneticPr fontId="6"/>
  </si>
  <si>
    <t>補助金・助成金</t>
    <rPh sb="0" eb="3">
      <t>ホジョキン</t>
    </rPh>
    <rPh sb="4" eb="7">
      <t>ジョセイキン</t>
    </rPh>
    <phoneticPr fontId="6"/>
  </si>
  <si>
    <t>その他</t>
    <rPh sb="2" eb="3">
      <t>タ</t>
    </rPh>
    <phoneticPr fontId="6"/>
  </si>
  <si>
    <t>国庫補助額</t>
    <rPh sb="0" eb="2">
      <t>コッコ</t>
    </rPh>
    <rPh sb="2" eb="4">
      <t>ホジョ</t>
    </rPh>
    <rPh sb="4" eb="5">
      <t>ガク</t>
    </rPh>
    <phoneticPr fontId="6"/>
  </si>
  <si>
    <t>合   計（Ｂ）</t>
    <rPh sb="0" eb="1">
      <t>ゴウ</t>
    </rPh>
    <rPh sb="4" eb="5">
      <t>ケイ</t>
    </rPh>
    <phoneticPr fontId="6"/>
  </si>
  <si>
    <t>費目</t>
    <rPh sb="0" eb="2">
      <t>ヒモク</t>
    </rPh>
    <phoneticPr fontId="6"/>
  </si>
  <si>
    <t>補助対象経費</t>
    <rPh sb="0" eb="2">
      <t>ホジョ</t>
    </rPh>
    <rPh sb="2" eb="4">
      <t>タイショウ</t>
    </rPh>
    <rPh sb="4" eb="6">
      <t>ケイヒ</t>
    </rPh>
    <phoneticPr fontId="6"/>
  </si>
  <si>
    <t>補助金</t>
    <rPh sb="0" eb="3">
      <t>ホジョキン</t>
    </rPh>
    <phoneticPr fontId="6"/>
  </si>
  <si>
    <t>補助対象経費計（Ｄ）</t>
    <rPh sb="0" eb="2">
      <t>ホジョ</t>
    </rPh>
    <rPh sb="2" eb="4">
      <t>タイショウ</t>
    </rPh>
    <rPh sb="4" eb="6">
      <t>ケイヒ</t>
    </rPh>
    <rPh sb="6" eb="7">
      <t>ケイ</t>
    </rPh>
    <phoneticPr fontId="6"/>
  </si>
  <si>
    <t>小   計（Ｅ）</t>
    <rPh sb="0" eb="1">
      <t>ショウ</t>
    </rPh>
    <rPh sb="4" eb="5">
      <t>ケイ</t>
    </rPh>
    <phoneticPr fontId="6"/>
  </si>
  <si>
    <t>補助対象外経費</t>
    <rPh sb="0" eb="2">
      <t>ホジョ</t>
    </rPh>
    <rPh sb="2" eb="5">
      <t>タイショウガイ</t>
    </rPh>
    <rPh sb="5" eb="7">
      <t>ケイヒ</t>
    </rPh>
    <phoneticPr fontId="6"/>
  </si>
  <si>
    <t>（数量）</t>
    <rPh sb="1" eb="3">
      <t>スウリョウ</t>
    </rPh>
    <phoneticPr fontId="6"/>
  </si>
  <si>
    <t>（単価）</t>
    <rPh sb="1" eb="3">
      <t>タンカ</t>
    </rPh>
    <phoneticPr fontId="6"/>
  </si>
  <si>
    <t>（単位）</t>
    <rPh sb="1" eb="3">
      <t>タンイ</t>
    </rPh>
    <phoneticPr fontId="6"/>
  </si>
  <si>
    <t>補助
対象外</t>
    <rPh sb="0" eb="2">
      <t>ホジョ</t>
    </rPh>
    <rPh sb="3" eb="5">
      <t>タイショウ</t>
    </rPh>
    <rPh sb="5" eb="6">
      <t>ガイ</t>
    </rPh>
    <phoneticPr fontId="6"/>
  </si>
  <si>
    <t>内　　訳</t>
    <rPh sb="0" eb="1">
      <t>ウチ</t>
    </rPh>
    <rPh sb="3" eb="4">
      <t>ヤク</t>
    </rPh>
    <phoneticPr fontId="6"/>
  </si>
  <si>
    <t>×</t>
  </si>
  <si>
    <t>（数量）</t>
  </si>
  <si>
    <t>＋</t>
  </si>
  <si>
    <t>（調整額）</t>
    <rPh sb="1" eb="3">
      <t>チョウセイ</t>
    </rPh>
    <rPh sb="3" eb="4">
      <t>ガク</t>
    </rPh>
    <phoneticPr fontId="6"/>
  </si>
  <si>
    <t>＝</t>
  </si>
  <si>
    <t>支出合計</t>
    <rPh sb="0" eb="2">
      <t>シシュツ</t>
    </rPh>
    <rPh sb="2" eb="4">
      <t>ゴウケイ</t>
    </rPh>
    <phoneticPr fontId="6"/>
  </si>
  <si>
    <t>（単位：円）</t>
  </si>
  <si>
    <t>（収入の部）</t>
    <rPh sb="1" eb="3">
      <t>シュウニュウ</t>
    </rPh>
    <rPh sb="4" eb="5">
      <t>ブ</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</si>
  <si>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</si>
  <si>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</si>
  <si>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</si>
  <si>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</si>
  <si>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</si>
  <si>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</si>
  <si>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補助対象経費</t>
    <rPh sb="0" eb="2">
      <t>ホジョ</t>
    </rPh>
    <rPh sb="2" eb="4">
      <t>タイショウ</t>
    </rPh>
    <rPh sb="4" eb="6">
      <t>ケイヒ</t>
    </rPh>
    <phoneticPr fontId="2"/>
  </si>
  <si>
    <t>補助対象外経費</t>
    <rPh sb="0" eb="2">
      <t>ホジョ</t>
    </rPh>
    <rPh sb="2" eb="5">
      <t>タイショウガイ</t>
    </rPh>
    <rPh sb="5" eb="7">
      <t>ケイヒ</t>
    </rPh>
    <phoneticPr fontId="2"/>
  </si>
  <si>
    <t>国庫補助額</t>
    <rPh sb="0" eb="2">
      <t>コッコ</t>
    </rPh>
    <rPh sb="2" eb="4">
      <t>ホジョ</t>
    </rPh>
    <rPh sb="4" eb="5">
      <t>ガク</t>
    </rPh>
    <phoneticPr fontId="2"/>
  </si>
  <si>
    <t>収入</t>
    <rPh sb="0" eb="2">
      <t>シュウニュウ</t>
    </rPh>
    <phoneticPr fontId="6"/>
  </si>
  <si>
    <t>事業形態</t>
    <rPh sb="0" eb="2">
      <t>ジギョウ</t>
    </rPh>
    <rPh sb="2" eb="4">
      <t>ケイタイ</t>
    </rPh>
    <phoneticPr fontId="6"/>
  </si>
  <si>
    <t>金額</t>
    <rPh sb="0" eb="2">
      <t>キンガク</t>
    </rPh>
    <phoneticPr fontId="6"/>
  </si>
  <si>
    <t>合   計（F）</t>
    <rPh sb="0" eb="1">
      <t>ゴウ</t>
    </rPh>
    <rPh sb="4" eb="5">
      <t>ケイ</t>
    </rPh>
    <phoneticPr fontId="6"/>
  </si>
  <si>
    <t>合   計（F）</t>
    <rPh sb="0" eb="1">
      <t>ゴウ</t>
    </rPh>
    <rPh sb="4" eb="5">
      <t>ケイ</t>
    </rPh>
    <phoneticPr fontId="2"/>
  </si>
  <si>
    <t>自己収入計</t>
    <rPh sb="0" eb="2">
      <t>ジコ</t>
    </rPh>
    <rPh sb="2" eb="4">
      <t>シュウニュウ</t>
    </rPh>
    <rPh sb="4" eb="5">
      <t>ケイ</t>
    </rPh>
    <phoneticPr fontId="6"/>
  </si>
  <si>
    <t>自己収入</t>
    <rPh sb="0" eb="2">
      <t>ジコ</t>
    </rPh>
    <rPh sb="2" eb="4">
      <t>シュウニュウ</t>
    </rPh>
    <phoneticPr fontId="6"/>
  </si>
  <si>
    <t>備考</t>
    <rPh sb="0" eb="2">
      <t>ビコウ</t>
    </rPh>
    <phoneticPr fontId="6"/>
  </si>
  <si>
    <t>予定額</t>
    <rPh sb="0" eb="2">
      <t>ヨテイ</t>
    </rPh>
    <rPh sb="2" eb="3">
      <t>ガク</t>
    </rPh>
    <phoneticPr fontId="6"/>
  </si>
  <si>
    <t>No.</t>
    <phoneticPr fontId="6"/>
  </si>
  <si>
    <t>取組名</t>
    <rPh sb="0" eb="2">
      <t>トリクミ</t>
    </rPh>
    <rPh sb="2" eb="3">
      <t>メイ</t>
    </rPh>
    <phoneticPr fontId="6"/>
  </si>
  <si>
    <t>諸謝金</t>
    <rPh sb="0" eb="3">
      <t>ショシャキン</t>
    </rPh>
    <phoneticPr fontId="6"/>
  </si>
  <si>
    <t>旅費・交通費</t>
    <rPh sb="0" eb="2">
      <t>リョヒ</t>
    </rPh>
    <rPh sb="3" eb="6">
      <t>コウツウヒ</t>
    </rPh>
    <phoneticPr fontId="6"/>
  </si>
  <si>
    <t>消耗品費</t>
    <rPh sb="0" eb="3">
      <t>ショウモウヒン</t>
    </rPh>
    <rPh sb="3" eb="4">
      <t>ヒ</t>
    </rPh>
    <phoneticPr fontId="6"/>
  </si>
  <si>
    <t>通信運搬費</t>
    <rPh sb="0" eb="2">
      <t>ツウシン</t>
    </rPh>
    <rPh sb="2" eb="4">
      <t>ウンパン</t>
    </rPh>
    <rPh sb="4" eb="5">
      <t>ヒ</t>
    </rPh>
    <phoneticPr fontId="6"/>
  </si>
  <si>
    <t>借料及び損料</t>
    <rPh sb="0" eb="2">
      <t>シャクリョウ</t>
    </rPh>
    <rPh sb="2" eb="3">
      <t>オヨ</t>
    </rPh>
    <rPh sb="4" eb="5">
      <t>ソン</t>
    </rPh>
    <rPh sb="5" eb="6">
      <t>リョウ</t>
    </rPh>
    <phoneticPr fontId="6"/>
  </si>
  <si>
    <t>会議費</t>
    <rPh sb="0" eb="2">
      <t>カイギ</t>
    </rPh>
    <rPh sb="2" eb="3">
      <t>ヒ</t>
    </rPh>
    <phoneticPr fontId="6"/>
  </si>
  <si>
    <t>保険料</t>
    <rPh sb="0" eb="3">
      <t>ホケンリョウ</t>
    </rPh>
    <phoneticPr fontId="6"/>
  </si>
  <si>
    <t>雑役務費</t>
    <rPh sb="0" eb="4">
      <t>ザツエキムヒ</t>
    </rPh>
    <phoneticPr fontId="6"/>
  </si>
  <si>
    <t>委託費</t>
    <phoneticPr fontId="6"/>
  </si>
  <si>
    <t>期間</t>
    <rPh sb="0" eb="2">
      <t>キカン</t>
    </rPh>
    <phoneticPr fontId="6"/>
  </si>
  <si>
    <t>事業者</t>
    <rPh sb="0" eb="2">
      <t>ジギョウ</t>
    </rPh>
    <rPh sb="2" eb="3">
      <t>シャ</t>
    </rPh>
    <phoneticPr fontId="6"/>
  </si>
  <si>
    <t>取組の内容</t>
    <rPh sb="0" eb="2">
      <t>トリクミ</t>
    </rPh>
    <rPh sb="3" eb="5">
      <t>ナイヨウ</t>
    </rPh>
    <phoneticPr fontId="6"/>
  </si>
  <si>
    <t>1</t>
    <phoneticPr fontId="6"/>
  </si>
  <si>
    <t>4</t>
  </si>
  <si>
    <t>5</t>
  </si>
  <si>
    <t>6</t>
  </si>
  <si>
    <t>7</t>
  </si>
  <si>
    <t>8</t>
  </si>
  <si>
    <t>9</t>
  </si>
  <si>
    <t>10</t>
  </si>
  <si>
    <t>11</t>
  </si>
  <si>
    <t>12</t>
  </si>
  <si>
    <t>13</t>
  </si>
  <si>
    <t>14</t>
  </si>
  <si>
    <t>15</t>
  </si>
  <si>
    <t>16</t>
  </si>
  <si>
    <t>17</t>
  </si>
  <si>
    <t>18</t>
  </si>
  <si>
    <t>19</t>
  </si>
  <si>
    <t>20</t>
  </si>
  <si>
    <t>事業者</t>
    <rPh sb="0" eb="2">
      <t>ジギョウ</t>
    </rPh>
    <rPh sb="2" eb="3">
      <t>シャ</t>
    </rPh>
    <phoneticPr fontId="17"/>
  </si>
  <si>
    <t>補助事業者負担額</t>
    <rPh sb="0" eb="2">
      <t>ホジョ</t>
    </rPh>
    <rPh sb="2" eb="4">
      <t>ジギョウ</t>
    </rPh>
    <rPh sb="4" eb="5">
      <t>シャ</t>
    </rPh>
    <rPh sb="5" eb="7">
      <t>フタン</t>
    </rPh>
    <rPh sb="7" eb="8">
      <t>ガク</t>
    </rPh>
    <phoneticPr fontId="2"/>
  </si>
  <si>
    <t>諸謝金</t>
  </si>
  <si>
    <t>旅費・交通費</t>
  </si>
  <si>
    <t>旅費・交通費</t>
    <rPh sb="0" eb="2">
      <t>リョヒ</t>
    </rPh>
    <rPh sb="3" eb="6">
      <t>コウツウヒ</t>
    </rPh>
    <phoneticPr fontId="6"/>
  </si>
  <si>
    <t>消耗品費</t>
  </si>
  <si>
    <t>消耗品費</t>
    <rPh sb="0" eb="3">
      <t>ショウモウヒン</t>
    </rPh>
    <rPh sb="3" eb="4">
      <t>ヒ</t>
    </rPh>
    <phoneticPr fontId="6"/>
  </si>
  <si>
    <t>通信運搬費</t>
  </si>
  <si>
    <t>通信運搬費</t>
    <rPh sb="0" eb="5">
      <t>ツウシンウンパンヒ</t>
    </rPh>
    <phoneticPr fontId="6"/>
  </si>
  <si>
    <t>借料及び損料</t>
  </si>
  <si>
    <t>借料及び損料</t>
    <rPh sb="0" eb="2">
      <t>シャクリョウ</t>
    </rPh>
    <rPh sb="2" eb="3">
      <t>オヨ</t>
    </rPh>
    <rPh sb="4" eb="5">
      <t>ソン</t>
    </rPh>
    <rPh sb="5" eb="6">
      <t>リョウ</t>
    </rPh>
    <phoneticPr fontId="6"/>
  </si>
  <si>
    <t>会議費</t>
  </si>
  <si>
    <t>会議費</t>
    <rPh sb="0" eb="2">
      <t>カイギ</t>
    </rPh>
    <rPh sb="2" eb="3">
      <t>ヒ</t>
    </rPh>
    <phoneticPr fontId="6"/>
  </si>
  <si>
    <t>保険料</t>
  </si>
  <si>
    <t>保険料</t>
    <rPh sb="0" eb="3">
      <t>ホケンリョウ</t>
    </rPh>
    <phoneticPr fontId="6"/>
  </si>
  <si>
    <t>雑役務費</t>
  </si>
  <si>
    <t>雑役務費</t>
    <rPh sb="0" eb="1">
      <t>ザツ</t>
    </rPh>
    <rPh sb="1" eb="4">
      <t>エキムヒ</t>
    </rPh>
    <phoneticPr fontId="6"/>
  </si>
  <si>
    <t>委託費</t>
  </si>
  <si>
    <t>委託費</t>
    <rPh sb="0" eb="2">
      <t>イタク</t>
    </rPh>
    <rPh sb="2" eb="3">
      <t>ヒ</t>
    </rPh>
    <phoneticPr fontId="6"/>
  </si>
  <si>
    <t>補助金</t>
  </si>
  <si>
    <t>補助対象経費</t>
    <rPh sb="0" eb="2">
      <t>ホジョ</t>
    </rPh>
    <rPh sb="2" eb="4">
      <t>タイショウ</t>
    </rPh>
    <rPh sb="4" eb="6">
      <t>ケイヒ</t>
    </rPh>
    <phoneticPr fontId="6"/>
  </si>
  <si>
    <t>補助対象外経費</t>
    <rPh sb="0" eb="2">
      <t>ホジョ</t>
    </rPh>
    <rPh sb="2" eb="4">
      <t>タイショウ</t>
    </rPh>
    <rPh sb="4" eb="5">
      <t>ガイ</t>
    </rPh>
    <rPh sb="5" eb="7">
      <t>ケイヒ</t>
    </rPh>
    <phoneticPr fontId="6"/>
  </si>
  <si>
    <t>（単位：円）</t>
    <rPh sb="1" eb="3">
      <t>タンイ</t>
    </rPh>
    <rPh sb="4" eb="5">
      <t>エン</t>
    </rPh>
    <phoneticPr fontId="6"/>
  </si>
  <si>
    <t>【収入の部】</t>
    <rPh sb="1" eb="3">
      <t>シュウニュウ</t>
    </rPh>
    <rPh sb="4" eb="5">
      <t>ブ</t>
    </rPh>
    <phoneticPr fontId="6"/>
  </si>
  <si>
    <t>【支出の部】</t>
    <rPh sb="1" eb="3">
      <t>シシュツ</t>
    </rPh>
    <rPh sb="4" eb="5">
      <t>ブ</t>
    </rPh>
    <phoneticPr fontId="6"/>
  </si>
  <si>
    <t>補助事業者負担額</t>
    <rPh sb="0" eb="2">
      <t>ホジョ</t>
    </rPh>
    <rPh sb="2" eb="4">
      <t>ジギョウ</t>
    </rPh>
    <rPh sb="4" eb="5">
      <t>シャ</t>
    </rPh>
    <rPh sb="5" eb="8">
      <t>フタンガク</t>
    </rPh>
    <phoneticPr fontId="6"/>
  </si>
  <si>
    <t>補助事業者負担額</t>
    <rPh sb="0" eb="2">
      <t>ホジョ</t>
    </rPh>
    <rPh sb="2" eb="4">
      <t>ジギョウ</t>
    </rPh>
    <rPh sb="4" eb="5">
      <t>シャ</t>
    </rPh>
    <rPh sb="5" eb="7">
      <t>フタン</t>
    </rPh>
    <rPh sb="7" eb="8">
      <t>ガク</t>
    </rPh>
    <phoneticPr fontId="6"/>
  </si>
  <si>
    <t>小   計（C）</t>
  </si>
  <si>
    <t>小   計（C）</t>
    <rPh sb="0" eb="1">
      <t>ショウ</t>
    </rPh>
    <rPh sb="4" eb="5">
      <t>ケイ</t>
    </rPh>
    <phoneticPr fontId="6"/>
  </si>
  <si>
    <t>収支</t>
    <rPh sb="0" eb="2">
      <t>シュウシ</t>
    </rPh>
    <phoneticPr fontId="6"/>
  </si>
  <si>
    <t>【収支の部】</t>
    <rPh sb="1" eb="3">
      <t>シュウシ</t>
    </rPh>
    <rPh sb="4" eb="5">
      <t>ブ</t>
    </rPh>
    <phoneticPr fontId="6"/>
  </si>
  <si>
    <t>支出合計</t>
    <rPh sb="0" eb="2">
      <t>シシュツ</t>
    </rPh>
    <rPh sb="2" eb="4">
      <t>ゴウケイ</t>
    </rPh>
    <phoneticPr fontId="6"/>
  </si>
  <si>
    <t>事業者名</t>
    <rPh sb="0" eb="2">
      <t>ジギョウ</t>
    </rPh>
    <rPh sb="2" eb="3">
      <t>シャ</t>
    </rPh>
    <rPh sb="3" eb="4">
      <t>メイ</t>
    </rPh>
    <phoneticPr fontId="6"/>
  </si>
  <si>
    <t>消費税及び地方消費税に係る仕入れ控除税額</t>
    <rPh sb="0" eb="3">
      <t>ショウヒゼイ</t>
    </rPh>
    <rPh sb="3" eb="4">
      <t>オヨ</t>
    </rPh>
    <rPh sb="5" eb="7">
      <t>チホウ</t>
    </rPh>
    <rPh sb="7" eb="10">
      <t>ショウヒゼイ</t>
    </rPh>
    <rPh sb="11" eb="12">
      <t>カカ</t>
    </rPh>
    <rPh sb="13" eb="15">
      <t>シイ</t>
    </rPh>
    <rPh sb="16" eb="18">
      <t>コウジョ</t>
    </rPh>
    <rPh sb="18" eb="20">
      <t>ゼイガク</t>
    </rPh>
    <phoneticPr fontId="6"/>
  </si>
  <si>
    <t>補助対象経費（D)</t>
    <rPh sb="0" eb="2">
      <t>ホジョ</t>
    </rPh>
    <rPh sb="2" eb="4">
      <t>タイショウ</t>
    </rPh>
    <rPh sb="4" eb="6">
      <t>ケイヒ</t>
    </rPh>
    <phoneticPr fontId="6"/>
  </si>
  <si>
    <t>国庫補助額上限</t>
    <rPh sb="0" eb="2">
      <t>コッコ</t>
    </rPh>
    <rPh sb="2" eb="4">
      <t>ホジョ</t>
    </rPh>
    <rPh sb="4" eb="5">
      <t>ガク</t>
    </rPh>
    <rPh sb="5" eb="7">
      <t>ジョウゲン</t>
    </rPh>
    <phoneticPr fontId="6"/>
  </si>
  <si>
    <t>2</t>
    <phoneticPr fontId="6"/>
  </si>
  <si>
    <t>事業者</t>
    <rPh sb="0" eb="2">
      <t>ジギョウ</t>
    </rPh>
    <rPh sb="2" eb="3">
      <t>シャ</t>
    </rPh>
    <phoneticPr fontId="2"/>
  </si>
  <si>
    <t>区分</t>
    <rPh sb="0" eb="2">
      <t>クブン</t>
    </rPh>
    <phoneticPr fontId="6"/>
  </si>
  <si>
    <t>区分</t>
    <rPh sb="0" eb="1">
      <t>ク</t>
    </rPh>
    <rPh sb="1" eb="2">
      <t>ブン</t>
    </rPh>
    <phoneticPr fontId="2"/>
  </si>
  <si>
    <t>3</t>
    <phoneticPr fontId="6"/>
  </si>
  <si>
    <t>間接補助事業者負担額</t>
    <rPh sb="0" eb="2">
      <t>カンセツ</t>
    </rPh>
    <rPh sb="2" eb="4">
      <t>ホジョ</t>
    </rPh>
    <rPh sb="4" eb="6">
      <t>ジギョウ</t>
    </rPh>
    <rPh sb="6" eb="7">
      <t>シャ</t>
    </rPh>
    <rPh sb="7" eb="10">
      <t>フタンガク</t>
    </rPh>
    <phoneticPr fontId="6"/>
  </si>
  <si>
    <t>間接補助事業者負担額</t>
    <rPh sb="0" eb="2">
      <t>カンセツ</t>
    </rPh>
    <rPh sb="2" eb="4">
      <t>ホジョ</t>
    </rPh>
    <rPh sb="4" eb="6">
      <t>ジギョウ</t>
    </rPh>
    <rPh sb="6" eb="7">
      <t>シャ</t>
    </rPh>
    <rPh sb="7" eb="9">
      <t>フタン</t>
    </rPh>
    <rPh sb="9" eb="10">
      <t>ガク</t>
    </rPh>
    <phoneticPr fontId="2"/>
  </si>
  <si>
    <t>間接補助事業者負担額</t>
    <rPh sb="0" eb="2">
      <t>カンセツ</t>
    </rPh>
    <rPh sb="2" eb="4">
      <t>ホジョ</t>
    </rPh>
    <rPh sb="4" eb="6">
      <t>ジギョウ</t>
    </rPh>
    <rPh sb="6" eb="7">
      <t>シャ</t>
    </rPh>
    <rPh sb="7" eb="9">
      <t>フタン</t>
    </rPh>
    <rPh sb="9" eb="10">
      <t>ガク</t>
    </rPh>
    <phoneticPr fontId="6"/>
  </si>
  <si>
    <t>うち国庫補助額</t>
    <rPh sb="2" eb="4">
      <t>コッコ</t>
    </rPh>
    <rPh sb="4" eb="6">
      <t>ホジョ</t>
    </rPh>
    <rPh sb="6" eb="7">
      <t>ガク</t>
    </rPh>
    <phoneticPr fontId="6"/>
  </si>
  <si>
    <t>事業者番号</t>
    <rPh sb="0" eb="2">
      <t>ジギョウ</t>
    </rPh>
    <rPh sb="2" eb="3">
      <t>シャ</t>
    </rPh>
    <rPh sb="3" eb="5">
      <t>バンゴウ</t>
    </rPh>
    <phoneticPr fontId="6"/>
  </si>
  <si>
    <r>
      <rPr>
        <sz val="8"/>
        <color theme="1"/>
        <rFont val="ＭＳ Ｐゴシック"/>
        <family val="3"/>
        <charset val="128"/>
      </rPr>
      <t>事業者</t>
    </r>
    <r>
      <rPr>
        <sz val="10"/>
        <color theme="1"/>
        <rFont val="ＭＳ Ｐゴシック"/>
        <family val="3"/>
        <charset val="128"/>
      </rPr>
      <t xml:space="preserve">
番号</t>
    </r>
    <rPh sb="0" eb="2">
      <t>ジギョウ</t>
    </rPh>
    <rPh sb="2" eb="3">
      <t>シャ</t>
    </rPh>
    <rPh sb="4" eb="6">
      <t>バンゴウ</t>
    </rPh>
    <phoneticPr fontId="6"/>
  </si>
  <si>
    <t>事業形態</t>
    <rPh sb="0" eb="2">
      <t>ジギョウ</t>
    </rPh>
    <rPh sb="2" eb="4">
      <t>ケイタイ</t>
    </rPh>
    <phoneticPr fontId="6"/>
  </si>
  <si>
    <t>支出（様式６）</t>
    <rPh sb="0" eb="2">
      <t>シシュツ</t>
    </rPh>
    <rPh sb="3" eb="5">
      <t>ヨウシキ</t>
    </rPh>
    <phoneticPr fontId="6"/>
  </si>
  <si>
    <t>補助金</t>
    <rPh sb="0" eb="3">
      <t>ホジョキン</t>
    </rPh>
    <phoneticPr fontId="6"/>
  </si>
  <si>
    <t>一般管理費</t>
    <rPh sb="0" eb="2">
      <t>イッパン</t>
    </rPh>
    <rPh sb="2" eb="5">
      <t>カンリヒ</t>
    </rPh>
    <phoneticPr fontId="6"/>
  </si>
  <si>
    <t>支出(様式２～５）</t>
    <rPh sb="0" eb="2">
      <t>シシュツ</t>
    </rPh>
    <rPh sb="3" eb="5">
      <t>ヨウシキ</t>
    </rPh>
    <phoneticPr fontId="6"/>
  </si>
  <si>
    <t>その他</t>
    <rPh sb="2" eb="3">
      <t>タ</t>
    </rPh>
    <phoneticPr fontId="6"/>
  </si>
  <si>
    <t>その他</t>
    <rPh sb="2" eb="3">
      <t>タ</t>
    </rPh>
    <phoneticPr fontId="6"/>
  </si>
  <si>
    <t>受託事業者名</t>
    <rPh sb="0" eb="2">
      <t>ジュタク</t>
    </rPh>
    <rPh sb="2" eb="4">
      <t>ジギョウ</t>
    </rPh>
    <rPh sb="4" eb="5">
      <t>シャ</t>
    </rPh>
    <rPh sb="5" eb="6">
      <t>メイ</t>
    </rPh>
    <phoneticPr fontId="6"/>
  </si>
  <si>
    <t>入札方法</t>
    <rPh sb="0" eb="2">
      <t>ニュウサツ</t>
    </rPh>
    <rPh sb="2" eb="4">
      <t>ホウホウ</t>
    </rPh>
    <phoneticPr fontId="6"/>
  </si>
  <si>
    <t>受託事業者選定の手順と基準</t>
    <rPh sb="0" eb="2">
      <t>ジュタク</t>
    </rPh>
    <rPh sb="2" eb="4">
      <t>ジギョウ</t>
    </rPh>
    <rPh sb="4" eb="5">
      <t>シャ</t>
    </rPh>
    <rPh sb="5" eb="7">
      <t>センテイ</t>
    </rPh>
    <rPh sb="8" eb="10">
      <t>テジュン</t>
    </rPh>
    <rPh sb="11" eb="13">
      <t>キジュン</t>
    </rPh>
    <phoneticPr fontId="6"/>
  </si>
  <si>
    <t>※受託事業者が未定の場合は記載してください</t>
    <rPh sb="1" eb="3">
      <t>ジュタク</t>
    </rPh>
    <rPh sb="3" eb="5">
      <t>ジギョウ</t>
    </rPh>
    <rPh sb="5" eb="6">
      <t>シャ</t>
    </rPh>
    <rPh sb="7" eb="9">
      <t>ミテイ</t>
    </rPh>
    <rPh sb="10" eb="12">
      <t>バアイ</t>
    </rPh>
    <rPh sb="13" eb="15">
      <t>キサイ</t>
    </rPh>
    <phoneticPr fontId="6"/>
  </si>
  <si>
    <t>No.</t>
    <phoneticPr fontId="6"/>
  </si>
  <si>
    <t>No.</t>
    <phoneticPr fontId="6"/>
  </si>
  <si>
    <t>収入(様式６）</t>
    <rPh sb="0" eb="2">
      <t>シュウニュウ</t>
    </rPh>
    <rPh sb="3" eb="5">
      <t>ヨウシキ</t>
    </rPh>
    <phoneticPr fontId="6"/>
  </si>
  <si>
    <t>事業収入</t>
    <rPh sb="0" eb="2">
      <t>ジギョウ</t>
    </rPh>
    <rPh sb="2" eb="4">
      <t>シュウニュウ</t>
    </rPh>
    <phoneticPr fontId="1"/>
  </si>
  <si>
    <t>その他</t>
    <rPh sb="2" eb="3">
      <t>タ</t>
    </rPh>
    <phoneticPr fontId="1"/>
  </si>
  <si>
    <t>請負事業者名</t>
    <rPh sb="0" eb="2">
      <t>ウケオイ</t>
    </rPh>
    <rPh sb="2" eb="4">
      <t>ジギョウ</t>
    </rPh>
    <rPh sb="4" eb="5">
      <t>シャ</t>
    </rPh>
    <rPh sb="5" eb="6">
      <t>メイ</t>
    </rPh>
    <phoneticPr fontId="6"/>
  </si>
  <si>
    <t>※請負事業者が未定の場合は記載してください</t>
    <rPh sb="1" eb="3">
      <t>ウケオイ</t>
    </rPh>
    <rPh sb="3" eb="5">
      <t>ジギョウ</t>
    </rPh>
    <rPh sb="5" eb="6">
      <t>シャ</t>
    </rPh>
    <rPh sb="7" eb="9">
      <t>ミテイ</t>
    </rPh>
    <rPh sb="10" eb="12">
      <t>バアイ</t>
    </rPh>
    <rPh sb="13" eb="15">
      <t>キサイ</t>
    </rPh>
    <phoneticPr fontId="6"/>
  </si>
  <si>
    <t>支出（様式７）</t>
    <rPh sb="0" eb="2">
      <t>シシュツ</t>
    </rPh>
    <rPh sb="3" eb="5">
      <t>ヨウシキ</t>
    </rPh>
    <phoneticPr fontId="6"/>
  </si>
  <si>
    <t>請負事業者選定の手順と基準</t>
    <rPh sb="0" eb="2">
      <t>ウケオイ</t>
    </rPh>
    <rPh sb="2" eb="4">
      <t>ジギョウ</t>
    </rPh>
    <rPh sb="4" eb="5">
      <t>シャ</t>
    </rPh>
    <rPh sb="5" eb="7">
      <t>センテイ</t>
    </rPh>
    <rPh sb="8" eb="10">
      <t>テジュン</t>
    </rPh>
    <rPh sb="11" eb="13">
      <t>キジュン</t>
    </rPh>
    <phoneticPr fontId="6"/>
  </si>
  <si>
    <t>21</t>
  </si>
  <si>
    <t>22</t>
  </si>
  <si>
    <t>23</t>
  </si>
  <si>
    <t>24</t>
  </si>
  <si>
    <t>25</t>
  </si>
  <si>
    <t>請負費合計</t>
    <rPh sb="0" eb="2">
      <t>ウケオイ</t>
    </rPh>
    <rPh sb="2" eb="3">
      <t>ヒ</t>
    </rPh>
    <rPh sb="3" eb="5">
      <t>ゴウケイ</t>
    </rPh>
    <phoneticPr fontId="6"/>
  </si>
  <si>
    <t>委託費合計</t>
    <rPh sb="0" eb="2">
      <t>イタク</t>
    </rPh>
    <rPh sb="2" eb="3">
      <t>ヒ</t>
    </rPh>
    <rPh sb="3" eb="5">
      <t>ゴウケイ</t>
    </rPh>
    <phoneticPr fontId="6"/>
  </si>
  <si>
    <t>委託</t>
    <rPh sb="0" eb="2">
      <t>イタク</t>
    </rPh>
    <phoneticPr fontId="6"/>
  </si>
  <si>
    <t>請負</t>
    <rPh sb="0" eb="2">
      <t>ウケオイ</t>
    </rPh>
    <phoneticPr fontId="6"/>
  </si>
  <si>
    <t>人件費</t>
  </si>
  <si>
    <t>人件費</t>
    <phoneticPr fontId="6"/>
  </si>
  <si>
    <t>1-①総合調整会議の設置</t>
    <phoneticPr fontId="6"/>
  </si>
  <si>
    <t>予算額合計</t>
    <rPh sb="0" eb="2">
      <t>ヨサン</t>
    </rPh>
    <phoneticPr fontId="2"/>
  </si>
  <si>
    <t>補助事業</t>
  </si>
  <si>
    <t>間接補助事業</t>
  </si>
  <si>
    <t>1-②コーディネーターの配置及び配置に向けた取組</t>
    <phoneticPr fontId="6"/>
  </si>
  <si>
    <t>1-③日本語教育に関する基本的な方針に必要な地域の実態調査、基本的な方針の作成や改定</t>
    <phoneticPr fontId="6"/>
  </si>
  <si>
    <t>1-④都道府県等の域内における日本語教育の実施に関する連携のための取組</t>
    <phoneticPr fontId="6"/>
  </si>
  <si>
    <t>1-⑤市区町村への意識啓発のための取組</t>
    <phoneticPr fontId="6"/>
  </si>
  <si>
    <t>1-⑥日本語教育人材に対する研修</t>
    <phoneticPr fontId="6"/>
  </si>
  <si>
    <t>1-⑦地域日本語教育の実施</t>
    <phoneticPr fontId="6"/>
  </si>
  <si>
    <t>1-⑧地域における日本語教育の在り方についての検討</t>
    <phoneticPr fontId="6"/>
  </si>
  <si>
    <t>1-⑨地域日本語教育の効果を高めるための取組</t>
    <phoneticPr fontId="6"/>
  </si>
  <si>
    <t>1-⑩地域日本語教育に付随して行われる取組</t>
    <phoneticPr fontId="6"/>
  </si>
  <si>
    <t>1-⑪日本語教育に関する広報活動</t>
    <phoneticPr fontId="6"/>
  </si>
  <si>
    <t>1-⑫ＩＣＴを活用した教育・支援</t>
    <phoneticPr fontId="6"/>
  </si>
  <si>
    <t>1-⑬教材作成</t>
    <phoneticPr fontId="6"/>
  </si>
  <si>
    <t>1-⑭成果の普及</t>
    <phoneticPr fontId="6"/>
  </si>
  <si>
    <t>1-⑮その他関連する項目</t>
    <phoneticPr fontId="6"/>
  </si>
  <si>
    <t>2-①市区町村を支援して実施する日本語教育</t>
    <phoneticPr fontId="6"/>
  </si>
  <si>
    <t>2-②上記以外の日本語教育を行う団体を支援して実施する日本語教育</t>
    <rPh sb="3" eb="5">
      <t>ジョウキ</t>
    </rPh>
    <rPh sb="5" eb="7">
      <t>イガイ</t>
    </rPh>
    <rPh sb="8" eb="11">
      <t>ニホンゴ</t>
    </rPh>
    <rPh sb="11" eb="13">
      <t>キョウイク</t>
    </rPh>
    <rPh sb="14" eb="15">
      <t>オコナ</t>
    </rPh>
    <rPh sb="16" eb="18">
      <t>ダンタイ</t>
    </rPh>
    <rPh sb="19" eb="21">
      <t>シエン</t>
    </rPh>
    <rPh sb="23" eb="25">
      <t>ジッシ</t>
    </rPh>
    <rPh sb="27" eb="30">
      <t>ニホンゴ</t>
    </rPh>
    <rPh sb="30" eb="32">
      <t>キョウイク</t>
    </rPh>
    <phoneticPr fontId="6"/>
  </si>
  <si>
    <t>3-①「生活 Can do」を用いた「生活」に関する日本語教育プログラムの開発・提供に向けた実態調査</t>
    <rPh sb="4" eb="6">
      <t>セイカツ</t>
    </rPh>
    <rPh sb="15" eb="16">
      <t>モチ</t>
    </rPh>
    <rPh sb="19" eb="21">
      <t>セイカツ</t>
    </rPh>
    <rPh sb="23" eb="24">
      <t>カン</t>
    </rPh>
    <rPh sb="26" eb="29">
      <t>ニホンゴ</t>
    </rPh>
    <rPh sb="29" eb="31">
      <t>キョウイク</t>
    </rPh>
    <rPh sb="37" eb="39">
      <t>カイハツ</t>
    </rPh>
    <rPh sb="40" eb="42">
      <t>テイキョウ</t>
    </rPh>
    <rPh sb="43" eb="44">
      <t>ム</t>
    </rPh>
    <rPh sb="46" eb="48">
      <t>ジッタイ</t>
    </rPh>
    <rPh sb="48" eb="50">
      <t>チョウサ</t>
    </rPh>
    <phoneticPr fontId="6"/>
  </si>
  <si>
    <t>3-②「生活 Can do」を用いた「生活」に関する日本語教育プログラムの開発・編成・試行</t>
    <phoneticPr fontId="6"/>
  </si>
  <si>
    <t>3-③「生活 Can do」を用いた「生活」に関する日本語教育プログラムの教材や評価の実施</t>
    <rPh sb="4" eb="6">
      <t>セイカツ</t>
    </rPh>
    <rPh sb="15" eb="16">
      <t>モチ</t>
    </rPh>
    <rPh sb="19" eb="21">
      <t>セイカツ</t>
    </rPh>
    <rPh sb="23" eb="24">
      <t>カン</t>
    </rPh>
    <rPh sb="26" eb="29">
      <t>ニホンゴ</t>
    </rPh>
    <rPh sb="29" eb="31">
      <t>キョウイク</t>
    </rPh>
    <rPh sb="37" eb="39">
      <t>キョウザイ</t>
    </rPh>
    <rPh sb="40" eb="42">
      <t>ヒョウカ</t>
    </rPh>
    <rPh sb="43" eb="45">
      <t>ジッシ</t>
    </rPh>
    <phoneticPr fontId="6"/>
  </si>
  <si>
    <t>3-④「生活 Can do」を用いた「生活」に関する日本語教育プログラムの開発・編成・試行するための研修の受講、実施</t>
    <rPh sb="4" eb="6">
      <t>セイカツ</t>
    </rPh>
    <rPh sb="15" eb="16">
      <t>モチ</t>
    </rPh>
    <rPh sb="19" eb="21">
      <t>セイカツ</t>
    </rPh>
    <rPh sb="23" eb="24">
      <t>カン</t>
    </rPh>
    <rPh sb="26" eb="29">
      <t>ニホンゴ</t>
    </rPh>
    <rPh sb="29" eb="31">
      <t>キョウイク</t>
    </rPh>
    <rPh sb="37" eb="39">
      <t>カイハツ</t>
    </rPh>
    <rPh sb="40" eb="41">
      <t>ヘン</t>
    </rPh>
    <rPh sb="41" eb="42">
      <t>シゲル</t>
    </rPh>
    <rPh sb="43" eb="45">
      <t>シコウ</t>
    </rPh>
    <rPh sb="50" eb="52">
      <t>ケンシュウ</t>
    </rPh>
    <rPh sb="53" eb="55">
      <t>ジュコウ</t>
    </rPh>
    <rPh sb="56" eb="58">
      <t>ジッシ</t>
    </rPh>
    <phoneticPr fontId="6"/>
  </si>
  <si>
    <t>3-⑤「生活 Can do」を用いた「生活」に関する日本語教育プログラムの開発・編成・試行の成果報告</t>
    <rPh sb="4" eb="6">
      <t>セイカツ</t>
    </rPh>
    <rPh sb="15" eb="16">
      <t>モチ</t>
    </rPh>
    <rPh sb="19" eb="21">
      <t>セイカツ</t>
    </rPh>
    <rPh sb="23" eb="24">
      <t>カン</t>
    </rPh>
    <rPh sb="26" eb="29">
      <t>ニホンゴ</t>
    </rPh>
    <rPh sb="29" eb="31">
      <t>キョウイク</t>
    </rPh>
    <rPh sb="37" eb="39">
      <t>カイハツ</t>
    </rPh>
    <rPh sb="40" eb="42">
      <t>ヘンセイ</t>
    </rPh>
    <rPh sb="43" eb="45">
      <t>シコウ</t>
    </rPh>
    <rPh sb="46" eb="48">
      <t>セイカ</t>
    </rPh>
    <rPh sb="48" eb="50">
      <t>ホウコク</t>
    </rPh>
    <phoneticPr fontId="6"/>
  </si>
  <si>
    <t>3-⑥その他、「生活Can do」を用いた「生活」に関する教育プログラムの開発・編成・試行に関する取組</t>
    <rPh sb="5" eb="6">
      <t>タ</t>
    </rPh>
    <rPh sb="8" eb="10">
      <t>セイカツ</t>
    </rPh>
    <rPh sb="18" eb="19">
      <t>モチ</t>
    </rPh>
    <rPh sb="22" eb="24">
      <t>セイカツ</t>
    </rPh>
    <rPh sb="26" eb="27">
      <t>カン</t>
    </rPh>
    <rPh sb="29" eb="31">
      <t>キョウイク</t>
    </rPh>
    <rPh sb="37" eb="39">
      <t>カイハツ</t>
    </rPh>
    <rPh sb="40" eb="42">
      <t>ヘンセイ</t>
    </rPh>
    <rPh sb="43" eb="45">
      <t>シコウ</t>
    </rPh>
    <rPh sb="46" eb="47">
      <t>カン</t>
    </rPh>
    <rPh sb="49" eb="51">
      <t>トリクミ</t>
    </rPh>
    <phoneticPr fontId="6"/>
  </si>
  <si>
    <t>1-②-1総括コーディネーターの配置</t>
    <phoneticPr fontId="6"/>
  </si>
  <si>
    <t>1-②-2地域日本語教育コーディネーターの配置に向けた取組</t>
    <phoneticPr fontId="6"/>
  </si>
  <si>
    <t>1-②-2-1地域日本語教育コーディネーターの配置</t>
    <phoneticPr fontId="6"/>
  </si>
  <si>
    <t>1-②-2-2地域日本語教育コーディネーターの候補者育成支援</t>
    <rPh sb="7" eb="9">
      <t>チイキ</t>
    </rPh>
    <rPh sb="9" eb="12">
      <t>ニホンゴ</t>
    </rPh>
    <rPh sb="12" eb="14">
      <t>キョウイク</t>
    </rPh>
    <rPh sb="23" eb="25">
      <t>コウホ</t>
    </rPh>
    <rPh sb="25" eb="26">
      <t>シャ</t>
    </rPh>
    <rPh sb="26" eb="28">
      <t>イクセイ</t>
    </rPh>
    <rPh sb="28" eb="30">
      <t>シエン</t>
    </rPh>
    <phoneticPr fontId="6"/>
  </si>
  <si>
    <t>1-②-3調査・基本方針策定コーディネーターの配置</t>
    <phoneticPr fontId="6"/>
  </si>
  <si>
    <t>1-⑥-1地域日本語教育コーディネーター研修</t>
    <phoneticPr fontId="6"/>
  </si>
  <si>
    <t>1-⑥-2その他の人材への研修</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</si>
</sst>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_ "/>
    <numFmt numFmtId="177" formatCode="#,##0;&quot;△ &quot;#,##0"/>
    <numFmt numFmtId="178" formatCode="General;;"/>
    <numFmt numFmtId="179" formatCode="[=1]&quot;国庫補助額修正入力が交付決定額を超過しています&quot;;General"/>
    <numFmt numFmtId="180" formatCode="#,##0.00;&quot;△ &quot;#,##0.00"/>
    <numFmt numFmtId="181" formatCode="#,##0&quot;円&quot;"/>
  </numFmts>
  <fonts count="3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11"/>
      <color rgb="FFFF0000"/>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16"/>
      <color theme="1"/>
      <name val="ＭＳ Ｐゴシック"/>
      <family val="3"/>
      <charset val="128"/>
    </font>
    <font>
      <sz val="12"/>
      <name val="ＭＳ Ｐゴシック"/>
      <family val="3"/>
      <charset val="128"/>
    </font>
    <font>
      <sz val="6"/>
      <color theme="1"/>
      <name val="ＭＳ Ｐゴシック"/>
      <family val="3"/>
      <charset val="128"/>
      <scheme val="minor"/>
    </font>
    <font>
      <b/>
      <sz val="10"/>
      <color theme="1"/>
      <name val="ＭＳ Ｐゴシック"/>
      <family val="3"/>
      <charset val="128"/>
    </font>
    <font>
      <b/>
      <sz val="9"/>
      <color indexed="81"/>
      <name val="MS P ゴシック"/>
      <family val="3"/>
      <charset val="128"/>
    </font>
    <font>
      <b/>
      <sz val="11"/>
      <color rgb="FFFF0000"/>
      <name val="ＭＳ Ｐゴシック"/>
      <family val="3"/>
      <charset val="128"/>
    </font>
    <font>
      <sz val="8"/>
      <color theme="1"/>
      <name val="ＭＳ Ｐゴシック"/>
      <family val="3"/>
      <charset val="128"/>
    </font>
    <font>
      <b/>
      <sz val="10"/>
      <color rgb="FFFF0000"/>
      <name val="ＭＳ Ｐゴシック"/>
      <family val="3"/>
      <charset val="128"/>
      <scheme val="minor"/>
    </font>
  </fonts>
  <fills count="9">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0" tint="-0.14996795556505021"/>
        <bgColor indexed="64"/>
      </patternFill>
    </fill>
    <fill>
      <patternFill patternType="solid">
        <fgColor theme="7" tint="0.59999389629810485"/>
        <bgColor indexed="64"/>
      </patternFill>
    </fill>
  </fills>
  <borders count="69">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style="double">
        <color indexed="64"/>
      </bottom>
      <diagonal/>
    </border>
    <border>
      <left style="double">
        <color auto="1"/>
      </left>
      <right style="thin">
        <color indexed="64"/>
      </right>
      <top style="double">
        <color auto="1"/>
      </top>
      <bottom style="double">
        <color auto="1"/>
      </bottom>
      <diagonal/>
    </border>
    <border>
      <left style="thin">
        <color indexed="64"/>
      </left>
      <right style="thin">
        <color indexed="64"/>
      </right>
      <top style="double">
        <color auto="1"/>
      </top>
      <bottom style="double">
        <color auto="1"/>
      </bottom>
      <diagonal/>
    </border>
    <border>
      <left style="thin">
        <color indexed="64"/>
      </left>
      <right style="double">
        <color auto="1"/>
      </right>
      <top style="double">
        <color auto="1"/>
      </top>
      <bottom style="double">
        <color auto="1"/>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right style="thin">
        <color indexed="64"/>
      </right>
      <top style="double">
        <color indexed="64"/>
      </top>
      <bottom style="double">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double">
        <color indexed="64"/>
      </bottom>
      <diagonal/>
    </border>
    <border>
      <left style="thin">
        <color indexed="64"/>
      </left>
      <right/>
      <top/>
      <bottom style="hair">
        <color indexed="64"/>
      </bottom>
      <diagonal/>
    </border>
    <border>
      <left/>
      <right style="hair">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s>
  <cellStyleXfs count="26">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5" fillId="0" borderId="0">
      <alignment vertical="center"/>
    </xf>
    <xf numFmtId="0" fontId="21" fillId="0" borderId="0"/>
  </cellStyleXfs>
  <cellXfs count="391">
    <xf numFmtId="0" fontId="0" fillId="0" borderId="0" xfId="0">
      <alignment vertical="center"/>
    </xf>
    <xf numFmtId="38" fontId="3" fillId="0" borderId="0" xfId="18" applyFont="1" applyFill="1">
      <alignment vertical="center"/>
    </xf>
    <xf numFmtId="0" fontId="0" fillId="0" borderId="0" xfId="15" applyFont="1" applyProtection="1">
      <alignment vertical="center"/>
      <protection locked="0"/>
    </xf>
    <xf numFmtId="38" fontId="12" fillId="0" borderId="0" xfId="3" applyFont="1" applyFill="1" applyBorder="1" applyAlignment="1">
      <alignment horizontal="center" vertical="center" wrapText="1"/>
    </xf>
    <xf numFmtId="38" fontId="12" fillId="0" borderId="0" xfId="3" applyFont="1" applyFill="1">
      <alignment vertical="center"/>
    </xf>
    <xf numFmtId="0" fontId="13" fillId="0" borderId="6" xfId="0" applyFont="1" applyBorder="1" applyAlignment="1">
      <alignment horizontal="right" vertical="center" shrinkToFit="1"/>
    </xf>
    <xf numFmtId="38" fontId="7" fillId="0" borderId="0" xfId="3" applyFont="1" applyFill="1" applyAlignment="1">
      <alignment horizontal="center" vertical="center"/>
    </xf>
    <xf numFmtId="38" fontId="7" fillId="0" borderId="26" xfId="3" applyFont="1" applyFill="1" applyBorder="1" applyAlignment="1" applyProtection="1">
      <alignment horizontal="center" vertical="center" shrinkToFit="1"/>
      <protection locked="0"/>
    </xf>
    <xf numFmtId="0" fontId="5" fillId="0" borderId="0" xfId="17" applyAlignment="1">
      <alignment vertical="center" wrapText="1"/>
    </xf>
    <xf numFmtId="0" fontId="7" fillId="4" borderId="28" xfId="17" applyFont="1" applyFill="1" applyBorder="1" applyAlignment="1" applyProtection="1">
      <alignment horizontal="center" vertical="center" shrinkToFit="1"/>
      <protection locked="0"/>
    </xf>
    <xf numFmtId="0" fontId="9" fillId="0" borderId="0" xfId="10" applyFont="1">
      <alignment vertical="center"/>
    </xf>
    <xf numFmtId="38" fontId="7" fillId="0" borderId="13" xfId="2" applyFont="1" applyFill="1" applyBorder="1" applyAlignment="1">
      <alignment vertical="center" shrinkToFit="1"/>
    </xf>
    <xf numFmtId="38" fontId="7" fillId="0" borderId="14" xfId="2" applyFont="1" applyFill="1" applyBorder="1" applyAlignment="1">
      <alignment vertical="center" shrinkToFit="1"/>
    </xf>
    <xf numFmtId="0" fontId="9" fillId="0" borderId="14" xfId="10" applyFont="1" applyBorder="1" applyAlignment="1">
      <alignment vertical="center" shrinkToFit="1"/>
    </xf>
    <xf numFmtId="0" fontId="9" fillId="0" borderId="15" xfId="10" applyFont="1" applyBorder="1">
      <alignment vertical="center"/>
    </xf>
    <xf numFmtId="176" fontId="7" fillId="4" borderId="28" xfId="17" applyNumberFormat="1" applyFont="1" applyFill="1" applyBorder="1" applyAlignment="1" applyProtection="1">
      <alignment horizontal="center" vertical="center" shrinkToFit="1"/>
      <protection locked="0"/>
    </xf>
    <xf numFmtId="0" fontId="7" fillId="4" borderId="30" xfId="0" applyFont="1" applyFill="1" applyBorder="1" applyAlignment="1" applyProtection="1">
      <alignment horizontal="center" vertical="center" shrinkToFit="1"/>
      <protection locked="0"/>
    </xf>
    <xf numFmtId="0" fontId="7" fillId="4" borderId="29" xfId="17" applyFont="1" applyFill="1" applyBorder="1" applyAlignment="1" applyProtection="1">
      <alignment horizontal="center" vertical="center" shrinkToFit="1"/>
      <protection locked="0"/>
    </xf>
    <xf numFmtId="0" fontId="9" fillId="0" borderId="13" xfId="10" applyFont="1" applyBorder="1">
      <alignment vertical="center"/>
    </xf>
    <xf numFmtId="177" fontId="7" fillId="5" borderId="28" xfId="3" applyNumberFormat="1" applyFont="1" applyFill="1" applyBorder="1" applyAlignment="1" applyProtection="1">
      <alignment horizontal="right" vertical="center" shrinkToFit="1"/>
      <protection locked="0"/>
    </xf>
    <xf numFmtId="177" fontId="7" fillId="5" borderId="28" xfId="3" applyNumberFormat="1" applyFont="1" applyFill="1" applyBorder="1" applyAlignment="1" applyProtection="1">
      <alignment vertical="center" shrinkToFit="1"/>
      <protection locked="0"/>
    </xf>
    <xf numFmtId="177" fontId="7" fillId="5" borderId="29" xfId="3" applyNumberFormat="1" applyFont="1" applyFill="1" applyBorder="1" applyAlignment="1" applyProtection="1">
      <alignment vertical="center" shrinkToFit="1"/>
      <protection locked="0"/>
    </xf>
    <xf numFmtId="177" fontId="7" fillId="5" borderId="30" xfId="3" applyNumberFormat="1" applyFont="1" applyFill="1" applyBorder="1" applyAlignment="1" applyProtection="1">
      <alignment vertical="center" shrinkToFit="1"/>
      <protection locked="0"/>
    </xf>
    <xf numFmtId="0" fontId="9" fillId="2" borderId="12" xfId="10" applyFont="1" applyFill="1" applyBorder="1" applyAlignment="1">
      <alignment horizontal="center" vertical="center"/>
    </xf>
    <xf numFmtId="38" fontId="7" fillId="0" borderId="36" xfId="3" applyFont="1" applyFill="1" applyBorder="1" applyAlignment="1" applyProtection="1">
      <alignment horizontal="center" vertical="center" shrinkToFit="1"/>
      <protection locked="0"/>
    </xf>
    <xf numFmtId="177" fontId="7" fillId="5" borderId="30" xfId="3" applyNumberFormat="1" applyFont="1" applyFill="1" applyBorder="1" applyAlignment="1" applyProtection="1">
      <alignment horizontal="right" vertical="center" shrinkToFit="1"/>
      <protection locked="0"/>
    </xf>
    <xf numFmtId="0" fontId="7" fillId="4" borderId="30" xfId="17" applyFont="1" applyFill="1" applyBorder="1" applyAlignment="1" applyProtection="1">
      <alignment horizontal="center" vertical="center" shrinkToFit="1"/>
      <protection locked="0"/>
    </xf>
    <xf numFmtId="38" fontId="8" fillId="0" borderId="37" xfId="3" applyFont="1" applyFill="1" applyBorder="1" applyAlignment="1">
      <alignment horizontal="center" vertical="center"/>
    </xf>
    <xf numFmtId="0" fontId="8" fillId="5" borderId="38" xfId="17" applyFont="1" applyFill="1" applyBorder="1" applyAlignment="1">
      <alignment horizontal="center" vertical="center"/>
    </xf>
    <xf numFmtId="0" fontId="14" fillId="5" borderId="4" xfId="17" applyFont="1" applyFill="1" applyBorder="1" applyAlignment="1">
      <alignment horizontal="center" vertical="center"/>
    </xf>
    <xf numFmtId="0" fontId="14" fillId="3" borderId="4" xfId="17" applyFont="1" applyFill="1" applyBorder="1" applyAlignment="1">
      <alignment horizontal="center" vertical="center"/>
    </xf>
    <xf numFmtId="0" fontId="14" fillId="4" borderId="4" xfId="17" applyFont="1" applyFill="1" applyBorder="1" applyAlignment="1">
      <alignment horizontal="center" vertical="center"/>
    </xf>
    <xf numFmtId="177" fontId="7" fillId="2" borderId="32" xfId="17" applyNumberFormat="1" applyFont="1" applyFill="1" applyBorder="1" applyAlignment="1">
      <alignment vertical="center" shrinkToFit="1"/>
    </xf>
    <xf numFmtId="177" fontId="7" fillId="2" borderId="31" xfId="17" applyNumberFormat="1" applyFont="1" applyFill="1" applyBorder="1" applyAlignment="1">
      <alignment vertical="center" shrinkToFit="1"/>
    </xf>
    <xf numFmtId="38" fontId="11" fillId="0" borderId="0" xfId="2" applyFont="1" applyFill="1" applyAlignment="1">
      <alignment vertical="center"/>
    </xf>
    <xf numFmtId="0" fontId="12" fillId="3" borderId="4" xfId="17" applyFont="1" applyFill="1" applyBorder="1" applyAlignment="1">
      <alignment horizontal="center" vertical="center"/>
    </xf>
    <xf numFmtId="0" fontId="15" fillId="0" borderId="0" xfId="19">
      <alignment vertical="center"/>
    </xf>
    <xf numFmtId="38" fontId="3" fillId="0" borderId="0" xfId="18" applyFont="1" applyFill="1" applyProtection="1">
      <alignment vertical="center"/>
    </xf>
    <xf numFmtId="38" fontId="3" fillId="0" borderId="0" xfId="18" applyFont="1" applyFill="1" applyAlignment="1" applyProtection="1">
      <alignment vertical="center" wrapText="1"/>
    </xf>
    <xf numFmtId="38" fontId="12" fillId="0" borderId="0" xfId="3" applyFont="1" applyFill="1" applyProtection="1">
      <alignment vertical="center"/>
    </xf>
    <xf numFmtId="0" fontId="5" fillId="0" borderId="4" xfId="15" applyBorder="1">
      <alignment vertical="center"/>
    </xf>
    <xf numFmtId="0" fontId="14" fillId="5" borderId="4" xfId="0" applyFont="1" applyFill="1" applyBorder="1" applyAlignment="1">
      <alignment horizontal="center" vertical="center"/>
    </xf>
    <xf numFmtId="38" fontId="8" fillId="2"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0" fontId="18" fillId="0" borderId="0" xfId="19" applyFont="1" applyAlignment="1">
      <alignment horizontal="center" vertical="center" shrinkToFit="1"/>
    </xf>
    <xf numFmtId="0" fontId="15" fillId="0" borderId="0" xfId="19" applyAlignment="1">
      <alignment horizontal="center" vertical="center"/>
    </xf>
    <xf numFmtId="0" fontId="16" fillId="2" borderId="12" xfId="19" applyFont="1" applyFill="1" applyBorder="1" applyAlignment="1">
      <alignment horizontal="center" vertical="center"/>
    </xf>
    <xf numFmtId="177" fontId="18" fillId="6" borderId="34" xfId="19" applyNumberFormat="1" applyFont="1" applyFill="1" applyBorder="1" applyAlignment="1">
      <alignment vertical="center" shrinkToFit="1"/>
    </xf>
    <xf numFmtId="177" fontId="18" fillId="6" borderId="12" xfId="19" applyNumberFormat="1" applyFont="1" applyFill="1" applyBorder="1" applyAlignment="1">
      <alignment vertical="center" shrinkToFit="1"/>
    </xf>
    <xf numFmtId="177" fontId="18" fillId="6" borderId="13" xfId="19" applyNumberFormat="1" applyFont="1" applyFill="1" applyBorder="1" applyAlignment="1">
      <alignment vertical="center" shrinkToFit="1"/>
    </xf>
    <xf numFmtId="177" fontId="18" fillId="6" borderId="20" xfId="19" applyNumberFormat="1" applyFont="1" applyFill="1" applyBorder="1" applyAlignment="1">
      <alignment vertical="center" shrinkToFit="1"/>
    </xf>
    <xf numFmtId="177" fontId="18" fillId="0" borderId="12" xfId="19" applyNumberFormat="1" applyFont="1" applyBorder="1" applyAlignment="1">
      <alignment vertical="center" shrinkToFit="1"/>
    </xf>
    <xf numFmtId="177" fontId="18" fillId="0" borderId="15" xfId="19" applyNumberFormat="1" applyFont="1" applyBorder="1" applyAlignment="1">
      <alignment vertical="center" shrinkToFit="1"/>
    </xf>
    <xf numFmtId="177" fontId="18" fillId="0" borderId="20" xfId="19" applyNumberFormat="1" applyFont="1" applyBorder="1" applyAlignment="1">
      <alignment vertical="center" shrinkToFit="1"/>
    </xf>
    <xf numFmtId="38" fontId="16" fillId="0" borderId="0" xfId="20" applyFont="1" applyFill="1" applyProtection="1">
      <alignment vertical="center"/>
    </xf>
    <xf numFmtId="38" fontId="16" fillId="0" borderId="0" xfId="20" applyFont="1" applyFill="1" applyAlignment="1" applyProtection="1">
      <alignment horizontal="right" vertical="center"/>
    </xf>
    <xf numFmtId="38" fontId="3" fillId="0" borderId="6" xfId="18" applyFont="1" applyFill="1" applyBorder="1" applyAlignment="1" applyProtection="1">
      <alignment horizontal="right" vertical="center"/>
    </xf>
    <xf numFmtId="38" fontId="8" fillId="2" borderId="4" xfId="3" applyFont="1" applyFill="1" applyBorder="1" applyAlignment="1">
      <alignment horizontal="center" vertical="center"/>
    </xf>
    <xf numFmtId="177" fontId="7" fillId="2" borderId="30" xfId="17" applyNumberFormat="1" applyFont="1" applyFill="1" applyBorder="1" applyAlignment="1">
      <alignment vertical="center" shrinkToFit="1"/>
    </xf>
    <xf numFmtId="177" fontId="7" fillId="2" borderId="28" xfId="17" applyNumberFormat="1" applyFont="1" applyFill="1" applyBorder="1" applyAlignment="1">
      <alignment vertical="center" shrinkToFit="1"/>
    </xf>
    <xf numFmtId="38" fontId="7" fillId="0" borderId="40" xfId="3" applyFont="1" applyFill="1" applyBorder="1" applyAlignment="1" applyProtection="1">
      <alignment horizontal="center" vertical="center" textRotation="255"/>
      <protection locked="0"/>
    </xf>
    <xf numFmtId="38" fontId="7" fillId="0" borderId="41" xfId="3" applyFont="1" applyFill="1" applyBorder="1" applyAlignment="1" applyProtection="1">
      <alignment horizontal="center" vertical="center" textRotation="255"/>
      <protection locked="0"/>
    </xf>
    <xf numFmtId="0" fontId="5" fillId="0" borderId="0" xfId="0" applyFont="1">
      <alignment vertical="center"/>
    </xf>
    <xf numFmtId="0" fontId="15" fillId="0" borderId="0" xfId="19" applyAlignment="1">
      <alignment vertical="center" shrinkToFit="1"/>
    </xf>
    <xf numFmtId="0" fontId="18" fillId="7" borderId="35" xfId="19" applyFont="1" applyFill="1" applyBorder="1" applyAlignment="1">
      <alignment horizontal="center" vertical="center" shrinkToFit="1"/>
    </xf>
    <xf numFmtId="177" fontId="18" fillId="7" borderId="35" xfId="19" applyNumberFormat="1" applyFont="1" applyFill="1" applyBorder="1" applyAlignment="1">
      <alignment vertical="center" shrinkToFit="1"/>
    </xf>
    <xf numFmtId="180" fontId="7" fillId="5" borderId="30" xfId="3" applyNumberFormat="1" applyFont="1" applyFill="1" applyBorder="1" applyAlignment="1" applyProtection="1">
      <alignment horizontal="right" vertical="center" shrinkToFit="1"/>
      <protection locked="0"/>
    </xf>
    <xf numFmtId="180" fontId="7" fillId="5" borderId="28" xfId="3" applyNumberFormat="1" applyFont="1" applyFill="1" applyBorder="1" applyAlignment="1" applyProtection="1">
      <alignment horizontal="right" vertical="center" shrinkToFit="1"/>
      <protection locked="0"/>
    </xf>
    <xf numFmtId="180" fontId="7" fillId="5" borderId="28" xfId="3" applyNumberFormat="1" applyFont="1" applyFill="1" applyBorder="1" applyAlignment="1" applyProtection="1">
      <alignment vertical="center" shrinkToFit="1"/>
      <protection locked="0"/>
    </xf>
    <xf numFmtId="180" fontId="7" fillId="5" borderId="30" xfId="3" applyNumberFormat="1" applyFont="1" applyFill="1" applyBorder="1" applyAlignment="1" applyProtection="1">
      <alignment vertical="center" shrinkToFit="1"/>
      <protection locked="0"/>
    </xf>
    <xf numFmtId="180" fontId="7" fillId="5" borderId="29" xfId="3" applyNumberFormat="1" applyFont="1" applyFill="1" applyBorder="1" applyAlignment="1" applyProtection="1">
      <alignment vertical="center" shrinkToFit="1"/>
      <protection locked="0"/>
    </xf>
    <xf numFmtId="0" fontId="7" fillId="3" borderId="30" xfId="17" applyFont="1" applyFill="1" applyBorder="1" applyAlignment="1" applyProtection="1">
      <alignment horizontal="center" vertical="center" shrinkToFit="1"/>
      <protection locked="0"/>
    </xf>
    <xf numFmtId="0" fontId="7" fillId="3" borderId="28" xfId="17" applyFont="1" applyFill="1" applyBorder="1" applyAlignment="1" applyProtection="1">
      <alignment horizontal="center" vertical="center" shrinkToFit="1"/>
      <protection locked="0"/>
    </xf>
    <xf numFmtId="0" fontId="7" fillId="3" borderId="28" xfId="17" applyFont="1" applyFill="1" applyBorder="1" applyAlignment="1" applyProtection="1">
      <alignment vertical="center" shrinkToFit="1"/>
      <protection locked="0"/>
    </xf>
    <xf numFmtId="0" fontId="7" fillId="3" borderId="30" xfId="17" applyFont="1" applyFill="1" applyBorder="1" applyAlignment="1" applyProtection="1">
      <alignment vertical="center" shrinkToFit="1"/>
      <protection locked="0"/>
    </xf>
    <xf numFmtId="0" fontId="7" fillId="0" borderId="30" xfId="17" applyFont="1" applyBorder="1" applyAlignment="1" applyProtection="1">
      <alignment horizontal="center" vertical="center" shrinkToFit="1"/>
      <protection locked="0"/>
    </xf>
    <xf numFmtId="0" fontId="7" fillId="0" borderId="28" xfId="17" applyFont="1" applyBorder="1" applyAlignment="1" applyProtection="1">
      <alignment horizontal="center" vertical="center" shrinkToFit="1"/>
      <protection locked="0"/>
    </xf>
    <xf numFmtId="0" fontId="5" fillId="0" borderId="30" xfId="15" applyBorder="1" applyProtection="1">
      <alignment vertical="center"/>
      <protection locked="0"/>
    </xf>
    <xf numFmtId="0" fontId="5" fillId="0" borderId="28" xfId="15" applyBorder="1" applyProtection="1">
      <alignment vertical="center"/>
      <protection locked="0"/>
    </xf>
    <xf numFmtId="0" fontId="5" fillId="0" borderId="29" xfId="15" applyBorder="1" applyProtection="1">
      <alignment vertical="center"/>
      <protection locked="0"/>
    </xf>
    <xf numFmtId="0" fontId="7" fillId="3" borderId="30" xfId="0" applyFont="1" applyFill="1" applyBorder="1" applyAlignment="1" applyProtection="1">
      <alignment vertical="center" shrinkToFit="1"/>
      <protection locked="0"/>
    </xf>
    <xf numFmtId="0" fontId="7" fillId="3" borderId="29" xfId="17" applyFont="1" applyFill="1" applyBorder="1" applyAlignment="1" applyProtection="1">
      <alignment vertical="center" shrinkToFit="1"/>
      <protection locked="0"/>
    </xf>
    <xf numFmtId="0" fontId="7" fillId="0" borderId="30" xfId="0" applyFont="1" applyBorder="1" applyAlignment="1" applyProtection="1">
      <alignment vertical="center" shrinkToFit="1"/>
      <protection locked="0"/>
    </xf>
    <xf numFmtId="0" fontId="7" fillId="0" borderId="29" xfId="17" applyFont="1" applyBorder="1" applyAlignment="1" applyProtection="1">
      <alignment horizontal="center" vertical="center" shrinkToFit="1"/>
      <protection locked="0"/>
    </xf>
    <xf numFmtId="179" fontId="19" fillId="0" borderId="0" xfId="19" applyNumberFormat="1" applyFont="1" applyAlignment="1">
      <alignment horizontal="left" vertical="center" wrapText="1" shrinkToFit="1"/>
    </xf>
    <xf numFmtId="0" fontId="7" fillId="0" borderId="0" xfId="17" applyFont="1" applyAlignment="1">
      <alignment vertical="center" shrinkToFit="1"/>
    </xf>
    <xf numFmtId="38" fontId="14" fillId="0" borderId="33" xfId="3" applyFont="1" applyFill="1" applyBorder="1" applyAlignment="1">
      <alignment horizontal="center" vertical="center" wrapText="1"/>
    </xf>
    <xf numFmtId="0" fontId="7" fillId="5" borderId="36" xfId="17" applyFont="1" applyFill="1" applyBorder="1" applyAlignment="1" applyProtection="1">
      <alignment vertical="center" wrapText="1"/>
      <protection locked="0"/>
    </xf>
    <xf numFmtId="0" fontId="7" fillId="5" borderId="26" xfId="17" applyFont="1" applyFill="1" applyBorder="1" applyAlignment="1" applyProtection="1">
      <alignment vertical="center" wrapText="1"/>
      <protection locked="0"/>
    </xf>
    <xf numFmtId="0" fontId="9" fillId="5" borderId="26" xfId="15" applyFont="1" applyFill="1" applyBorder="1" applyAlignment="1" applyProtection="1">
      <alignment vertical="center" wrapText="1"/>
      <protection locked="0"/>
    </xf>
    <xf numFmtId="0" fontId="9" fillId="5" borderId="27" xfId="15" applyFont="1" applyFill="1" applyBorder="1" applyAlignment="1" applyProtection="1">
      <alignment vertical="center" wrapText="1"/>
      <protection locked="0"/>
    </xf>
    <xf numFmtId="38" fontId="16" fillId="2" borderId="12" xfId="20" applyFont="1" applyFill="1" applyBorder="1" applyAlignment="1" applyProtection="1">
      <alignment horizontal="center" vertical="center"/>
    </xf>
    <xf numFmtId="0" fontId="18" fillId="0" borderId="0" xfId="19" applyFont="1">
      <alignment vertical="center"/>
    </xf>
    <xf numFmtId="177" fontId="16" fillId="0" borderId="1" xfId="20" applyNumberFormat="1" applyFont="1" applyFill="1" applyBorder="1" applyAlignment="1" applyProtection="1">
      <alignment vertical="center" shrinkToFit="1"/>
    </xf>
    <xf numFmtId="0" fontId="18" fillId="2" borderId="12" xfId="19" applyFont="1" applyFill="1" applyBorder="1">
      <alignment vertical="center"/>
    </xf>
    <xf numFmtId="178" fontId="7" fillId="2" borderId="12" xfId="0" applyNumberFormat="1" applyFont="1" applyFill="1" applyBorder="1" applyAlignment="1">
      <alignment horizontal="center" vertical="center" shrinkToFit="1"/>
    </xf>
    <xf numFmtId="177" fontId="16" fillId="0" borderId="13" xfId="20" applyNumberFormat="1" applyFont="1" applyFill="1" applyBorder="1" applyAlignment="1" applyProtection="1">
      <alignment vertical="center" shrinkToFit="1"/>
      <protection locked="0"/>
    </xf>
    <xf numFmtId="177" fontId="16" fillId="0" borderId="12" xfId="20" applyNumberFormat="1" applyFont="1" applyFill="1" applyBorder="1" applyAlignment="1" applyProtection="1">
      <alignment vertical="center" shrinkToFit="1"/>
    </xf>
    <xf numFmtId="177" fontId="16" fillId="0" borderId="20" xfId="20" applyNumberFormat="1" applyFont="1" applyFill="1" applyBorder="1" applyAlignment="1" applyProtection="1">
      <alignment horizontal="right" vertical="center" shrinkToFit="1"/>
    </xf>
    <xf numFmtId="177" fontId="16" fillId="0" borderId="12" xfId="20" applyNumberFormat="1" applyFont="1" applyFill="1" applyBorder="1" applyAlignment="1" applyProtection="1">
      <alignment vertical="center" shrinkToFit="1"/>
      <protection locked="0"/>
    </xf>
    <xf numFmtId="177" fontId="16" fillId="0" borderId="15" xfId="20" applyNumberFormat="1" applyFont="1" applyFill="1" applyBorder="1" applyAlignment="1" applyProtection="1">
      <alignment vertical="center" shrinkToFit="1"/>
    </xf>
    <xf numFmtId="177" fontId="16" fillId="0" borderId="49" xfId="20" applyNumberFormat="1" applyFont="1" applyFill="1" applyBorder="1" applyAlignment="1" applyProtection="1">
      <alignment horizontal="right" vertical="center" shrinkToFit="1"/>
      <protection locked="0"/>
    </xf>
    <xf numFmtId="177" fontId="16" fillId="3" borderId="20" xfId="20" applyNumberFormat="1" applyFont="1" applyFill="1" applyBorder="1" applyAlignment="1" applyProtection="1">
      <alignment vertical="center" shrinkToFit="1"/>
    </xf>
    <xf numFmtId="38" fontId="16" fillId="0" borderId="2" xfId="20" applyFont="1" applyFill="1" applyBorder="1" applyAlignment="1" applyProtection="1">
      <alignment horizontal="center" vertical="center" shrinkToFit="1"/>
    </xf>
    <xf numFmtId="38" fontId="7" fillId="0" borderId="23" xfId="3" applyFont="1" applyFill="1" applyBorder="1" applyAlignment="1" applyProtection="1">
      <alignment horizontal="center" vertical="center" shrinkToFit="1"/>
      <protection locked="0"/>
    </xf>
    <xf numFmtId="0" fontId="9" fillId="0" borderId="23" xfId="0" applyFont="1" applyBorder="1" applyAlignment="1" applyProtection="1">
      <alignment vertical="center" shrinkToFit="1"/>
      <protection locked="0"/>
    </xf>
    <xf numFmtId="0" fontId="9" fillId="0" borderId="25" xfId="0" applyFont="1" applyBorder="1" applyAlignment="1" applyProtection="1">
      <alignment vertical="center" shrinkToFit="1"/>
      <protection locked="0"/>
    </xf>
    <xf numFmtId="0" fontId="9" fillId="0" borderId="42" xfId="0" applyFont="1" applyBorder="1" applyAlignment="1" applyProtection="1">
      <alignment vertical="center" shrinkToFit="1"/>
      <protection locked="0"/>
    </xf>
    <xf numFmtId="38" fontId="3" fillId="0" borderId="6" xfId="18" applyFont="1" applyFill="1" applyBorder="1" applyAlignment="1">
      <alignment horizontal="right" vertical="center"/>
    </xf>
    <xf numFmtId="38" fontId="7" fillId="0" borderId="24" xfId="3" applyFont="1" applyFill="1" applyBorder="1" applyAlignment="1" applyProtection="1">
      <alignment horizontal="center" vertical="center" shrinkToFit="1"/>
      <protection locked="0"/>
    </xf>
    <xf numFmtId="0" fontId="9" fillId="0" borderId="24" xfId="0" applyFont="1" applyBorder="1" applyAlignment="1" applyProtection="1">
      <alignment vertical="center" shrinkToFit="1"/>
      <protection locked="0"/>
    </xf>
    <xf numFmtId="38" fontId="7" fillId="0" borderId="12" xfId="18" applyFont="1" applyFill="1" applyBorder="1" applyAlignment="1" applyProtection="1">
      <alignment horizontal="center" vertical="center" wrapText="1"/>
    </xf>
    <xf numFmtId="38" fontId="16" fillId="0" borderId="44" xfId="20" applyFont="1" applyFill="1" applyBorder="1" applyAlignment="1" applyProtection="1">
      <alignment horizontal="center" vertical="center"/>
    </xf>
    <xf numFmtId="177" fontId="16" fillId="0" borderId="53" xfId="20" applyNumberFormat="1" applyFont="1" applyFill="1" applyBorder="1" applyAlignment="1" applyProtection="1">
      <alignment vertical="center" shrinkToFit="1"/>
      <protection locked="0"/>
    </xf>
    <xf numFmtId="38" fontId="16" fillId="0" borderId="46" xfId="20" applyFont="1" applyFill="1" applyBorder="1" applyAlignment="1" applyProtection="1">
      <alignment horizontal="center" vertical="center"/>
    </xf>
    <xf numFmtId="177" fontId="16" fillId="0" borderId="50" xfId="20" applyNumberFormat="1" applyFont="1" applyFill="1" applyBorder="1" applyAlignment="1" applyProtection="1">
      <alignment vertical="center" shrinkToFit="1"/>
      <protection locked="0"/>
    </xf>
    <xf numFmtId="38" fontId="16" fillId="0" borderId="22" xfId="20" applyFont="1" applyFill="1" applyBorder="1" applyAlignment="1" applyProtection="1">
      <alignment horizontal="center" vertical="center"/>
    </xf>
    <xf numFmtId="177" fontId="16" fillId="0" borderId="51" xfId="20" applyNumberFormat="1" applyFont="1" applyFill="1" applyBorder="1" applyAlignment="1" applyProtection="1">
      <alignment vertical="center" shrinkToFit="1"/>
      <protection locked="0"/>
    </xf>
    <xf numFmtId="38" fontId="16" fillId="0" borderId="53" xfId="20" applyFont="1" applyFill="1" applyBorder="1" applyAlignment="1" applyProtection="1">
      <alignment horizontal="center" vertical="center" wrapText="1" shrinkToFit="1"/>
    </xf>
    <xf numFmtId="177" fontId="16" fillId="0" borderId="53" xfId="20" applyNumberFormat="1" applyFont="1" applyFill="1" applyBorder="1" applyAlignment="1" applyProtection="1">
      <alignment horizontal="right" vertical="center" shrinkToFit="1"/>
      <protection locked="0"/>
    </xf>
    <xf numFmtId="38" fontId="16" fillId="0" borderId="50" xfId="20" applyFont="1" applyFill="1" applyBorder="1" applyAlignment="1" applyProtection="1">
      <alignment horizontal="center" vertical="center" wrapText="1" shrinkToFit="1"/>
    </xf>
    <xf numFmtId="177" fontId="16" fillId="0" borderId="50" xfId="20" applyNumberFormat="1" applyFont="1" applyFill="1" applyBorder="1" applyAlignment="1" applyProtection="1">
      <alignment horizontal="right" vertical="center" shrinkToFit="1"/>
      <protection locked="0"/>
    </xf>
    <xf numFmtId="177" fontId="16" fillId="0" borderId="54" xfId="20" applyNumberFormat="1" applyFont="1" applyFill="1" applyBorder="1" applyAlignment="1" applyProtection="1">
      <alignment vertical="center" shrinkToFit="1"/>
    </xf>
    <xf numFmtId="38" fontId="16" fillId="0" borderId="55" xfId="20" applyFont="1" applyFill="1" applyBorder="1" applyAlignment="1" applyProtection="1">
      <alignment horizontal="center" vertical="center"/>
    </xf>
    <xf numFmtId="0" fontId="9" fillId="0" borderId="14" xfId="10" applyFont="1" applyBorder="1">
      <alignment vertical="center"/>
    </xf>
    <xf numFmtId="0" fontId="5" fillId="0" borderId="0" xfId="0" applyFont="1" applyAlignment="1">
      <alignment horizontal="right" vertical="center"/>
    </xf>
    <xf numFmtId="38" fontId="7" fillId="0" borderId="0" xfId="18" applyFont="1" applyFill="1" applyBorder="1" applyAlignment="1" applyProtection="1">
      <alignment horizontal="left" vertical="center"/>
    </xf>
    <xf numFmtId="38" fontId="16" fillId="0" borderId="50" xfId="20" applyFont="1" applyFill="1" applyBorder="1" applyAlignment="1" applyProtection="1">
      <alignment horizontal="center" vertical="center"/>
    </xf>
    <xf numFmtId="38" fontId="16" fillId="0" borderId="11" xfId="20" applyFont="1" applyFill="1" applyBorder="1" applyAlignment="1" applyProtection="1">
      <alignment horizontal="center" vertical="center"/>
    </xf>
    <xf numFmtId="38" fontId="16" fillId="0" borderId="53" xfId="20" applyFont="1" applyFill="1" applyBorder="1" applyAlignment="1" applyProtection="1">
      <alignment horizontal="center" vertical="center"/>
    </xf>
    <xf numFmtId="38" fontId="16" fillId="0" borderId="51" xfId="20" applyFont="1" applyFill="1" applyBorder="1" applyAlignment="1" applyProtection="1">
      <alignment horizontal="center" vertical="center"/>
    </xf>
    <xf numFmtId="177" fontId="7" fillId="0" borderId="53" xfId="18" applyNumberFormat="1" applyFont="1" applyFill="1" applyBorder="1" applyAlignment="1" applyProtection="1">
      <alignment vertical="center" shrinkToFit="1"/>
    </xf>
    <xf numFmtId="177" fontId="7" fillId="0" borderId="50" xfId="18" applyNumberFormat="1" applyFont="1" applyFill="1" applyBorder="1" applyAlignment="1" applyProtection="1">
      <alignment vertical="center" shrinkToFit="1"/>
    </xf>
    <xf numFmtId="177" fontId="7" fillId="0" borderId="51" xfId="18" applyNumberFormat="1" applyFont="1" applyFill="1" applyBorder="1" applyAlignment="1" applyProtection="1">
      <alignment vertical="center" shrinkToFit="1"/>
    </xf>
    <xf numFmtId="177" fontId="7" fillId="0" borderId="58" xfId="18" applyNumberFormat="1" applyFont="1" applyFill="1" applyBorder="1" applyAlignment="1" applyProtection="1">
      <alignment vertical="center" shrinkToFit="1"/>
    </xf>
    <xf numFmtId="177" fontId="0" fillId="0" borderId="60" xfId="0" applyNumberFormat="1" applyBorder="1">
      <alignment vertical="center"/>
    </xf>
    <xf numFmtId="38" fontId="7" fillId="8" borderId="53" xfId="18" applyFont="1" applyFill="1" applyBorder="1" applyAlignment="1" applyProtection="1">
      <alignment horizontal="center" vertical="center" wrapText="1"/>
    </xf>
    <xf numFmtId="177" fontId="7" fillId="8" borderId="53" xfId="18" applyNumberFormat="1" applyFont="1" applyFill="1" applyBorder="1" applyAlignment="1" applyProtection="1">
      <alignment vertical="center" shrinkToFit="1"/>
    </xf>
    <xf numFmtId="38" fontId="7" fillId="8" borderId="50" xfId="18" applyFont="1" applyFill="1" applyBorder="1" applyAlignment="1" applyProtection="1">
      <alignment horizontal="center" vertical="center" wrapText="1"/>
    </xf>
    <xf numFmtId="177" fontId="7" fillId="8" borderId="50" xfId="18" applyNumberFormat="1" applyFont="1" applyFill="1" applyBorder="1" applyAlignment="1" applyProtection="1">
      <alignment vertical="center" shrinkToFit="1"/>
    </xf>
    <xf numFmtId="38" fontId="7" fillId="2" borderId="53" xfId="18" applyFont="1" applyFill="1" applyBorder="1" applyAlignment="1" applyProtection="1">
      <alignment horizontal="center" vertical="center" wrapText="1"/>
    </xf>
    <xf numFmtId="177" fontId="7" fillId="2" borderId="53" xfId="18" applyNumberFormat="1" applyFont="1" applyFill="1" applyBorder="1" applyAlignment="1" applyProtection="1">
      <alignment vertical="center" shrinkToFit="1"/>
    </xf>
    <xf numFmtId="38" fontId="7" fillId="2" borderId="50" xfId="18" applyFont="1" applyFill="1" applyBorder="1" applyAlignment="1" applyProtection="1">
      <alignment horizontal="center" vertical="center" wrapText="1"/>
    </xf>
    <xf numFmtId="177" fontId="7" fillId="2" borderId="50" xfId="18" applyNumberFormat="1" applyFont="1" applyFill="1" applyBorder="1" applyAlignment="1" applyProtection="1">
      <alignment vertical="center" shrinkToFit="1"/>
    </xf>
    <xf numFmtId="38" fontId="7" fillId="2" borderId="51" xfId="18" applyFont="1" applyFill="1" applyBorder="1" applyAlignment="1" applyProtection="1">
      <alignment horizontal="center" vertical="center" wrapText="1"/>
    </xf>
    <xf numFmtId="177" fontId="7" fillId="2" borderId="51" xfId="18" applyNumberFormat="1" applyFont="1" applyFill="1" applyBorder="1" applyAlignment="1" applyProtection="1">
      <alignment vertical="center" shrinkToFit="1"/>
    </xf>
    <xf numFmtId="38" fontId="7" fillId="8" borderId="54" xfId="18" applyFont="1" applyFill="1" applyBorder="1" applyAlignment="1" applyProtection="1">
      <alignment horizontal="center" vertical="center" wrapText="1"/>
    </xf>
    <xf numFmtId="177" fontId="7" fillId="8" borderId="54" xfId="18" applyNumberFormat="1" applyFont="1" applyFill="1" applyBorder="1" applyAlignment="1" applyProtection="1">
      <alignment vertical="center" shrinkToFit="1"/>
    </xf>
    <xf numFmtId="178" fontId="3" fillId="0" borderId="0" xfId="3" applyNumberFormat="1" applyFont="1" applyFill="1" applyBorder="1" applyAlignment="1" applyProtection="1">
      <alignment horizontal="left" vertical="center" wrapText="1"/>
      <protection locked="0"/>
    </xf>
    <xf numFmtId="177" fontId="0" fillId="0" borderId="58" xfId="0" applyNumberFormat="1" applyBorder="1">
      <alignment vertical="center"/>
    </xf>
    <xf numFmtId="0" fontId="7" fillId="5" borderId="27" xfId="17" applyFont="1" applyFill="1" applyBorder="1" applyAlignment="1" applyProtection="1">
      <alignment vertical="center" wrapText="1"/>
      <protection locked="0"/>
    </xf>
    <xf numFmtId="0" fontId="7" fillId="3" borderId="29" xfId="17" applyFont="1" applyFill="1" applyBorder="1" applyAlignment="1" applyProtection="1">
      <alignment horizontal="center" vertical="center" shrinkToFit="1"/>
      <protection locked="0"/>
    </xf>
    <xf numFmtId="177" fontId="7" fillId="2" borderId="29" xfId="17" applyNumberFormat="1" applyFont="1" applyFill="1" applyBorder="1" applyAlignment="1">
      <alignment vertical="center" shrinkToFit="1"/>
    </xf>
    <xf numFmtId="38" fontId="7" fillId="0" borderId="62" xfId="3" applyFont="1" applyFill="1" applyBorder="1" applyAlignment="1" applyProtection="1">
      <alignment horizontal="center" vertical="center" textRotation="255"/>
      <protection locked="0"/>
    </xf>
    <xf numFmtId="38" fontId="18" fillId="0" borderId="34" xfId="19" applyNumberFormat="1" applyFont="1" applyBorder="1" applyAlignment="1">
      <alignment horizontal="center" vertical="center" shrinkToFit="1"/>
    </xf>
    <xf numFmtId="0" fontId="18" fillId="0" borderId="21" xfId="19" applyFont="1" applyBorder="1" applyAlignment="1">
      <alignment horizontal="center" vertical="center"/>
    </xf>
    <xf numFmtId="0" fontId="10" fillId="0" borderId="0" xfId="17" applyFont="1" applyAlignment="1">
      <alignment horizontal="center" vertical="center" wrapText="1"/>
    </xf>
    <xf numFmtId="0" fontId="10" fillId="0" borderId="0" xfId="17" applyFont="1" applyAlignment="1">
      <alignment vertical="center" wrapText="1"/>
    </xf>
    <xf numFmtId="38" fontId="18" fillId="0" borderId="53" xfId="19" applyNumberFormat="1" applyFont="1" applyBorder="1" applyAlignment="1">
      <alignment horizontal="center" vertical="center" shrinkToFit="1"/>
    </xf>
    <xf numFmtId="177" fontId="18" fillId="6" borderId="53" xfId="19" applyNumberFormat="1" applyFont="1" applyFill="1" applyBorder="1" applyAlignment="1">
      <alignment vertical="center" shrinkToFit="1"/>
    </xf>
    <xf numFmtId="38" fontId="18" fillId="0" borderId="50" xfId="19" applyNumberFormat="1" applyFont="1" applyBorder="1" applyAlignment="1">
      <alignment horizontal="center" vertical="center" shrinkToFit="1"/>
    </xf>
    <xf numFmtId="177" fontId="18" fillId="6" borderId="50" xfId="19" applyNumberFormat="1" applyFont="1" applyFill="1" applyBorder="1" applyAlignment="1">
      <alignment vertical="center" shrinkToFit="1"/>
    </xf>
    <xf numFmtId="0" fontId="18" fillId="0" borderId="53" xfId="19" applyFont="1" applyBorder="1" applyAlignment="1">
      <alignment horizontal="center" vertical="center"/>
    </xf>
    <xf numFmtId="177" fontId="18" fillId="0" borderId="53" xfId="19" applyNumberFormat="1" applyFont="1" applyBorder="1" applyAlignment="1">
      <alignment vertical="center" shrinkToFit="1"/>
    </xf>
    <xf numFmtId="0" fontId="18" fillId="0" borderId="50" xfId="19" applyFont="1" applyBorder="1" applyAlignment="1">
      <alignment horizontal="center" vertical="center"/>
    </xf>
    <xf numFmtId="177" fontId="18" fillId="0" borderId="50" xfId="19" applyNumberFormat="1" applyFont="1" applyBorder="1" applyAlignment="1">
      <alignment vertical="center" shrinkToFit="1"/>
    </xf>
    <xf numFmtId="0" fontId="18" fillId="0" borderId="51" xfId="19" applyFont="1" applyBorder="1" applyAlignment="1">
      <alignment horizontal="center" vertical="center"/>
    </xf>
    <xf numFmtId="177" fontId="18" fillId="0" borderId="51" xfId="19" applyNumberFormat="1" applyFont="1" applyBorder="1" applyAlignment="1">
      <alignment vertical="center" shrinkToFit="1"/>
    </xf>
    <xf numFmtId="38" fontId="18" fillId="0" borderId="51" xfId="19" applyNumberFormat="1" applyFont="1" applyBorder="1" applyAlignment="1">
      <alignment horizontal="center" vertical="center" shrinkToFit="1"/>
    </xf>
    <xf numFmtId="0" fontId="25" fillId="0" borderId="7" xfId="19" applyFont="1" applyBorder="1" applyAlignment="1">
      <alignment horizontal="center" vertical="center" wrapText="1"/>
    </xf>
    <xf numFmtId="177" fontId="7" fillId="0" borderId="13" xfId="18" applyNumberFormat="1" applyFont="1" applyFill="1" applyBorder="1" applyAlignment="1" applyProtection="1">
      <alignment vertical="center" shrinkToFit="1"/>
    </xf>
    <xf numFmtId="177" fontId="7" fillId="0" borderId="49" xfId="18" applyNumberFormat="1" applyFont="1" applyFill="1" applyBorder="1" applyAlignment="1" applyProtection="1">
      <alignment vertical="center" shrinkToFit="1"/>
    </xf>
    <xf numFmtId="38" fontId="16" fillId="0" borderId="52" xfId="20" applyFont="1" applyFill="1" applyBorder="1" applyAlignment="1" applyProtection="1">
      <alignment horizontal="center" vertical="center" wrapText="1" shrinkToFit="1"/>
    </xf>
    <xf numFmtId="177" fontId="16" fillId="0" borderId="52" xfId="20" applyNumberFormat="1" applyFont="1" applyFill="1" applyBorder="1" applyAlignment="1" applyProtection="1">
      <alignment vertical="center" shrinkToFit="1"/>
      <protection locked="0"/>
    </xf>
    <xf numFmtId="38" fontId="16" fillId="0" borderId="1" xfId="20" applyFont="1" applyFill="1" applyBorder="1" applyAlignment="1" applyProtection="1">
      <alignment horizontal="center" vertical="center" shrinkToFit="1"/>
    </xf>
    <xf numFmtId="0" fontId="26" fillId="0" borderId="39" xfId="0" applyFont="1" applyBorder="1" applyAlignment="1">
      <alignment horizontal="center" vertical="center"/>
    </xf>
    <xf numFmtId="0" fontId="18" fillId="0" borderId="8" xfId="19" applyFont="1" applyBorder="1" applyAlignment="1">
      <alignment horizontal="center" vertical="center" shrinkToFit="1"/>
    </xf>
    <xf numFmtId="177" fontId="18" fillId="6" borderId="49" xfId="19" applyNumberFormat="1" applyFont="1" applyFill="1" applyBorder="1" applyAlignment="1">
      <alignment vertical="center" shrinkToFit="1"/>
    </xf>
    <xf numFmtId="38" fontId="16" fillId="2" borderId="1" xfId="20" applyFont="1" applyFill="1" applyBorder="1" applyAlignment="1" applyProtection="1">
      <alignment horizontal="center" vertical="center"/>
    </xf>
    <xf numFmtId="38" fontId="16" fillId="0" borderId="4" xfId="20" applyFont="1" applyFill="1" applyBorder="1" applyAlignment="1" applyProtection="1">
      <alignment horizontal="center" vertical="center"/>
    </xf>
    <xf numFmtId="0" fontId="18" fillId="0" borderId="7" xfId="19" applyFont="1" applyBorder="1" applyAlignment="1">
      <alignment horizontal="center" vertical="center"/>
    </xf>
    <xf numFmtId="0" fontId="18" fillId="2" borderId="12" xfId="19" applyFont="1" applyFill="1" applyBorder="1" applyAlignment="1">
      <alignment horizontal="center" vertical="center"/>
    </xf>
    <xf numFmtId="180" fontId="7" fillId="5" borderId="26" xfId="17" applyNumberFormat="1" applyFont="1" applyFill="1" applyBorder="1" applyAlignment="1" applyProtection="1">
      <alignment vertical="center" wrapText="1"/>
      <protection locked="0"/>
    </xf>
    <xf numFmtId="177" fontId="16" fillId="0" borderId="13" xfId="20" applyNumberFormat="1" applyFont="1" applyFill="1" applyBorder="1" applyAlignment="1" applyProtection="1">
      <alignment vertical="center" shrinkToFit="1"/>
    </xf>
    <xf numFmtId="177" fontId="16" fillId="0" borderId="53" xfId="20" applyNumberFormat="1" applyFont="1" applyFill="1" applyBorder="1" applyAlignment="1" applyProtection="1">
      <alignment vertical="center" shrinkToFit="1"/>
    </xf>
    <xf numFmtId="177" fontId="16" fillId="0" borderId="50" xfId="20" applyNumberFormat="1" applyFont="1" applyFill="1" applyBorder="1" applyAlignment="1" applyProtection="1">
      <alignment vertical="center" shrinkToFit="1"/>
    </xf>
    <xf numFmtId="177" fontId="16" fillId="0" borderId="51" xfId="20" applyNumberFormat="1" applyFont="1" applyFill="1" applyBorder="1" applyAlignment="1" applyProtection="1">
      <alignment vertical="center" shrinkToFit="1"/>
    </xf>
    <xf numFmtId="177" fontId="16" fillId="0" borderId="49" xfId="20" applyNumberFormat="1" applyFont="1" applyFill="1" applyBorder="1" applyAlignment="1" applyProtection="1">
      <alignment horizontal="right" vertical="center" shrinkToFit="1"/>
    </xf>
    <xf numFmtId="177" fontId="16" fillId="0" borderId="53" xfId="20" applyNumberFormat="1" applyFont="1" applyFill="1" applyBorder="1" applyAlignment="1" applyProtection="1">
      <alignment horizontal="right" vertical="center" shrinkToFit="1"/>
    </xf>
    <xf numFmtId="177" fontId="16" fillId="0" borderId="50" xfId="20" applyNumberFormat="1" applyFont="1" applyFill="1" applyBorder="1" applyAlignment="1" applyProtection="1">
      <alignment horizontal="right" vertical="center" shrinkToFit="1"/>
    </xf>
    <xf numFmtId="177" fontId="16" fillId="0" borderId="52" xfId="20" applyNumberFormat="1" applyFont="1" applyFill="1" applyBorder="1" applyAlignment="1" applyProtection="1">
      <alignment vertical="center" shrinkToFit="1"/>
    </xf>
    <xf numFmtId="177" fontId="16" fillId="0" borderId="15" xfId="20" applyNumberFormat="1" applyFont="1" applyFill="1" applyBorder="1" applyAlignment="1" applyProtection="1">
      <alignment vertical="center" shrinkToFit="1"/>
      <protection locked="0"/>
    </xf>
    <xf numFmtId="177" fontId="16" fillId="0" borderId="54" xfId="20" applyNumberFormat="1" applyFont="1" applyFill="1" applyBorder="1" applyAlignment="1" applyProtection="1">
      <alignment vertical="center" shrinkToFit="1"/>
      <protection locked="0"/>
    </xf>
    <xf numFmtId="177" fontId="16" fillId="0" borderId="54" xfId="20" applyNumberFormat="1" applyFont="1" applyFill="1" applyBorder="1" applyAlignment="1" applyProtection="1">
      <alignment horizontal="right" vertical="center" shrinkToFit="1"/>
      <protection locked="0"/>
    </xf>
    <xf numFmtId="177" fontId="16" fillId="0" borderId="20" xfId="20" applyNumberFormat="1" applyFont="1" applyFill="1" applyBorder="1" applyAlignment="1" applyProtection="1">
      <alignment horizontal="right" vertical="center" shrinkToFit="1"/>
      <protection locked="0"/>
    </xf>
    <xf numFmtId="177" fontId="16" fillId="0" borderId="63" xfId="20" applyNumberFormat="1" applyFont="1" applyFill="1" applyBorder="1" applyAlignment="1" applyProtection="1">
      <alignment vertical="center" shrinkToFit="1"/>
    </xf>
    <xf numFmtId="0" fontId="9" fillId="0" borderId="0" xfId="24" applyFont="1" applyProtection="1">
      <alignment vertical="center"/>
      <protection locked="0"/>
    </xf>
    <xf numFmtId="0" fontId="9" fillId="0" borderId="50" xfId="24" applyFont="1" applyBorder="1" applyProtection="1">
      <alignment vertical="center"/>
      <protection locked="0"/>
    </xf>
    <xf numFmtId="0" fontId="9" fillId="0" borderId="50" xfId="24" applyFont="1" applyBorder="1" applyAlignment="1" applyProtection="1">
      <alignment horizontal="center" vertical="center"/>
      <protection locked="0"/>
    </xf>
    <xf numFmtId="0" fontId="9" fillId="0" borderId="50" xfId="24" applyFont="1" applyBorder="1" applyAlignment="1" applyProtection="1">
      <alignment horizontal="left" vertical="top" wrapText="1"/>
      <protection locked="0"/>
    </xf>
    <xf numFmtId="0" fontId="9" fillId="0" borderId="50" xfId="24" applyFont="1" applyBorder="1" applyAlignment="1" applyProtection="1">
      <alignment horizontal="center" vertical="top" wrapText="1"/>
      <protection locked="0"/>
    </xf>
    <xf numFmtId="0" fontId="9" fillId="0" borderId="51" xfId="24" applyFont="1" applyBorder="1" applyProtection="1">
      <alignment vertical="center"/>
      <protection locked="0"/>
    </xf>
    <xf numFmtId="0" fontId="9" fillId="0" borderId="51" xfId="24" applyFont="1" applyBorder="1" applyAlignment="1" applyProtection="1">
      <alignment horizontal="center" vertical="center"/>
      <protection locked="0"/>
    </xf>
    <xf numFmtId="0" fontId="9" fillId="0" borderId="0" xfId="24" applyFont="1" applyAlignment="1" applyProtection="1">
      <alignment horizontal="center" vertical="center"/>
      <protection locked="0"/>
    </xf>
    <xf numFmtId="178" fontId="3" fillId="0" borderId="0" xfId="3" applyNumberFormat="1" applyFont="1" applyFill="1" applyBorder="1" applyAlignment="1" applyProtection="1">
      <alignment horizontal="left" vertical="center" wrapText="1"/>
    </xf>
    <xf numFmtId="0" fontId="0" fillId="0" borderId="0" xfId="15" applyFont="1">
      <alignment vertical="center"/>
    </xf>
    <xf numFmtId="38" fontId="12" fillId="0" borderId="0" xfId="3" applyFont="1" applyFill="1" applyBorder="1" applyAlignment="1" applyProtection="1">
      <alignment horizontal="center" vertical="center" wrapText="1"/>
    </xf>
    <xf numFmtId="38" fontId="7" fillId="0" borderId="0" xfId="3" applyFont="1" applyFill="1" applyAlignment="1" applyProtection="1">
      <alignment horizontal="center" vertical="center"/>
    </xf>
    <xf numFmtId="38" fontId="8" fillId="0" borderId="37" xfId="3" applyFont="1" applyFill="1" applyBorder="1" applyAlignment="1" applyProtection="1">
      <alignment horizontal="center" vertical="center"/>
    </xf>
    <xf numFmtId="38" fontId="8" fillId="2" borderId="4" xfId="3" applyFont="1" applyFill="1" applyBorder="1" applyAlignment="1" applyProtection="1">
      <alignment horizontal="center" vertical="center"/>
    </xf>
    <xf numFmtId="38" fontId="14" fillId="0" borderId="33" xfId="3" applyFont="1" applyFill="1" applyBorder="1" applyAlignment="1" applyProtection="1">
      <alignment horizontal="center" vertical="center" wrapText="1"/>
    </xf>
    <xf numFmtId="38" fontId="11" fillId="0" borderId="0" xfId="2" applyFont="1" applyFill="1" applyAlignment="1" applyProtection="1">
      <alignment vertical="center"/>
    </xf>
    <xf numFmtId="0" fontId="28" fillId="0" borderId="0" xfId="0" applyFont="1">
      <alignment vertical="center"/>
    </xf>
    <xf numFmtId="181" fontId="23" fillId="0" borderId="0" xfId="17" applyNumberFormat="1" applyFont="1" applyAlignment="1">
      <alignment horizontal="right" vertical="center" shrinkToFit="1"/>
    </xf>
    <xf numFmtId="38" fontId="7" fillId="0" borderId="10" xfId="3" applyFont="1" applyFill="1" applyBorder="1" applyAlignment="1" applyProtection="1">
      <alignment horizontal="center" vertical="center" textRotation="255"/>
      <protection locked="0"/>
    </xf>
    <xf numFmtId="38" fontId="7" fillId="0" borderId="25" xfId="3" applyFont="1" applyFill="1" applyBorder="1" applyAlignment="1" applyProtection="1">
      <alignment horizontal="center" vertical="center" shrinkToFit="1"/>
      <protection locked="0"/>
    </xf>
    <xf numFmtId="38" fontId="7" fillId="2" borderId="12" xfId="3" applyFont="1" applyFill="1" applyBorder="1" applyAlignment="1" applyProtection="1">
      <alignment horizontal="center" vertical="center" wrapText="1"/>
    </xf>
    <xf numFmtId="38" fontId="16" fillId="0" borderId="0" xfId="20" applyFont="1" applyFill="1" applyAlignment="1" applyProtection="1">
      <alignment horizontal="right" vertical="center" shrinkToFit="1"/>
    </xf>
    <xf numFmtId="49" fontId="16" fillId="2" borderId="12" xfId="20" applyNumberFormat="1" applyFont="1" applyFill="1" applyBorder="1" applyAlignment="1" applyProtection="1">
      <alignment horizontal="center" vertical="center" shrinkToFit="1"/>
    </xf>
    <xf numFmtId="178" fontId="9" fillId="0" borderId="12" xfId="0" applyNumberFormat="1" applyFont="1" applyBorder="1" applyAlignment="1">
      <alignment horizontal="justify" vertical="center" shrinkToFit="1"/>
    </xf>
    <xf numFmtId="178" fontId="18" fillId="0" borderId="12" xfId="19" applyNumberFormat="1" applyFont="1" applyBorder="1" applyAlignment="1">
      <alignment horizontal="justify" vertical="center" shrinkToFit="1"/>
    </xf>
    <xf numFmtId="3" fontId="18" fillId="0" borderId="53" xfId="19" applyNumberFormat="1" applyFont="1" applyBorder="1" applyAlignment="1">
      <alignment vertical="center" shrinkToFit="1"/>
    </xf>
    <xf numFmtId="3" fontId="18" fillId="0" borderId="50" xfId="19" applyNumberFormat="1" applyFont="1" applyBorder="1" applyAlignment="1">
      <alignment vertical="center" shrinkToFit="1"/>
    </xf>
    <xf numFmtId="3" fontId="18" fillId="0" borderId="34" xfId="19" applyNumberFormat="1" applyFont="1" applyBorder="1" applyAlignment="1">
      <alignment vertical="center" shrinkToFit="1"/>
    </xf>
    <xf numFmtId="3" fontId="18" fillId="0" borderId="13" xfId="19" applyNumberFormat="1" applyFont="1" applyBorder="1" applyAlignment="1">
      <alignment vertical="center" shrinkToFit="1"/>
    </xf>
    <xf numFmtId="3" fontId="18" fillId="0" borderId="51" xfId="19" applyNumberFormat="1" applyFont="1" applyBorder="1" applyAlignment="1">
      <alignment vertical="center" shrinkToFit="1"/>
    </xf>
    <xf numFmtId="3" fontId="18" fillId="0" borderId="49" xfId="19" applyNumberFormat="1" applyFont="1" applyBorder="1" applyAlignment="1">
      <alignment vertical="center" shrinkToFit="1"/>
    </xf>
    <xf numFmtId="0" fontId="15" fillId="0" borderId="0" xfId="19" applyAlignment="1">
      <alignment horizontal="center" vertical="center" shrinkToFit="1"/>
    </xf>
    <xf numFmtId="0" fontId="30" fillId="0" borderId="0" xfId="19" applyFont="1" applyAlignment="1">
      <alignment horizontal="center" vertical="center" shrinkToFit="1"/>
    </xf>
    <xf numFmtId="0" fontId="9" fillId="2" borderId="12" xfId="24" applyFont="1" applyFill="1" applyBorder="1" applyAlignment="1" applyProtection="1">
      <alignment horizontal="center" vertical="center" shrinkToFit="1"/>
      <protection locked="0"/>
    </xf>
    <xf numFmtId="0" fontId="9" fillId="2" borderId="12" xfId="24" applyFont="1" applyFill="1" applyBorder="1" applyAlignment="1" applyProtection="1">
      <alignment horizontal="center" vertical="center" wrapText="1" shrinkToFit="1"/>
      <protection locked="0"/>
    </xf>
    <xf numFmtId="38" fontId="7" fillId="2" borderId="54" xfId="18" applyFont="1" applyFill="1" applyBorder="1" applyAlignment="1" applyProtection="1">
      <alignment horizontal="center" vertical="center" wrapText="1"/>
    </xf>
    <xf numFmtId="177" fontId="7" fillId="2" borderId="54" xfId="18" applyNumberFormat="1" applyFont="1" applyFill="1" applyBorder="1" applyAlignment="1" applyProtection="1">
      <alignment vertical="center" shrinkToFit="1"/>
    </xf>
    <xf numFmtId="38" fontId="16" fillId="0" borderId="66" xfId="20" applyFont="1" applyFill="1" applyBorder="1" applyAlignment="1" applyProtection="1">
      <alignment horizontal="center" vertical="center" wrapText="1" shrinkToFit="1"/>
    </xf>
    <xf numFmtId="0" fontId="7" fillId="0" borderId="52" xfId="24" applyFont="1" applyBorder="1" applyAlignment="1" applyProtection="1">
      <alignment horizontal="justify" vertical="center" wrapText="1"/>
      <protection locked="0"/>
    </xf>
    <xf numFmtId="0" fontId="7" fillId="0" borderId="52" xfId="24" applyFont="1" applyBorder="1" applyAlignment="1" applyProtection="1">
      <alignment horizontal="center" vertical="center" wrapText="1"/>
      <protection locked="0"/>
    </xf>
    <xf numFmtId="55" fontId="7" fillId="0" borderId="52" xfId="24" applyNumberFormat="1" applyFont="1" applyBorder="1" applyAlignment="1" applyProtection="1">
      <alignment horizontal="justify" vertical="center" wrapText="1"/>
      <protection locked="0"/>
    </xf>
    <xf numFmtId="0" fontId="7" fillId="0" borderId="50" xfId="24" applyFont="1" applyBorder="1" applyAlignment="1" applyProtection="1">
      <alignment horizontal="justify" vertical="center" wrapText="1"/>
      <protection locked="0"/>
    </xf>
    <xf numFmtId="0" fontId="7" fillId="0" borderId="50" xfId="24" applyFont="1" applyBorder="1" applyAlignment="1" applyProtection="1">
      <alignment horizontal="center" vertical="center" wrapText="1"/>
      <protection locked="0"/>
    </xf>
    <xf numFmtId="38" fontId="7" fillId="0" borderId="0" xfId="3" applyFont="1" applyFill="1" applyBorder="1" applyAlignment="1" applyProtection="1">
      <alignment horizontal="center" vertical="center" wrapText="1"/>
    </xf>
    <xf numFmtId="38" fontId="7" fillId="0" borderId="0" xfId="3" applyFont="1" applyFill="1" applyBorder="1" applyAlignment="1" applyProtection="1">
      <alignment horizontal="center" vertical="center" wrapText="1"/>
      <protection locked="0"/>
    </xf>
    <xf numFmtId="178" fontId="24" fillId="0" borderId="0" xfId="3" applyNumberFormat="1" applyFont="1" applyFill="1" applyBorder="1" applyAlignment="1" applyProtection="1">
      <alignment horizontal="left" vertical="center" wrapText="1"/>
      <protection locked="0"/>
    </xf>
    <xf numFmtId="0" fontId="5" fillId="0" borderId="0" xfId="4">
      <alignment vertical="center"/>
    </xf>
    <xf numFmtId="0" fontId="5" fillId="0" borderId="0" xfId="4" applyAlignment="1">
      <alignment horizontal="center" vertical="center" shrinkToFit="1"/>
    </xf>
    <xf numFmtId="0" fontId="5" fillId="0" borderId="0" xfId="4" applyAlignment="1">
      <alignment horizontal="right" vertical="center"/>
    </xf>
    <xf numFmtId="177" fontId="5" fillId="0" borderId="58" xfId="4" applyNumberFormat="1" applyBorder="1">
      <alignment vertical="center"/>
    </xf>
    <xf numFmtId="0" fontId="13" fillId="0" borderId="6" xfId="4" applyFont="1" applyBorder="1" applyAlignment="1">
      <alignment horizontal="right" vertical="center" shrinkToFit="1"/>
    </xf>
    <xf numFmtId="177" fontId="5" fillId="0" borderId="60" xfId="4" applyNumberFormat="1" applyBorder="1">
      <alignment vertical="center"/>
    </xf>
    <xf numFmtId="38" fontId="16" fillId="0" borderId="54" xfId="20" applyFont="1" applyFill="1" applyBorder="1" applyAlignment="1" applyProtection="1">
      <alignment horizontal="center" vertical="center"/>
    </xf>
    <xf numFmtId="177" fontId="7" fillId="0" borderId="54" xfId="18" applyNumberFormat="1" applyFont="1" applyFill="1" applyBorder="1" applyAlignment="1" applyProtection="1">
      <alignment vertical="center" shrinkToFit="1"/>
    </xf>
    <xf numFmtId="0" fontId="26" fillId="0" borderId="39" xfId="4" applyFont="1" applyBorder="1" applyAlignment="1">
      <alignment horizontal="center" vertical="center"/>
    </xf>
    <xf numFmtId="0" fontId="14" fillId="5" borderId="4" xfId="4" applyFont="1" applyFill="1" applyBorder="1" applyAlignment="1">
      <alignment horizontal="center" vertical="center"/>
    </xf>
    <xf numFmtId="0" fontId="9" fillId="0" borderId="42" xfId="4" applyFont="1" applyBorder="1" applyAlignment="1" applyProtection="1">
      <alignment horizontal="center" vertical="center" shrinkToFit="1"/>
      <protection locked="0"/>
    </xf>
    <xf numFmtId="0" fontId="7" fillId="3" borderId="30" xfId="4" applyFont="1" applyFill="1" applyBorder="1" applyAlignment="1" applyProtection="1">
      <alignment vertical="center" shrinkToFit="1"/>
      <protection locked="0"/>
    </xf>
    <xf numFmtId="0" fontId="7" fillId="4" borderId="30" xfId="4" applyFont="1" applyFill="1" applyBorder="1" applyAlignment="1" applyProtection="1">
      <alignment horizontal="center" vertical="center" shrinkToFit="1"/>
      <protection locked="0"/>
    </xf>
    <xf numFmtId="0" fontId="7" fillId="0" borderId="30" xfId="4" applyFont="1" applyBorder="1" applyAlignment="1" applyProtection="1">
      <alignment vertical="center" shrinkToFit="1"/>
      <protection locked="0"/>
    </xf>
    <xf numFmtId="0" fontId="9" fillId="0" borderId="23" xfId="4" applyFont="1" applyBorder="1" applyAlignment="1" applyProtection="1">
      <alignment horizontal="center" vertical="center" shrinkToFit="1"/>
      <protection locked="0"/>
    </xf>
    <xf numFmtId="0" fontId="9" fillId="0" borderId="25" xfId="4" applyFont="1" applyBorder="1" applyAlignment="1" applyProtection="1">
      <alignment horizontal="center" vertical="center" shrinkToFit="1"/>
      <protection locked="0"/>
    </xf>
    <xf numFmtId="0" fontId="7" fillId="3" borderId="28" xfId="4" applyFont="1" applyFill="1" applyBorder="1" applyAlignment="1" applyProtection="1">
      <alignment vertical="center" shrinkToFit="1"/>
      <protection locked="0"/>
    </xf>
    <xf numFmtId="0" fontId="7" fillId="4" borderId="28" xfId="4" applyFont="1" applyFill="1" applyBorder="1" applyAlignment="1" applyProtection="1">
      <alignment horizontal="center" vertical="center" shrinkToFit="1"/>
      <protection locked="0"/>
    </xf>
    <xf numFmtId="177" fontId="7" fillId="2" borderId="67" xfId="17" applyNumberFormat="1" applyFont="1" applyFill="1" applyBorder="1" applyAlignment="1">
      <alignment vertical="center" shrinkToFit="1"/>
    </xf>
    <xf numFmtId="0" fontId="9" fillId="0" borderId="68" xfId="4" applyFont="1" applyBorder="1" applyAlignment="1" applyProtection="1">
      <alignment horizontal="center" vertical="center" shrinkToFit="1"/>
      <protection locked="0"/>
    </xf>
    <xf numFmtId="0" fontId="7" fillId="3" borderId="6" xfId="4" applyFont="1" applyFill="1" applyBorder="1" applyAlignment="1" applyProtection="1">
      <alignment vertical="center" shrinkToFit="1"/>
      <protection locked="0"/>
    </xf>
    <xf numFmtId="180" fontId="7" fillId="5" borderId="6" xfId="3" applyNumberFormat="1" applyFont="1" applyFill="1" applyBorder="1" applyAlignment="1" applyProtection="1">
      <alignment vertical="center" shrinkToFit="1"/>
      <protection locked="0"/>
    </xf>
    <xf numFmtId="0" fontId="7" fillId="4" borderId="6" xfId="4" applyFont="1" applyFill="1" applyBorder="1" applyAlignment="1" applyProtection="1">
      <alignment horizontal="center" vertical="center" shrinkToFit="1"/>
      <protection locked="0"/>
    </xf>
    <xf numFmtId="177" fontId="7" fillId="5" borderId="6" xfId="3" applyNumberFormat="1" applyFont="1" applyFill="1" applyBorder="1" applyAlignment="1" applyProtection="1">
      <alignment vertical="center" shrinkToFit="1"/>
      <protection locked="0"/>
    </xf>
    <xf numFmtId="177" fontId="7" fillId="2" borderId="9" xfId="17" applyNumberFormat="1" applyFont="1" applyFill="1" applyBorder="1" applyAlignment="1">
      <alignment vertical="center" shrinkToFit="1"/>
    </xf>
    <xf numFmtId="0" fontId="9" fillId="0" borderId="15" xfId="10" applyFont="1" applyBorder="1" applyAlignment="1">
      <alignment vertical="center" shrinkToFit="1"/>
    </xf>
    <xf numFmtId="0" fontId="3" fillId="0" borderId="0" xfId="0" applyFont="1" applyAlignment="1">
      <alignment horizontal="justify" vertical="center"/>
    </xf>
    <xf numFmtId="38" fontId="3" fillId="8" borderId="48" xfId="18" applyFont="1" applyFill="1" applyBorder="1" applyAlignment="1" applyProtection="1">
      <alignment horizontal="center" vertical="center" textRotation="255"/>
    </xf>
    <xf numFmtId="0" fontId="5" fillId="0" borderId="0" xfId="0" applyFont="1" applyAlignment="1">
      <alignment vertical="center" wrapText="1"/>
    </xf>
    <xf numFmtId="38" fontId="16" fillId="0" borderId="17" xfId="20" applyFont="1" applyFill="1" applyBorder="1" applyAlignment="1" applyProtection="1">
      <alignment horizontal="center" vertical="center"/>
    </xf>
    <xf numFmtId="38" fontId="16" fillId="0" borderId="19" xfId="20" applyFont="1" applyFill="1" applyBorder="1" applyAlignment="1" applyProtection="1">
      <alignment horizontal="center" vertical="center"/>
    </xf>
    <xf numFmtId="38" fontId="16" fillId="2" borderId="13" xfId="20" applyFont="1" applyFill="1" applyBorder="1" applyAlignment="1" applyProtection="1">
      <alignment horizontal="center" vertical="center" textRotation="255" wrapText="1"/>
    </xf>
    <xf numFmtId="38" fontId="16" fillId="2" borderId="14" xfId="20" applyFont="1" applyFill="1" applyBorder="1" applyAlignment="1" applyProtection="1">
      <alignment horizontal="center" vertical="center" textRotation="255" wrapText="1"/>
    </xf>
    <xf numFmtId="38" fontId="16" fillId="2" borderId="48" xfId="20" applyFont="1" applyFill="1" applyBorder="1" applyAlignment="1" applyProtection="1">
      <alignment horizontal="center" vertical="center" textRotation="255" wrapText="1"/>
    </xf>
    <xf numFmtId="38" fontId="16" fillId="0" borderId="1" xfId="20" applyFont="1" applyFill="1" applyBorder="1" applyAlignment="1" applyProtection="1">
      <alignment horizontal="center" vertical="center"/>
    </xf>
    <xf numFmtId="38" fontId="16" fillId="0" borderId="4" xfId="20" applyFont="1" applyFill="1" applyBorder="1" applyAlignment="1" applyProtection="1">
      <alignment horizontal="center" vertical="center"/>
    </xf>
    <xf numFmtId="38" fontId="16" fillId="0" borderId="16" xfId="20" applyFont="1" applyFill="1" applyBorder="1" applyAlignment="1" applyProtection="1">
      <alignment horizontal="center" vertical="center"/>
    </xf>
    <xf numFmtId="38" fontId="16" fillId="0" borderId="18" xfId="20" applyFont="1" applyFill="1" applyBorder="1" applyAlignment="1" applyProtection="1">
      <alignment horizontal="center" vertical="center"/>
    </xf>
    <xf numFmtId="38" fontId="20" fillId="0" borderId="5" xfId="20" applyFont="1" applyFill="1" applyBorder="1" applyAlignment="1" applyProtection="1">
      <alignment vertical="center" shrinkToFit="1"/>
    </xf>
    <xf numFmtId="38" fontId="16" fillId="2" borderId="13" xfId="20" applyFont="1" applyFill="1" applyBorder="1" applyAlignment="1" applyProtection="1">
      <alignment horizontal="center" vertical="center" textRotation="255"/>
    </xf>
    <xf numFmtId="38" fontId="16" fillId="2" borderId="14" xfId="20" applyFont="1" applyFill="1" applyBorder="1" applyAlignment="1" applyProtection="1">
      <alignment horizontal="center" vertical="center" textRotation="255"/>
    </xf>
    <xf numFmtId="38" fontId="16" fillId="2" borderId="3" xfId="20" applyFont="1" applyFill="1" applyBorder="1" applyAlignment="1" applyProtection="1">
      <alignment horizontal="center" vertical="center" textRotation="255"/>
    </xf>
    <xf numFmtId="38" fontId="16" fillId="2" borderId="1" xfId="20" applyFont="1" applyFill="1" applyBorder="1" applyAlignment="1" applyProtection="1">
      <alignment horizontal="center" vertical="center"/>
    </xf>
    <xf numFmtId="38" fontId="16" fillId="2" borderId="4" xfId="20" applyFont="1" applyFill="1" applyBorder="1" applyAlignment="1" applyProtection="1">
      <alignment horizontal="center" vertical="center"/>
    </xf>
    <xf numFmtId="0" fontId="18" fillId="0" borderId="2" xfId="19" applyFont="1" applyBorder="1" applyAlignment="1">
      <alignment vertical="center" textRotation="255"/>
    </xf>
    <xf numFmtId="0" fontId="18" fillId="0" borderId="10" xfId="19" applyFont="1" applyBorder="1" applyAlignment="1">
      <alignment vertical="center" textRotation="255"/>
    </xf>
    <xf numFmtId="0" fontId="18" fillId="0" borderId="3" xfId="19" applyFont="1" applyBorder="1" applyAlignment="1">
      <alignment vertical="center" textRotation="255"/>
    </xf>
    <xf numFmtId="38" fontId="16" fillId="2" borderId="12" xfId="20" applyFont="1" applyFill="1" applyBorder="1" applyAlignment="1" applyProtection="1">
      <alignment horizontal="center" vertical="center" shrinkToFit="1"/>
    </xf>
    <xf numFmtId="0" fontId="18" fillId="0" borderId="1" xfId="19" applyFont="1" applyBorder="1" applyAlignment="1">
      <alignment horizontal="center" vertical="center"/>
    </xf>
    <xf numFmtId="0" fontId="18" fillId="0" borderId="7" xfId="19" applyFont="1" applyBorder="1" applyAlignment="1">
      <alignment horizontal="center" vertical="center"/>
    </xf>
    <xf numFmtId="0" fontId="18" fillId="0" borderId="13" xfId="19" applyFont="1" applyBorder="1" applyAlignment="1">
      <alignment vertical="center" textRotation="255"/>
    </xf>
    <xf numFmtId="0" fontId="18" fillId="0" borderId="14" xfId="19" applyFont="1" applyBorder="1" applyAlignment="1">
      <alignment vertical="center" textRotation="255"/>
    </xf>
    <xf numFmtId="0" fontId="18" fillId="0" borderId="20" xfId="19" applyFont="1" applyBorder="1" applyAlignment="1">
      <alignment horizontal="center" vertical="center"/>
    </xf>
    <xf numFmtId="0" fontId="18" fillId="2" borderId="13" xfId="19" applyFont="1" applyFill="1" applyBorder="1" applyAlignment="1">
      <alignment vertical="center" textRotation="255" wrapText="1"/>
    </xf>
    <xf numFmtId="0" fontId="18" fillId="2" borderId="14" xfId="19" applyFont="1" applyFill="1" applyBorder="1" applyAlignment="1">
      <alignment vertical="center" textRotation="255" wrapText="1"/>
    </xf>
    <xf numFmtId="0" fontId="18" fillId="2" borderId="48" xfId="19" applyFont="1" applyFill="1" applyBorder="1" applyAlignment="1">
      <alignment vertical="center" textRotation="255" wrapText="1"/>
    </xf>
    <xf numFmtId="0" fontId="18" fillId="2" borderId="12" xfId="19" applyFont="1" applyFill="1" applyBorder="1" applyAlignment="1">
      <alignment vertical="center" textRotation="255"/>
    </xf>
    <xf numFmtId="0" fontId="18" fillId="2" borderId="13" xfId="19" applyFont="1" applyFill="1" applyBorder="1" applyAlignment="1">
      <alignment vertical="center" textRotation="255"/>
    </xf>
    <xf numFmtId="0" fontId="18" fillId="0" borderId="12" xfId="19" applyFont="1" applyBorder="1" applyAlignment="1">
      <alignment horizontal="center" vertical="center"/>
    </xf>
    <xf numFmtId="0" fontId="18" fillId="2" borderId="12" xfId="19" applyFont="1" applyFill="1" applyBorder="1" applyAlignment="1">
      <alignment horizontal="center" vertical="center"/>
    </xf>
    <xf numFmtId="0" fontId="9" fillId="0" borderId="46" xfId="15" applyFont="1" applyBorder="1" applyAlignment="1">
      <alignment horizontal="center" vertical="center"/>
    </xf>
    <xf numFmtId="0" fontId="9" fillId="0" borderId="43" xfId="15" applyFont="1" applyBorder="1" applyAlignment="1">
      <alignment horizontal="center" vertical="center"/>
    </xf>
    <xf numFmtId="0" fontId="9" fillId="0" borderId="64" xfId="15" applyFont="1" applyBorder="1" applyAlignment="1">
      <alignment horizontal="center" vertical="center"/>
    </xf>
    <xf numFmtId="0" fontId="9" fillId="0" borderId="65" xfId="15" applyFont="1" applyBorder="1" applyAlignment="1">
      <alignment horizontal="center" vertical="center"/>
    </xf>
    <xf numFmtId="0" fontId="9" fillId="0" borderId="22" xfId="15" applyFont="1" applyBorder="1" applyAlignment="1">
      <alignment horizontal="center" vertical="center"/>
    </xf>
    <xf numFmtId="0" fontId="9" fillId="0" borderId="47" xfId="15" applyFont="1" applyBorder="1" applyAlignment="1">
      <alignment horizontal="center" vertical="center"/>
    </xf>
    <xf numFmtId="0" fontId="22" fillId="0" borderId="1" xfId="15" applyFont="1" applyBorder="1" applyAlignment="1">
      <alignment horizontal="center" vertical="center" wrapText="1"/>
    </xf>
    <xf numFmtId="0" fontId="22" fillId="0" borderId="39" xfId="15" applyFont="1" applyBorder="1" applyAlignment="1">
      <alignment horizontal="center" vertical="center" wrapText="1"/>
    </xf>
    <xf numFmtId="0" fontId="9" fillId="0" borderId="44" xfId="15" applyFont="1" applyBorder="1" applyAlignment="1">
      <alignment horizontal="center" vertical="center"/>
    </xf>
    <xf numFmtId="0" fontId="9" fillId="0" borderId="45" xfId="15" applyFont="1" applyBorder="1" applyAlignment="1">
      <alignment horizontal="center" vertical="center"/>
    </xf>
    <xf numFmtId="0" fontId="5" fillId="0" borderId="44" xfId="15" applyBorder="1" applyAlignment="1">
      <alignment horizontal="center" vertical="center"/>
    </xf>
    <xf numFmtId="0" fontId="5" fillId="0" borderId="45" xfId="15" applyBorder="1" applyAlignment="1">
      <alignment horizontal="center" vertical="center"/>
    </xf>
    <xf numFmtId="0" fontId="5" fillId="0" borderId="46" xfId="15" applyBorder="1" applyAlignment="1">
      <alignment horizontal="center" vertical="center"/>
    </xf>
    <xf numFmtId="0" fontId="5" fillId="0" borderId="43" xfId="15" applyBorder="1" applyAlignment="1">
      <alignment horizontal="center" vertical="center"/>
    </xf>
    <xf numFmtId="0" fontId="5" fillId="0" borderId="59" xfId="0" applyFont="1" applyBorder="1" applyAlignment="1">
      <alignment horizontal="center" vertical="center"/>
    </xf>
    <xf numFmtId="0" fontId="0" fillId="0" borderId="61" xfId="0" applyBorder="1" applyAlignment="1">
      <alignment horizontal="center" vertical="center"/>
    </xf>
    <xf numFmtId="0" fontId="5" fillId="0" borderId="22" xfId="15" applyBorder="1" applyAlignment="1">
      <alignment horizontal="center" vertical="center"/>
    </xf>
    <xf numFmtId="0" fontId="5" fillId="0" borderId="47" xfId="15" applyBorder="1" applyAlignment="1">
      <alignment horizontal="center" vertical="center"/>
    </xf>
    <xf numFmtId="38" fontId="7" fillId="0" borderId="1"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38" fontId="16" fillId="0" borderId="12" xfId="20" applyFont="1" applyFill="1" applyBorder="1" applyAlignment="1" applyProtection="1">
      <alignment horizontal="center" vertical="center"/>
    </xf>
    <xf numFmtId="38" fontId="16" fillId="0" borderId="14" xfId="20" applyFont="1" applyFill="1" applyBorder="1" applyAlignment="1" applyProtection="1">
      <alignment horizontal="center" vertical="center"/>
    </xf>
    <xf numFmtId="0" fontId="18" fillId="0" borderId="53" xfId="19" applyFont="1" applyBorder="1" applyAlignment="1">
      <alignment vertical="center" textRotation="255"/>
    </xf>
    <xf numFmtId="0" fontId="18" fillId="0" borderId="50" xfId="19" applyFont="1" applyBorder="1" applyAlignment="1">
      <alignment vertical="center" textRotation="255"/>
    </xf>
    <xf numFmtId="0" fontId="18" fillId="0" borderId="22" xfId="19" applyFont="1" applyBorder="1" applyAlignment="1">
      <alignment vertical="center" textRotation="255"/>
    </xf>
    <xf numFmtId="38" fontId="16" fillId="0" borderId="13" xfId="20" applyFont="1" applyFill="1" applyBorder="1" applyAlignment="1" applyProtection="1">
      <alignment horizontal="center" vertical="center"/>
    </xf>
    <xf numFmtId="38" fontId="16" fillId="0" borderId="49" xfId="20" applyFont="1" applyFill="1" applyBorder="1" applyAlignment="1" applyProtection="1">
      <alignment horizontal="center" vertical="center"/>
    </xf>
    <xf numFmtId="38" fontId="16" fillId="0" borderId="56" xfId="20" applyFont="1" applyFill="1" applyBorder="1" applyAlignment="1" applyProtection="1">
      <alignment horizontal="center" vertical="center"/>
    </xf>
    <xf numFmtId="38" fontId="16" fillId="0" borderId="57" xfId="20" applyFont="1" applyFill="1" applyBorder="1" applyAlignment="1" applyProtection="1">
      <alignment horizontal="center" vertical="center"/>
    </xf>
    <xf numFmtId="0" fontId="5" fillId="2" borderId="12" xfId="0" applyFont="1" applyFill="1" applyBorder="1" applyAlignment="1">
      <alignment horizontal="center" vertical="center" shrinkToFit="1"/>
    </xf>
    <xf numFmtId="181" fontId="23" fillId="0" borderId="12" xfId="17" applyNumberFormat="1" applyFont="1" applyBorder="1" applyAlignment="1">
      <alignment horizontal="right" vertical="center" shrinkToFit="1"/>
    </xf>
    <xf numFmtId="38" fontId="7" fillId="2" borderId="1" xfId="3" applyFont="1" applyFill="1" applyBorder="1" applyAlignment="1" applyProtection="1">
      <alignment horizontal="center" vertical="center" wrapText="1"/>
    </xf>
    <xf numFmtId="38" fontId="7" fillId="2" borderId="7" xfId="3" applyFont="1" applyFill="1" applyBorder="1" applyAlignment="1" applyProtection="1">
      <alignment horizontal="center" vertical="center" wrapText="1"/>
    </xf>
    <xf numFmtId="38" fontId="7" fillId="0" borderId="2" xfId="3" applyFont="1" applyFill="1" applyBorder="1" applyAlignment="1" applyProtection="1">
      <alignment horizontal="center" vertical="center" wrapText="1"/>
    </xf>
    <xf numFmtId="38" fontId="7" fillId="0" borderId="8" xfId="3" applyFont="1" applyFill="1" applyBorder="1" applyAlignment="1" applyProtection="1">
      <alignment horizontal="center" vertical="center" wrapText="1"/>
    </xf>
    <xf numFmtId="38" fontId="7" fillId="0" borderId="3" xfId="3" applyFont="1" applyFill="1" applyBorder="1" applyAlignment="1" applyProtection="1">
      <alignment horizontal="center" vertical="center" wrapText="1"/>
    </xf>
    <xf numFmtId="38" fontId="7" fillId="0" borderId="9" xfId="3" applyFont="1" applyFill="1" applyBorder="1" applyAlignment="1" applyProtection="1">
      <alignment horizontal="center" vertical="center" wrapText="1"/>
    </xf>
    <xf numFmtId="38" fontId="7" fillId="0" borderId="13" xfId="3" applyFont="1" applyFill="1" applyBorder="1" applyAlignment="1" applyProtection="1">
      <alignment horizontal="center" vertical="center" wrapText="1"/>
      <protection locked="0"/>
    </xf>
    <xf numFmtId="38" fontId="7" fillId="0" borderId="15" xfId="3" applyFont="1" applyFill="1" applyBorder="1" applyAlignment="1" applyProtection="1">
      <alignment horizontal="center" vertical="center" wrapText="1"/>
      <protection locked="0"/>
    </xf>
    <xf numFmtId="178" fontId="24" fillId="2" borderId="1" xfId="3" applyNumberFormat="1" applyFont="1" applyFill="1" applyBorder="1" applyAlignment="1" applyProtection="1">
      <alignment horizontal="center" vertical="center" wrapText="1"/>
    </xf>
    <xf numFmtId="178" fontId="24" fillId="2" borderId="4" xfId="3" applyNumberFormat="1" applyFont="1" applyFill="1" applyBorder="1" applyAlignment="1" applyProtection="1">
      <alignment horizontal="center" vertical="center" wrapText="1"/>
    </xf>
    <xf numFmtId="178" fontId="24" fillId="2" borderId="7" xfId="3" applyNumberFormat="1" applyFont="1" applyFill="1" applyBorder="1" applyAlignment="1" applyProtection="1">
      <alignment horizontal="center" vertical="center" wrapText="1"/>
    </xf>
    <xf numFmtId="178" fontId="24" fillId="0" borderId="2" xfId="3" applyNumberFormat="1" applyFont="1" applyFill="1" applyBorder="1" applyAlignment="1" applyProtection="1">
      <alignment horizontal="left" vertical="center" wrapText="1"/>
    </xf>
    <xf numFmtId="178" fontId="24" fillId="0" borderId="5" xfId="3" applyNumberFormat="1" applyFont="1" applyFill="1" applyBorder="1" applyAlignment="1" applyProtection="1">
      <alignment horizontal="left" vertical="center" wrapText="1"/>
    </xf>
    <xf numFmtId="178" fontId="24" fillId="0" borderId="8" xfId="3" applyNumberFormat="1" applyFont="1" applyFill="1" applyBorder="1" applyAlignment="1" applyProtection="1">
      <alignment horizontal="left" vertical="center" wrapText="1"/>
    </xf>
    <xf numFmtId="178" fontId="24" fillId="0" borderId="3" xfId="3" applyNumberFormat="1" applyFont="1" applyFill="1" applyBorder="1" applyAlignment="1" applyProtection="1">
      <alignment horizontal="left" vertical="center" wrapText="1"/>
    </xf>
    <xf numFmtId="178" fontId="24" fillId="0" borderId="6" xfId="3" applyNumberFormat="1" applyFont="1" applyFill="1" applyBorder="1" applyAlignment="1" applyProtection="1">
      <alignment horizontal="left" vertical="center" wrapText="1"/>
    </xf>
    <xf numFmtId="178" fontId="24" fillId="0" borderId="9" xfId="3" applyNumberFormat="1" applyFont="1" applyFill="1" applyBorder="1" applyAlignment="1" applyProtection="1">
      <alignment horizontal="left" vertical="center" wrapText="1"/>
    </xf>
    <xf numFmtId="38" fontId="3" fillId="2" borderId="13" xfId="18" applyFont="1" applyFill="1" applyBorder="1" applyAlignment="1" applyProtection="1">
      <alignment horizontal="center" vertical="center" textRotation="255"/>
    </xf>
    <xf numFmtId="38" fontId="3" fillId="2" borderId="14" xfId="18" applyFont="1" applyFill="1" applyBorder="1" applyAlignment="1" applyProtection="1">
      <alignment horizontal="center" vertical="center" textRotation="255"/>
    </xf>
    <xf numFmtId="38" fontId="3" fillId="2" borderId="15" xfId="18" applyFont="1" applyFill="1" applyBorder="1" applyAlignment="1" applyProtection="1">
      <alignment horizontal="center" vertical="center" textRotation="255"/>
    </xf>
    <xf numFmtId="38" fontId="3" fillId="8" borderId="13" xfId="18" applyFont="1" applyFill="1" applyBorder="1" applyAlignment="1" applyProtection="1">
      <alignment horizontal="center" vertical="center" textRotation="255"/>
    </xf>
    <xf numFmtId="38" fontId="3" fillId="8" borderId="14" xfId="18" applyFont="1" applyFill="1" applyBorder="1" applyAlignment="1" applyProtection="1">
      <alignment horizontal="center" vertical="center" textRotation="255"/>
    </xf>
    <xf numFmtId="38" fontId="3" fillId="8" borderId="48" xfId="18" applyFont="1" applyFill="1" applyBorder="1" applyAlignment="1" applyProtection="1">
      <alignment horizontal="center" vertical="center" textRotation="255"/>
    </xf>
    <xf numFmtId="178" fontId="24" fillId="0" borderId="2" xfId="3" applyNumberFormat="1" applyFont="1" applyFill="1" applyBorder="1" applyAlignment="1" applyProtection="1">
      <alignment horizontal="left" vertical="center" wrapText="1"/>
      <protection locked="0"/>
    </xf>
    <xf numFmtId="178" fontId="24" fillId="0" borderId="5" xfId="3" applyNumberFormat="1" applyFont="1" applyFill="1" applyBorder="1" applyAlignment="1" applyProtection="1">
      <alignment horizontal="left" vertical="center" wrapText="1"/>
      <protection locked="0"/>
    </xf>
    <xf numFmtId="178" fontId="24" fillId="0" borderId="8" xfId="3" applyNumberFormat="1" applyFont="1" applyFill="1" applyBorder="1" applyAlignment="1" applyProtection="1">
      <alignment horizontal="left" vertical="center" wrapText="1"/>
      <protection locked="0"/>
    </xf>
    <xf numFmtId="178" fontId="24" fillId="0" borderId="3" xfId="3" applyNumberFormat="1" applyFont="1" applyFill="1" applyBorder="1" applyAlignment="1" applyProtection="1">
      <alignment horizontal="left" vertical="center" wrapText="1"/>
      <protection locked="0"/>
    </xf>
    <xf numFmtId="178" fontId="24" fillId="0" borderId="6" xfId="3" applyNumberFormat="1" applyFont="1" applyFill="1" applyBorder="1" applyAlignment="1" applyProtection="1">
      <alignment horizontal="left" vertical="center" wrapText="1"/>
      <protection locked="0"/>
    </xf>
    <xf numFmtId="178" fontId="24" fillId="0" borderId="9" xfId="3" applyNumberFormat="1" applyFont="1" applyFill="1" applyBorder="1" applyAlignment="1" applyProtection="1">
      <alignment horizontal="left" vertical="center" wrapText="1"/>
      <protection locked="0"/>
    </xf>
    <xf numFmtId="38" fontId="7" fillId="0" borderId="2" xfId="3" applyFont="1" applyFill="1" applyBorder="1" applyAlignment="1" applyProtection="1">
      <alignment horizontal="center" vertical="center" wrapText="1"/>
      <protection locked="0"/>
    </xf>
    <xf numFmtId="38" fontId="7" fillId="0" borderId="8" xfId="3" applyFont="1" applyFill="1" applyBorder="1" applyAlignment="1" applyProtection="1">
      <alignment horizontal="center" vertical="center" wrapText="1"/>
      <protection locked="0"/>
    </xf>
    <xf numFmtId="38" fontId="7" fillId="0" borderId="3" xfId="3" applyFont="1" applyFill="1" applyBorder="1" applyAlignment="1" applyProtection="1">
      <alignment horizontal="center" vertical="center" wrapText="1"/>
      <protection locked="0"/>
    </xf>
    <xf numFmtId="38" fontId="7" fillId="0" borderId="9" xfId="3" applyFont="1" applyFill="1" applyBorder="1" applyAlignment="1" applyProtection="1">
      <alignment horizontal="center" vertical="center" wrapText="1"/>
      <protection locked="0"/>
    </xf>
    <xf numFmtId="0" fontId="5" fillId="0" borderId="59" xfId="4" applyBorder="1" applyAlignment="1">
      <alignment horizontal="center" vertical="center"/>
    </xf>
    <xf numFmtId="0" fontId="5" fillId="0" borderId="61" xfId="4" applyBorder="1" applyAlignment="1">
      <alignment horizontal="center" vertical="center"/>
    </xf>
    <xf numFmtId="38" fontId="16" fillId="0" borderId="59" xfId="20" applyFont="1" applyFill="1" applyBorder="1" applyAlignment="1" applyProtection="1">
      <alignment horizontal="center" vertical="center"/>
    </xf>
    <xf numFmtId="38" fontId="16" fillId="0" borderId="61" xfId="20" applyFont="1" applyFill="1" applyBorder="1" applyAlignment="1" applyProtection="1">
      <alignment horizontal="center" vertical="center"/>
    </xf>
    <xf numFmtId="0" fontId="29" fillId="0" borderId="13" xfId="4" applyFont="1" applyBorder="1" applyAlignment="1">
      <alignment horizontal="center" vertical="center" textRotation="255"/>
    </xf>
    <xf numFmtId="0" fontId="29" fillId="0" borderId="14" xfId="4" applyFont="1" applyBorder="1" applyAlignment="1">
      <alignment horizontal="center" vertical="center" textRotation="255"/>
    </xf>
    <xf numFmtId="38" fontId="24" fillId="4" borderId="1" xfId="3" applyFont="1" applyFill="1" applyBorder="1" applyAlignment="1" applyProtection="1">
      <alignment horizontal="center" vertical="center" wrapText="1"/>
    </xf>
    <xf numFmtId="38" fontId="24" fillId="4" borderId="4" xfId="3" applyFont="1" applyFill="1" applyBorder="1" applyAlignment="1" applyProtection="1">
      <alignment horizontal="center" vertical="center" wrapText="1"/>
    </xf>
    <xf numFmtId="38" fontId="24" fillId="4" borderId="7" xfId="3" applyFont="1" applyFill="1" applyBorder="1" applyAlignment="1" applyProtection="1">
      <alignment horizontal="center" vertical="center" wrapText="1"/>
    </xf>
    <xf numFmtId="38" fontId="24" fillId="0" borderId="1" xfId="3" applyFont="1" applyFill="1" applyBorder="1" applyAlignment="1" applyProtection="1">
      <alignment horizontal="center" vertical="center" wrapText="1"/>
    </xf>
    <xf numFmtId="38" fontId="24" fillId="0" borderId="4" xfId="3" applyFont="1" applyFill="1" applyBorder="1" applyAlignment="1" applyProtection="1">
      <alignment horizontal="center" vertical="center" wrapText="1"/>
    </xf>
    <xf numFmtId="38" fontId="24" fillId="0" borderId="7" xfId="3" applyFont="1" applyFill="1" applyBorder="1" applyAlignment="1" applyProtection="1">
      <alignment horizontal="center" vertical="center" wrapText="1"/>
    </xf>
    <xf numFmtId="178" fontId="24" fillId="0" borderId="1" xfId="3" applyNumberFormat="1" applyFont="1" applyFill="1" applyBorder="1" applyAlignment="1" applyProtection="1">
      <alignment horizontal="center" vertical="center" wrapText="1"/>
      <protection locked="0"/>
    </xf>
    <xf numFmtId="178" fontId="24" fillId="0" borderId="4" xfId="3" applyNumberFormat="1" applyFont="1" applyFill="1" applyBorder="1" applyAlignment="1" applyProtection="1">
      <alignment horizontal="center" vertical="center" wrapText="1"/>
      <protection locked="0"/>
    </xf>
    <xf numFmtId="178" fontId="24" fillId="0" borderId="7" xfId="3" applyNumberFormat="1" applyFont="1" applyFill="1" applyBorder="1" applyAlignment="1" applyProtection="1">
      <alignment horizontal="center" vertical="center" wrapText="1"/>
      <protection locked="0"/>
    </xf>
    <xf numFmtId="38" fontId="3" fillId="0" borderId="1" xfId="3" applyFont="1" applyFill="1" applyBorder="1" applyAlignment="1">
      <alignment horizontal="center" vertical="center" wrapText="1"/>
    </xf>
    <xf numFmtId="38" fontId="3" fillId="0" borderId="4" xfId="3" applyFont="1" applyFill="1" applyBorder="1" applyAlignment="1">
      <alignment horizontal="center" vertical="center" wrapText="1"/>
    </xf>
    <xf numFmtId="38" fontId="3" fillId="0" borderId="7" xfId="3"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4" xfId="0" applyFont="1" applyBorder="1" applyAlignment="1">
      <alignment horizontal="left" vertical="center" wrapText="1"/>
    </xf>
    <xf numFmtId="0" fontId="5" fillId="0" borderId="7" xfId="0" applyFont="1" applyBorder="1" applyAlignment="1">
      <alignment horizontal="left" vertical="center" wrapText="1"/>
    </xf>
    <xf numFmtId="181" fontId="23" fillId="0" borderId="12" xfId="17" applyNumberFormat="1" applyFont="1" applyBorder="1" applyAlignment="1">
      <alignment horizontal="right" vertical="center" wrapText="1"/>
    </xf>
    <xf numFmtId="0" fontId="5" fillId="2" borderId="13" xfId="0" applyFont="1" applyFill="1" applyBorder="1" applyAlignment="1">
      <alignment horizontal="center" vertical="center" shrinkToFit="1"/>
    </xf>
    <xf numFmtId="181" fontId="23" fillId="0" borderId="13" xfId="17" applyNumberFormat="1" applyFont="1" applyBorder="1" applyAlignment="1">
      <alignment vertical="center" shrinkToFit="1"/>
    </xf>
    <xf numFmtId="181" fontId="23" fillId="0" borderId="12" xfId="17" applyNumberFormat="1" applyFont="1" applyBorder="1" applyAlignment="1">
      <alignment vertical="center" shrinkToFit="1"/>
    </xf>
  </cellXfs>
  <cellStyles count="26">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標準" xfId="0" builtinId="0"/>
    <cellStyle name="標準 10" xfId="25" xr:uid="{00000000-0005-0000-0000-000008000000}"/>
    <cellStyle name="標準 2" xfId="4" xr:uid="{00000000-0005-0000-0000-000009000000}"/>
    <cellStyle name="標準 2 2" xfId="5" xr:uid="{00000000-0005-0000-0000-00000A000000}"/>
    <cellStyle name="標準 2 3" xfId="24" xr:uid="{00000000-0005-0000-0000-00000B000000}"/>
    <cellStyle name="標準 3" xfId="6" xr:uid="{00000000-0005-0000-0000-00000C000000}"/>
    <cellStyle name="標準 4" xfId="7" xr:uid="{00000000-0005-0000-0000-00000D000000}"/>
    <cellStyle name="標準 4 2" xfId="8" xr:uid="{00000000-0005-0000-0000-00000E000000}"/>
    <cellStyle name="標準 4 3" xfId="9" xr:uid="{00000000-0005-0000-0000-00000F000000}"/>
    <cellStyle name="標準 5" xfId="10" xr:uid="{00000000-0005-0000-0000-000010000000}"/>
    <cellStyle name="標準 5 2" xfId="11" xr:uid="{00000000-0005-0000-0000-000011000000}"/>
    <cellStyle name="標準 6" xfId="12" xr:uid="{00000000-0005-0000-0000-000012000000}"/>
    <cellStyle name="標準 6 2" xfId="13" xr:uid="{00000000-0005-0000-0000-000013000000}"/>
    <cellStyle name="標準 6 2 2" xfId="14" xr:uid="{00000000-0005-0000-0000-000014000000}"/>
    <cellStyle name="標準 6 3" xfId="15" xr:uid="{00000000-0005-0000-0000-000015000000}"/>
    <cellStyle name="標準 6 4" xfId="16" xr:uid="{00000000-0005-0000-0000-000016000000}"/>
    <cellStyle name="標準 7" xfId="17" xr:uid="{00000000-0005-0000-0000-000017000000}"/>
    <cellStyle name="標準 8" xfId="19" xr:uid="{00000000-0005-0000-0000-000018000000}"/>
    <cellStyle name="標準 9" xfId="22" xr:uid="{00000000-0005-0000-0000-000019000000}"/>
  </cellStyles>
  <dxfs count="2010">
    <dxf>
      <font>
        <color theme="0"/>
      </font>
      <fill>
        <patternFill>
          <bgColor rgb="FFC00000"/>
        </patternFill>
      </fill>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0000FF"/>
      <color rgb="FFFFCC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xdr:col>
      <xdr:colOff>150495</xdr:colOff>
      <xdr:row>1</xdr:row>
      <xdr:rowOff>91440</xdr:rowOff>
    </xdr:from>
    <xdr:to>
      <xdr:col>10</xdr:col>
      <xdr:colOff>533400</xdr:colOff>
      <xdr:row>7</xdr:row>
      <xdr:rowOff>30480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6322695" y="215265"/>
          <a:ext cx="2545080" cy="10820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の「予定額」は（様式４）</a:t>
          </a:r>
          <a:r>
            <a:rPr kumimoji="1" lang="ja-JP" altLang="ja-JP" sz="1100">
              <a:solidFill>
                <a:srgbClr val="0000FF"/>
              </a:solidFill>
              <a:effectLst/>
              <a:latin typeface="+mn-lt"/>
              <a:ea typeface="+mn-ea"/>
              <a:cs typeface="+mn-cs"/>
            </a:rPr>
            <a:t>から自動転記</a:t>
          </a:r>
          <a:r>
            <a:rPr kumimoji="1" lang="ja-JP" altLang="ja-JP" sz="1100" b="0">
              <a:solidFill>
                <a:srgbClr val="0000FF"/>
              </a:solidFill>
              <a:effectLst/>
              <a:latin typeface="+mn-lt"/>
              <a:ea typeface="+mn-ea"/>
              <a:cs typeface="+mn-cs"/>
            </a:rPr>
            <a:t>されます。</a:t>
          </a:r>
          <a:endParaRPr kumimoji="1" lang="en-US" altLang="ja-JP" sz="1100" b="0">
            <a:solidFill>
              <a:srgbClr val="0000FF"/>
            </a:solidFill>
            <a:effectLst/>
            <a:latin typeface="+mn-lt"/>
            <a:ea typeface="+mn-ea"/>
            <a:cs typeface="+mn-cs"/>
          </a:endParaRPr>
        </a:p>
        <a:p>
          <a:r>
            <a:rPr kumimoji="1" lang="ja-JP" altLang="en-US" sz="1100" b="0">
              <a:solidFill>
                <a:srgbClr val="0000FF"/>
              </a:solidFill>
              <a:effectLst/>
              <a:latin typeface="+mn-lt"/>
              <a:ea typeface="+mn-ea"/>
              <a:cs typeface="+mn-cs"/>
            </a:rPr>
            <a:t>備考欄に必要事項を記載してください。</a:t>
          </a:r>
          <a:endParaRPr lang="ja-JP" altLang="ja-JP" b="0">
            <a:solidFill>
              <a:srgbClr val="0000FF"/>
            </a:solidFill>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1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3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91440</xdr:colOff>
      <xdr:row>0</xdr:row>
      <xdr:rowOff>121920</xdr:rowOff>
    </xdr:from>
    <xdr:to>
      <xdr:col>8</xdr:col>
      <xdr:colOff>7620</xdr:colOff>
      <xdr:row>4</xdr:row>
      <xdr:rowOff>228600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5928360" y="121920"/>
          <a:ext cx="1958340" cy="220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事業計画に記載されている取組毎に，取組を行う事業者，取組名，取組の内容，期間を記載してください。</a:t>
          </a:r>
        </a:p>
        <a:p>
          <a:r>
            <a:rPr kumimoji="1" lang="ja-JP" altLang="en-US" sz="1100">
              <a:solidFill>
                <a:srgbClr val="0000FF"/>
              </a:solidFill>
            </a:rPr>
            <a:t>事業者番号は同一の事業者には同一の番号を割り振って記載してください。この事業者番号は“事業者別予算積算書（様式５）”と対応するようにしてください。</a:t>
          </a:r>
        </a:p>
        <a:p>
          <a:endParaRPr kumimoji="1" lang="ja-JP" altLang="en-US" sz="1100">
            <a:solidFill>
              <a:srgbClr val="0000FF"/>
            </a:solidFil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4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6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6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6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7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7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800-000003000000}"/>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9292478" y="1352325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900-000002000000}"/>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900-000003000000}"/>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900-000004000000}"/>
            </a:ext>
          </a:extLst>
        </xdr:cNvPr>
        <xdr:cNvSpPr txBox="1"/>
      </xdr:nvSpPr>
      <xdr:spPr>
        <a:xfrm>
          <a:off x="9292478" y="1352325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A00-000002000000}"/>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A00-000003000000}"/>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A00-000004000000}"/>
            </a:ext>
          </a:extLst>
        </xdr:cNvPr>
        <xdr:cNvSpPr txBox="1"/>
      </xdr:nvSpPr>
      <xdr:spPr>
        <a:xfrm>
          <a:off x="9292478" y="1352325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B00-000002000000}"/>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B00-000003000000}"/>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B00-000004000000}"/>
            </a:ext>
          </a:extLst>
        </xdr:cNvPr>
        <xdr:cNvSpPr txBox="1"/>
      </xdr:nvSpPr>
      <xdr:spPr>
        <a:xfrm>
          <a:off x="9292478" y="1352325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C00-000002000000}"/>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C00-000003000000}"/>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C00-000004000000}"/>
            </a:ext>
          </a:extLst>
        </xdr:cNvPr>
        <xdr:cNvSpPr txBox="1"/>
      </xdr:nvSpPr>
      <xdr:spPr>
        <a:xfrm>
          <a:off x="9292478" y="1352325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17</xdr:col>
      <xdr:colOff>62754</xdr:colOff>
      <xdr:row>0</xdr:row>
      <xdr:rowOff>17928</xdr:rowOff>
    </xdr:from>
    <xdr:to>
      <xdr:col>18</xdr:col>
      <xdr:colOff>1407459</xdr:colOff>
      <xdr:row>6</xdr:row>
      <xdr:rowOff>573740</xdr:rowOff>
    </xdr:to>
    <xdr:sp macro="" textlink="">
      <xdr:nvSpPr>
        <xdr:cNvPr id="2" name="テキスト ボックス 1">
          <a:extLst>
            <a:ext uri="{FF2B5EF4-FFF2-40B4-BE49-F238E27FC236}">
              <a16:creationId xmlns:a16="http://schemas.microsoft.com/office/drawing/2014/main" id="{00000000-0008-0000-1D00-000002000000}"/>
            </a:ext>
          </a:extLst>
        </xdr:cNvPr>
        <xdr:cNvSpPr txBox="1"/>
      </xdr:nvSpPr>
      <xdr:spPr>
        <a:xfrm>
          <a:off x="8364072" y="17928"/>
          <a:ext cx="1828799" cy="22232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endParaRPr kumimoji="1" lang="en-US" altLang="ja-JP" sz="1100">
            <a:solidFill>
              <a:srgbClr val="0000FF"/>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0000FF"/>
              </a:solidFill>
              <a:effectLst/>
              <a:latin typeface="+mn-lt"/>
              <a:ea typeface="+mn-ea"/>
              <a:cs typeface="+mn-cs"/>
            </a:rPr>
            <a:t>・１つの事業者に対して</a:t>
          </a:r>
          <a:r>
            <a:rPr kumimoji="1" lang="ja-JP" altLang="en-US" sz="1100">
              <a:solidFill>
                <a:srgbClr val="0000FF"/>
              </a:solidFill>
              <a:effectLst/>
              <a:latin typeface="+mn-lt"/>
              <a:ea typeface="+mn-ea"/>
              <a:cs typeface="+mn-cs"/>
            </a:rPr>
            <a:t>委託</a:t>
          </a:r>
          <a:r>
            <a:rPr kumimoji="1" lang="ja-JP" altLang="ja-JP" sz="1100">
              <a:solidFill>
                <a:srgbClr val="0000FF"/>
              </a:solidFill>
              <a:effectLst/>
              <a:latin typeface="+mn-lt"/>
              <a:ea typeface="+mn-ea"/>
              <a:cs typeface="+mn-cs"/>
            </a:rPr>
            <a:t>先が２つ以上ある場合は、</a:t>
          </a:r>
          <a:r>
            <a:rPr kumimoji="1" lang="en-US" altLang="ja-JP" sz="1100">
              <a:solidFill>
                <a:srgbClr val="0000FF"/>
              </a:solidFill>
              <a:effectLst/>
              <a:latin typeface="+mn-lt"/>
              <a:ea typeface="+mn-ea"/>
              <a:cs typeface="+mn-cs"/>
            </a:rPr>
            <a:t>3-1</a:t>
          </a:r>
          <a:r>
            <a:rPr kumimoji="1" lang="ja-JP" altLang="ja-JP" sz="1100">
              <a:solidFill>
                <a:srgbClr val="0000FF"/>
              </a:solidFill>
              <a:effectLst/>
              <a:latin typeface="+mn-lt"/>
              <a:ea typeface="+mn-ea"/>
              <a:cs typeface="+mn-cs"/>
            </a:rPr>
            <a:t>、</a:t>
          </a:r>
          <a:r>
            <a:rPr kumimoji="1" lang="en-US" altLang="ja-JP" sz="1100">
              <a:solidFill>
                <a:srgbClr val="0000FF"/>
              </a:solidFill>
              <a:effectLst/>
              <a:latin typeface="+mn-lt"/>
              <a:ea typeface="+mn-ea"/>
              <a:cs typeface="+mn-cs"/>
            </a:rPr>
            <a:t>3-2</a:t>
          </a:r>
          <a:r>
            <a:rPr kumimoji="1" lang="ja-JP" altLang="ja-JP" sz="1100">
              <a:solidFill>
                <a:srgbClr val="0000FF"/>
              </a:solidFill>
              <a:effectLst/>
              <a:latin typeface="+mn-lt"/>
              <a:ea typeface="+mn-ea"/>
              <a:cs typeface="+mn-cs"/>
            </a:rPr>
            <a:t>などと、事業者番号をもとに、連番にしてください。</a:t>
          </a:r>
          <a:endParaRPr lang="ja-JP" altLang="ja-JP">
            <a:solidFill>
              <a:srgbClr val="0000FF"/>
            </a:solidFill>
            <a:effectLst/>
          </a:endParaRPr>
        </a:p>
        <a:p>
          <a:endParaRPr kumimoji="1" lang="ja-JP" altLang="en-US" sz="1100">
            <a:solidFill>
              <a:srgbClr val="0000FF"/>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29</xdr:col>
      <xdr:colOff>85725</xdr:colOff>
      <xdr:row>3</xdr:row>
      <xdr:rowOff>323850</xdr:rowOff>
    </xdr:from>
    <xdr:to>
      <xdr:col>31</xdr:col>
      <xdr:colOff>411480</xdr:colOff>
      <xdr:row>11</xdr:row>
      <xdr:rowOff>60960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7286625" y="933450"/>
          <a:ext cx="1682115" cy="21069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５以上の事業を実施予定の場合は、非表示の列を再表示してください。（列の追加は不可）</a:t>
          </a:r>
        </a:p>
        <a:p>
          <a:r>
            <a:rPr kumimoji="1" lang="ja-JP" altLang="en-US" sz="1100">
              <a:solidFill>
                <a:srgbClr val="0000FF"/>
              </a:solidFill>
            </a:rPr>
            <a:t>併せて、事業者別予算積算書５以降のシートを再表示して入力してください。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29</xdr:col>
      <xdr:colOff>95250</xdr:colOff>
      <xdr:row>0</xdr:row>
      <xdr:rowOff>142875</xdr:rowOff>
    </xdr:from>
    <xdr:to>
      <xdr:col>31</xdr:col>
      <xdr:colOff>414057</xdr:colOff>
      <xdr:row>3</xdr:row>
      <xdr:rowOff>209550</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7280910" y="523875"/>
          <a:ext cx="167516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本シートは（様式５）から自動転記されます。</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17</xdr:col>
      <xdr:colOff>62754</xdr:colOff>
      <xdr:row>0</xdr:row>
      <xdr:rowOff>17929</xdr:rowOff>
    </xdr:from>
    <xdr:to>
      <xdr:col>18</xdr:col>
      <xdr:colOff>1407459</xdr:colOff>
      <xdr:row>6</xdr:row>
      <xdr:rowOff>430306</xdr:rowOff>
    </xdr:to>
    <xdr:sp macro="" textlink="">
      <xdr:nvSpPr>
        <xdr:cNvPr id="2" name="テキスト ボックス 1">
          <a:extLst>
            <a:ext uri="{FF2B5EF4-FFF2-40B4-BE49-F238E27FC236}">
              <a16:creationId xmlns:a16="http://schemas.microsoft.com/office/drawing/2014/main" id="{00000000-0008-0000-1E00-000002000000}"/>
            </a:ext>
          </a:extLst>
        </xdr:cNvPr>
        <xdr:cNvSpPr txBox="1"/>
      </xdr:nvSpPr>
      <xdr:spPr>
        <a:xfrm>
          <a:off x="8364072" y="17929"/>
          <a:ext cx="1828799" cy="20798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請負先が複数ある場合は、本シートをコピーしてください。</a:t>
          </a:r>
          <a:endParaRPr kumimoji="1" lang="en-US" altLang="ja-JP" sz="1100">
            <a:solidFill>
              <a:srgbClr val="0000FF"/>
            </a:solidFill>
          </a:endParaRPr>
        </a:p>
        <a:p>
          <a:r>
            <a:rPr kumimoji="1" lang="ja-JP" altLang="ja-JP" sz="1100">
              <a:solidFill>
                <a:srgbClr val="0000FF"/>
              </a:solidFill>
              <a:effectLst/>
              <a:latin typeface="+mn-lt"/>
              <a:ea typeface="+mn-ea"/>
              <a:cs typeface="+mn-cs"/>
            </a:rPr>
            <a:t>・</a:t>
          </a:r>
          <a:r>
            <a:rPr kumimoji="1" lang="ja-JP" altLang="en-US" sz="1100">
              <a:solidFill>
                <a:srgbClr val="0000FF"/>
              </a:solidFill>
              <a:effectLst/>
              <a:latin typeface="+mn-lt"/>
              <a:ea typeface="+mn-ea"/>
              <a:cs typeface="+mn-cs"/>
            </a:rPr>
            <a:t>１つの事業者に対して請負</a:t>
          </a:r>
          <a:r>
            <a:rPr kumimoji="1" lang="ja-JP" altLang="ja-JP" sz="1100">
              <a:solidFill>
                <a:srgbClr val="0000FF"/>
              </a:solidFill>
              <a:effectLst/>
              <a:latin typeface="+mn-lt"/>
              <a:ea typeface="+mn-ea"/>
              <a:cs typeface="+mn-cs"/>
            </a:rPr>
            <a:t>先が２つ以上ある場合は、</a:t>
          </a:r>
          <a:r>
            <a:rPr kumimoji="1" lang="en-US" altLang="ja-JP" sz="1100">
              <a:solidFill>
                <a:srgbClr val="0000FF"/>
              </a:solidFill>
              <a:effectLst/>
              <a:latin typeface="+mn-lt"/>
              <a:ea typeface="+mn-ea"/>
              <a:cs typeface="+mn-cs"/>
            </a:rPr>
            <a:t>3-1</a:t>
          </a:r>
          <a:r>
            <a:rPr kumimoji="1" lang="ja-JP" altLang="ja-JP" sz="1100">
              <a:solidFill>
                <a:srgbClr val="0000FF"/>
              </a:solidFill>
              <a:effectLst/>
              <a:latin typeface="+mn-lt"/>
              <a:ea typeface="+mn-ea"/>
              <a:cs typeface="+mn-cs"/>
            </a:rPr>
            <a:t>、</a:t>
          </a:r>
          <a:r>
            <a:rPr kumimoji="1" lang="en-US" altLang="ja-JP" sz="1100">
              <a:solidFill>
                <a:srgbClr val="0000FF"/>
              </a:solidFill>
              <a:effectLst/>
              <a:latin typeface="+mn-lt"/>
              <a:ea typeface="+mn-ea"/>
              <a:cs typeface="+mn-cs"/>
            </a:rPr>
            <a:t>3-2</a:t>
          </a:r>
          <a:r>
            <a:rPr kumimoji="1" lang="ja-JP" altLang="ja-JP" sz="1100">
              <a:solidFill>
                <a:srgbClr val="0000FF"/>
              </a:solidFill>
              <a:effectLst/>
              <a:latin typeface="+mn-lt"/>
              <a:ea typeface="+mn-ea"/>
              <a:cs typeface="+mn-cs"/>
            </a:rPr>
            <a:t>などと、事業者番号をもとに、連番にしてください。</a:t>
          </a:r>
          <a:endParaRPr lang="ja-JP" altLang="ja-JP">
            <a:solidFill>
              <a:srgbClr val="0000FF"/>
            </a:solidFill>
            <a:effectLst/>
          </a:endParaRPr>
        </a:p>
        <a:p>
          <a:endParaRPr kumimoji="1" lang="ja-JP" altLang="en-US" sz="1100">
            <a:solidFill>
              <a:srgbClr val="0000FF"/>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8462680" y="1371599"/>
          <a:ext cx="2124636" cy="10578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13509813" y="1075765"/>
          <a:ext cx="3119720" cy="304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157</xdr:row>
      <xdr:rowOff>188258</xdr:rowOff>
    </xdr:from>
    <xdr:to>
      <xdr:col>21</xdr:col>
      <xdr:colOff>98615</xdr:colOff>
      <xdr:row>159</xdr:row>
      <xdr:rowOff>44824</xdr:rowOff>
    </xdr:to>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8364071" y="13760823"/>
          <a:ext cx="3119720" cy="3944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17930</xdr:colOff>
      <xdr:row>5</xdr:row>
      <xdr:rowOff>8964</xdr:rowOff>
    </xdr:from>
    <xdr:to>
      <xdr:col>19</xdr:col>
      <xdr:colOff>726142</xdr:colOff>
      <xdr:row>9</xdr:row>
      <xdr:rowOff>8964</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8507506" y="1371599"/>
          <a:ext cx="2124636" cy="10578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35861</xdr:colOff>
      <xdr:row>3</xdr:row>
      <xdr:rowOff>251012</xdr:rowOff>
    </xdr:from>
    <xdr:to>
      <xdr:col>28</xdr:col>
      <xdr:colOff>62759</xdr:colOff>
      <xdr:row>5</xdr:row>
      <xdr:rowOff>26896</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3491885" y="1084730"/>
          <a:ext cx="3119721" cy="304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18</xdr:col>
      <xdr:colOff>0</xdr:colOff>
      <xdr:row>5</xdr:row>
      <xdr:rowOff>8963</xdr:rowOff>
    </xdr:from>
    <xdr:to>
      <xdr:col>19</xdr:col>
      <xdr:colOff>708212</xdr:colOff>
      <xdr:row>9</xdr:row>
      <xdr:rowOff>8963</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8489576" y="1371598"/>
          <a:ext cx="2124636" cy="10578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17931</xdr:colOff>
      <xdr:row>3</xdr:row>
      <xdr:rowOff>251011</xdr:rowOff>
    </xdr:from>
    <xdr:to>
      <xdr:col>28</xdr:col>
      <xdr:colOff>44829</xdr:colOff>
      <xdr:row>5</xdr:row>
      <xdr:rowOff>26895</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3473955" y="1084729"/>
          <a:ext cx="3119721" cy="304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157</xdr:row>
      <xdr:rowOff>188258</xdr:rowOff>
    </xdr:from>
    <xdr:to>
      <xdr:col>21</xdr:col>
      <xdr:colOff>98615</xdr:colOff>
      <xdr:row>159</xdr:row>
      <xdr:rowOff>44824</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157</xdr:row>
      <xdr:rowOff>188258</xdr:rowOff>
    </xdr:from>
    <xdr:to>
      <xdr:col>21</xdr:col>
      <xdr:colOff>98615</xdr:colOff>
      <xdr:row>159</xdr:row>
      <xdr:rowOff>44824</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F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F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F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03-2&#12539;&#21332;&#21147;&#25512;&#36914;&#20418;/06&#22320;&#22495;&#26085;&#26412;&#35486;&#25945;&#32946;&#12398;&#32207;&#21512;&#30340;&#12394;&#20307;&#21046;&#12389;&#12367;&#12426;&#25512;&#36914;&#20107;&#26989;/R3/01_&#21215;&#38598;&#26696;&#20869;/01_1&#27425;&#21215;&#38598;/6.&#27096;&#24335;&#65298;&#65374;6&#65288;&#27096;&#24335;&#65289;_202004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取組マスタ"/>
      <sheetName val="経費マスタ"/>
      <sheetName val="(様式２) 収支予算書"/>
      <sheetName val="（様式３）取組内容一覧表"/>
      <sheetName val="（様式４）事業者別予算内訳書"/>
      <sheetName val="（様式５）事業者別予算積算書-事業者番号１"/>
      <sheetName val="（様式５）事業者別予算積算書-事業者番号２"/>
      <sheetName val="（様式５）事業者別予算積算書-事業者番号３"/>
      <sheetName val="（様式５）事業者別予算積算書-事業者番号６"/>
      <sheetName val="（様式５）事業者別予算積算書-事業者番号４"/>
      <sheetName val="（様式５）事業者別予算積算書-事業者番号５"/>
      <sheetName val="（様式６）委託内訳書 "/>
      <sheetName val="（様式５）事業者別予算積算書-事業者番号７"/>
      <sheetName val="（様式５）事業者別予算積算書-事業者番号８"/>
      <sheetName val="（様式５）事業者別予算積算書-事業者番号９"/>
      <sheetName val="（様式５）事業者別予算積算書-事業者番号１０"/>
      <sheetName val="（様式５）事業者別予算積算書-事業者番号１１"/>
      <sheetName val="（様式５）事業者別予算積算書-事業者番号１２"/>
      <sheetName val="（様式５）事業者別予算積算書-事業者番号１３"/>
      <sheetName val="（様式５）事業者別予算積算書-事業者番号１４"/>
      <sheetName val="（様式５）事業者別予算積算書-事業者番号１５"/>
      <sheetName val="（様式５）事業者別予算積算書-事業者番号１６"/>
      <sheetName val="（様式５）事業者別予算積算書-事業者番号１７"/>
      <sheetName val="（様式５）事業者別予算積算書-事業者番号１８"/>
      <sheetName val="（様式５）事業者別予算積算書-事業者番号１９"/>
      <sheetName val="（様式５）事業者別予算積算書-事業者番号２０"/>
    </sheetNames>
    <sheetDataSet>
      <sheetData sheetId="0" refreshError="1"/>
      <sheetData sheetId="1">
        <row r="3">
          <cell r="A3" t="str">
            <v>賃金</v>
          </cell>
          <cell r="B3" t="str">
            <v>賃金</v>
          </cell>
          <cell r="C3" t="str">
            <v>補助事業者負担額</v>
          </cell>
        </row>
        <row r="4">
          <cell r="A4" t="str">
            <v>諸謝金</v>
          </cell>
          <cell r="B4" t="str">
            <v>諸謝金</v>
          </cell>
          <cell r="C4" t="str">
            <v>間接補助事業者負担額</v>
          </cell>
        </row>
        <row r="5">
          <cell r="A5" t="str">
            <v>旅費・交通費</v>
          </cell>
          <cell r="B5" t="str">
            <v>旅費・交通費</v>
          </cell>
          <cell r="C5" t="str">
            <v>補助金・助成金</v>
          </cell>
        </row>
        <row r="6">
          <cell r="A6" t="str">
            <v>消耗品費</v>
          </cell>
          <cell r="B6" t="str">
            <v>消耗品費</v>
          </cell>
          <cell r="C6" t="str">
            <v>寄附金・協賛金</v>
          </cell>
        </row>
        <row r="7">
          <cell r="A7" t="str">
            <v>印刷製本費</v>
          </cell>
          <cell r="B7" t="str">
            <v>印刷製本費</v>
          </cell>
          <cell r="C7" t="str">
            <v>事業収入</v>
          </cell>
        </row>
        <row r="8">
          <cell r="A8" t="str">
            <v>通信運搬費</v>
          </cell>
          <cell r="B8" t="str">
            <v>通信運搬費</v>
          </cell>
          <cell r="C8" t="str">
            <v>その他</v>
          </cell>
        </row>
        <row r="9">
          <cell r="A9" t="str">
            <v>借料及び損料</v>
          </cell>
          <cell r="B9" t="str">
            <v>借料及び損料</v>
          </cell>
          <cell r="C9" t="str">
            <v>国庫補助額</v>
          </cell>
        </row>
        <row r="10">
          <cell r="A10" t="str">
            <v>会議費</v>
          </cell>
          <cell r="B10" t="str">
            <v>会議費</v>
          </cell>
        </row>
        <row r="11">
          <cell r="A11" t="str">
            <v>保険料</v>
          </cell>
          <cell r="B11" t="str">
            <v>保険料</v>
          </cell>
        </row>
        <row r="12">
          <cell r="A12" t="str">
            <v>雑役務費</v>
          </cell>
          <cell r="B12" t="str">
            <v>雑役務費</v>
          </cell>
        </row>
        <row r="13">
          <cell r="A13" t="str">
            <v>委託費</v>
          </cell>
          <cell r="B13" t="str">
            <v>委託費</v>
          </cell>
        </row>
        <row r="14">
          <cell r="A14" t="str">
            <v>補助金</v>
          </cell>
          <cell r="B14" t="str">
            <v>補助金</v>
          </cell>
        </row>
        <row r="15">
          <cell r="A15" t="str">
            <v>その他</v>
          </cell>
          <cell r="B15" t="str">
            <v>一般管理費</v>
          </cell>
        </row>
        <row r="16">
          <cell r="B16" t="str">
            <v>その他</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31"/>
  <sheetViews>
    <sheetView topLeftCell="A4" zoomScale="145" zoomScaleNormal="145" workbookViewId="0">
      <selection activeCell="A8" sqref="A8"/>
    </sheetView>
  </sheetViews>
  <sheetFormatPr defaultRowHeight="13.2"/>
  <cols>
    <col min="1" max="1" width="106.44140625" customWidth="1"/>
  </cols>
  <sheetData>
    <row r="1" spans="1:1">
      <c r="A1" s="62"/>
    </row>
    <row r="2" spans="1:1">
      <c r="A2" s="62" t="s">
        <v>164</v>
      </c>
    </row>
    <row r="3" spans="1:1">
      <c r="A3" s="62" t="s">
        <v>168</v>
      </c>
    </row>
    <row r="4" spans="1:1">
      <c r="A4" s="62" t="s">
        <v>190</v>
      </c>
    </row>
    <row r="5" spans="1:1">
      <c r="A5" s="62" t="s">
        <v>191</v>
      </c>
    </row>
    <row r="6" spans="1:1">
      <c r="A6" s="62" t="s">
        <v>192</v>
      </c>
    </row>
    <row r="7" spans="1:1">
      <c r="A7" s="62" t="s">
        <v>193</v>
      </c>
    </row>
    <row r="8" spans="1:1">
      <c r="A8" s="268" t="s">
        <v>194</v>
      </c>
    </row>
    <row r="9" spans="1:1">
      <c r="A9" s="62" t="s">
        <v>169</v>
      </c>
    </row>
    <row r="10" spans="1:1">
      <c r="A10" s="62" t="s">
        <v>170</v>
      </c>
    </row>
    <row r="11" spans="1:1">
      <c r="A11" s="62" t="s">
        <v>171</v>
      </c>
    </row>
    <row r="12" spans="1:1">
      <c r="A12" s="62" t="s">
        <v>172</v>
      </c>
    </row>
    <row r="13" spans="1:1">
      <c r="A13" s="62" t="s">
        <v>195</v>
      </c>
    </row>
    <row r="14" spans="1:1">
      <c r="A14" s="62" t="s">
        <v>196</v>
      </c>
    </row>
    <row r="15" spans="1:1">
      <c r="A15" s="62" t="s">
        <v>173</v>
      </c>
    </row>
    <row r="16" spans="1:1">
      <c r="A16" s="62" t="s">
        <v>174</v>
      </c>
    </row>
    <row r="17" spans="1:1">
      <c r="A17" s="62" t="s">
        <v>175</v>
      </c>
    </row>
    <row r="18" spans="1:1">
      <c r="A18" s="62" t="s">
        <v>176</v>
      </c>
    </row>
    <row r="19" spans="1:1">
      <c r="A19" s="62" t="s">
        <v>177</v>
      </c>
    </row>
    <row r="20" spans="1:1">
      <c r="A20" s="62" t="s">
        <v>178</v>
      </c>
    </row>
    <row r="21" spans="1:1">
      <c r="A21" s="62" t="s">
        <v>179</v>
      </c>
    </row>
    <row r="22" spans="1:1">
      <c r="A22" s="62" t="s">
        <v>180</v>
      </c>
    </row>
    <row r="23" spans="1:1">
      <c r="A23" s="62" t="s">
        <v>181</v>
      </c>
    </row>
    <row r="24" spans="1:1">
      <c r="A24" s="62" t="s">
        <v>182</v>
      </c>
    </row>
    <row r="25" spans="1:1">
      <c r="A25" s="62" t="s">
        <v>183</v>
      </c>
    </row>
    <row r="26" spans="1:1">
      <c r="A26" s="62" t="s">
        <v>184</v>
      </c>
    </row>
    <row r="27" spans="1:1">
      <c r="A27" s="62" t="s">
        <v>185</v>
      </c>
    </row>
    <row r="28" spans="1:1">
      <c r="A28" s="62" t="s">
        <v>186</v>
      </c>
    </row>
    <row r="29" spans="1:1">
      <c r="A29" s="270" t="s">
        <v>187</v>
      </c>
    </row>
    <row r="30" spans="1:1">
      <c r="A30" s="62" t="s">
        <v>188</v>
      </c>
    </row>
    <row r="31" spans="1:1">
      <c r="A31" s="62" t="s">
        <v>189</v>
      </c>
    </row>
  </sheetData>
  <sheetProtection algorithmName="SHA-512" hashValue="T5BDfROLbJ9vLaXosV4JpY7+oBO7U1427EMh5/3m+7550VTXHU+oaXRKg6slUPlg+p3pCdrct4sJbzizS6MuRQ==" saltValue="yIFhblmnc9yG6WcgkKlLLg==" spinCount="100000" sheet="1" objects="1" scenarios="1"/>
  <phoneticPr fontId="6"/>
  <pageMargins left="0.7" right="0.7" top="0.75" bottom="0.75" header="0.3" footer="0.3"/>
  <pageSetup paperSize="9" scale="8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39997558519241921"/>
  </sheetPr>
  <dimension ref="A1:W262"/>
  <sheetViews>
    <sheetView view="pageBreakPreview" zoomScaleNormal="100" zoomScaleSheetLayoutView="100" workbookViewId="0">
      <selection activeCell="A162" sqref="A162"/>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5</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SUMIF($C$164:$C$213,U9,$P$164:$P$213)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SUMIF($C$164:$C$213,U10,$P$164:$P$213)</f>
        <v>0</v>
      </c>
    </row>
    <row r="11" spans="1:23" ht="18" customHeight="1">
      <c r="A11" s="302">
        <v>5</v>
      </c>
      <c r="B11" s="303"/>
      <c r="C11" s="7"/>
      <c r="D11" s="182"/>
      <c r="E11" s="72"/>
      <c r="F11" s="19"/>
      <c r="G11" s="72"/>
      <c r="H11" s="67"/>
      <c r="I11" s="9"/>
      <c r="J11" s="73"/>
      <c r="K11" s="68"/>
      <c r="L11" s="9"/>
      <c r="M11" s="73"/>
      <c r="N11" s="20"/>
      <c r="O11" s="76"/>
      <c r="P11" s="59">
        <f t="shared" si="0"/>
        <v>0</v>
      </c>
      <c r="Q11" s="61"/>
      <c r="U11" s="324" t="s">
        <v>51</v>
      </c>
      <c r="V11" s="129" t="s">
        <v>13</v>
      </c>
      <c r="W11" s="131">
        <f>SUMIF($C$164:$C$213,V11,$P$164:$P$213)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SUMIF($C$164:$C$213,V12,$P$164:$P$213)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SUMIF($C$164:$C$213,V13,$P$164:$P$213)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SUMIF($C$164:$C$213,V14,$P$164:$P$213)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SUMIF($C$164:$C$213,U17,$P$164:$P$213)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3" si="1">SUMIFS($P$7:$P$156,$C$7:$C$156,$V22,$Q$7:$Q$156,"")</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 t="shared" si="1"/>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SUM(W22:W33)</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6" si="2">SUMIFS($P$7:$P$156,$C$7:$C$156,$V35,$Q$7:$Q$156,"○")</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 t="shared" si="2"/>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SUM(W35:W46)</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37"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17" ht="18" hidden="1" customHeight="1">
      <c r="A97" s="302">
        <v>91</v>
      </c>
      <c r="B97" s="303"/>
      <c r="C97" s="104"/>
      <c r="D97" s="88"/>
      <c r="E97" s="72"/>
      <c r="F97" s="20"/>
      <c r="G97" s="73"/>
      <c r="H97" s="68"/>
      <c r="I97" s="9"/>
      <c r="J97" s="73"/>
      <c r="K97" s="68"/>
      <c r="L97" s="9"/>
      <c r="M97" s="73"/>
      <c r="N97" s="20"/>
      <c r="O97" s="76"/>
      <c r="P97" s="59">
        <f t="shared" si="3"/>
        <v>0</v>
      </c>
      <c r="Q97" s="61"/>
    </row>
    <row r="98" spans="1:17" ht="18" hidden="1" customHeight="1">
      <c r="A98" s="302">
        <v>92</v>
      </c>
      <c r="B98" s="303"/>
      <c r="C98" s="104"/>
      <c r="D98" s="88"/>
      <c r="E98" s="72"/>
      <c r="F98" s="20"/>
      <c r="G98" s="73"/>
      <c r="H98" s="68"/>
      <c r="I98" s="9"/>
      <c r="J98" s="73"/>
      <c r="K98" s="68"/>
      <c r="L98" s="9"/>
      <c r="M98" s="73"/>
      <c r="N98" s="20"/>
      <c r="O98" s="76"/>
      <c r="P98" s="59">
        <f t="shared" si="3"/>
        <v>0</v>
      </c>
      <c r="Q98" s="61"/>
    </row>
    <row r="99" spans="1:17" ht="18" hidden="1" customHeight="1">
      <c r="A99" s="302">
        <v>93</v>
      </c>
      <c r="B99" s="303"/>
      <c r="C99" s="104"/>
      <c r="D99" s="88"/>
      <c r="E99" s="72"/>
      <c r="F99" s="20"/>
      <c r="G99" s="73"/>
      <c r="H99" s="68"/>
      <c r="I99" s="9"/>
      <c r="J99" s="73"/>
      <c r="K99" s="68"/>
      <c r="L99" s="9"/>
      <c r="M99" s="73"/>
      <c r="N99" s="20"/>
      <c r="O99" s="76"/>
      <c r="P99" s="59">
        <f t="shared" si="3"/>
        <v>0</v>
      </c>
      <c r="Q99" s="61"/>
    </row>
    <row r="100" spans="1:17" ht="18" hidden="1" customHeight="1">
      <c r="A100" s="302">
        <v>94</v>
      </c>
      <c r="B100" s="303"/>
      <c r="C100" s="104"/>
      <c r="D100" s="88"/>
      <c r="E100" s="72"/>
      <c r="F100" s="20"/>
      <c r="G100" s="73"/>
      <c r="H100" s="68"/>
      <c r="I100" s="9"/>
      <c r="J100" s="73"/>
      <c r="K100" s="68"/>
      <c r="L100" s="9"/>
      <c r="M100" s="73"/>
      <c r="N100" s="20"/>
      <c r="O100" s="76"/>
      <c r="P100" s="59">
        <f t="shared" si="3"/>
        <v>0</v>
      </c>
      <c r="Q100" s="61"/>
    </row>
    <row r="101" spans="1:17" ht="18" hidden="1" customHeight="1">
      <c r="A101" s="302">
        <v>95</v>
      </c>
      <c r="B101" s="303"/>
      <c r="C101" s="104"/>
      <c r="D101" s="88"/>
      <c r="E101" s="72"/>
      <c r="F101" s="20"/>
      <c r="G101" s="73"/>
      <c r="H101" s="68"/>
      <c r="I101" s="9"/>
      <c r="J101" s="73"/>
      <c r="K101" s="68"/>
      <c r="L101" s="9"/>
      <c r="M101" s="73"/>
      <c r="N101" s="20"/>
      <c r="O101" s="76"/>
      <c r="P101" s="59">
        <f t="shared" si="3"/>
        <v>0</v>
      </c>
      <c r="Q101" s="61"/>
    </row>
    <row r="102" spans="1:17" ht="18" hidden="1" customHeight="1">
      <c r="A102" s="302">
        <v>96</v>
      </c>
      <c r="B102" s="303"/>
      <c r="C102" s="104"/>
      <c r="D102" s="88"/>
      <c r="E102" s="72"/>
      <c r="F102" s="20"/>
      <c r="G102" s="73"/>
      <c r="H102" s="68"/>
      <c r="I102" s="9"/>
      <c r="J102" s="73"/>
      <c r="K102" s="68"/>
      <c r="L102" s="9"/>
      <c r="M102" s="73"/>
      <c r="N102" s="20"/>
      <c r="O102" s="76"/>
      <c r="P102" s="59">
        <f t="shared" si="3"/>
        <v>0</v>
      </c>
      <c r="Q102" s="61"/>
    </row>
    <row r="103" spans="1:17" ht="18" hidden="1" customHeight="1">
      <c r="A103" s="302">
        <v>97</v>
      </c>
      <c r="B103" s="303"/>
      <c r="C103" s="104"/>
      <c r="D103" s="88"/>
      <c r="E103" s="72"/>
      <c r="F103" s="20"/>
      <c r="G103" s="73"/>
      <c r="H103" s="68"/>
      <c r="I103" s="9"/>
      <c r="J103" s="73"/>
      <c r="K103" s="68"/>
      <c r="L103" s="9"/>
      <c r="M103" s="73"/>
      <c r="N103" s="20"/>
      <c r="O103" s="76"/>
      <c r="P103" s="59">
        <f t="shared" si="3"/>
        <v>0</v>
      </c>
      <c r="Q103" s="61"/>
    </row>
    <row r="104" spans="1:17" ht="18" hidden="1" customHeight="1">
      <c r="A104" s="302">
        <v>98</v>
      </c>
      <c r="B104" s="303"/>
      <c r="C104" s="104"/>
      <c r="D104" s="88"/>
      <c r="E104" s="72"/>
      <c r="F104" s="20"/>
      <c r="G104" s="73"/>
      <c r="H104" s="68"/>
      <c r="I104" s="9"/>
      <c r="J104" s="73"/>
      <c r="K104" s="68"/>
      <c r="L104" s="9"/>
      <c r="M104" s="73"/>
      <c r="N104" s="20"/>
      <c r="O104" s="76"/>
      <c r="P104" s="59">
        <f t="shared" si="3"/>
        <v>0</v>
      </c>
      <c r="Q104" s="61"/>
    </row>
    <row r="105" spans="1:17" ht="18" hidden="1" customHeight="1">
      <c r="A105" s="302">
        <v>99</v>
      </c>
      <c r="B105" s="303"/>
      <c r="C105" s="104"/>
      <c r="D105" s="88"/>
      <c r="E105" s="72"/>
      <c r="F105" s="20"/>
      <c r="G105" s="73"/>
      <c r="H105" s="68"/>
      <c r="I105" s="9"/>
      <c r="J105" s="73"/>
      <c r="K105" s="68"/>
      <c r="L105" s="9"/>
      <c r="M105" s="73"/>
      <c r="N105" s="20"/>
      <c r="O105" s="76"/>
      <c r="P105" s="59">
        <f t="shared" si="3"/>
        <v>0</v>
      </c>
      <c r="Q105" s="61"/>
    </row>
    <row r="106" spans="1:17" ht="18" hidden="1" customHeight="1">
      <c r="A106" s="306">
        <v>100</v>
      </c>
      <c r="B106" s="307"/>
      <c r="C106" s="109"/>
      <c r="D106" s="150"/>
      <c r="E106" s="151"/>
      <c r="F106" s="21"/>
      <c r="G106" s="81"/>
      <c r="H106" s="70"/>
      <c r="I106" s="17"/>
      <c r="J106" s="81"/>
      <c r="K106" s="70"/>
      <c r="L106" s="17"/>
      <c r="M106" s="81"/>
      <c r="N106" s="21"/>
      <c r="O106" s="83"/>
      <c r="P106" s="152">
        <f t="shared" si="3"/>
        <v>0</v>
      </c>
      <c r="Q106" s="153"/>
    </row>
    <row r="107" spans="1:17" ht="18" hidden="1" customHeight="1">
      <c r="A107" s="304">
        <v>101</v>
      </c>
      <c r="B107" s="305"/>
      <c r="C107" s="215"/>
      <c r="D107" s="87"/>
      <c r="E107" s="71"/>
      <c r="F107" s="22"/>
      <c r="G107" s="74"/>
      <c r="H107" s="69"/>
      <c r="I107" s="26"/>
      <c r="J107" s="74"/>
      <c r="K107" s="69"/>
      <c r="L107" s="26"/>
      <c r="M107" s="74"/>
      <c r="N107" s="22"/>
      <c r="O107" s="75"/>
      <c r="P107" s="58">
        <f t="shared" si="3"/>
        <v>0</v>
      </c>
      <c r="Q107" s="60"/>
    </row>
    <row r="108" spans="1:17" ht="18" hidden="1" customHeight="1">
      <c r="A108" s="302">
        <v>102</v>
      </c>
      <c r="B108" s="303"/>
      <c r="C108" s="104"/>
      <c r="D108" s="88"/>
      <c r="E108" s="72"/>
      <c r="F108" s="20"/>
      <c r="G108" s="73"/>
      <c r="H108" s="68"/>
      <c r="I108" s="9"/>
      <c r="J108" s="73"/>
      <c r="K108" s="68"/>
      <c r="L108" s="9"/>
      <c r="M108" s="73"/>
      <c r="N108" s="20"/>
      <c r="O108" s="76"/>
      <c r="P108" s="59">
        <f t="shared" si="3"/>
        <v>0</v>
      </c>
      <c r="Q108" s="61"/>
    </row>
    <row r="109" spans="1:17" ht="18" hidden="1" customHeight="1">
      <c r="A109" s="304">
        <v>103</v>
      </c>
      <c r="B109" s="305"/>
      <c r="C109" s="104"/>
      <c r="D109" s="88"/>
      <c r="E109" s="72"/>
      <c r="F109" s="20"/>
      <c r="G109" s="73"/>
      <c r="H109" s="68"/>
      <c r="I109" s="9"/>
      <c r="J109" s="73"/>
      <c r="K109" s="68"/>
      <c r="L109" s="9"/>
      <c r="M109" s="73"/>
      <c r="N109" s="20"/>
      <c r="O109" s="76"/>
      <c r="P109" s="59">
        <f t="shared" si="3"/>
        <v>0</v>
      </c>
      <c r="Q109" s="61"/>
    </row>
    <row r="110" spans="1:17" ht="18" hidden="1" customHeight="1">
      <c r="A110" s="302">
        <v>104</v>
      </c>
      <c r="B110" s="303"/>
      <c r="C110" s="104"/>
      <c r="D110" s="88"/>
      <c r="E110" s="72"/>
      <c r="F110" s="20"/>
      <c r="G110" s="73"/>
      <c r="H110" s="68"/>
      <c r="I110" s="9"/>
      <c r="J110" s="73"/>
      <c r="K110" s="68"/>
      <c r="L110" s="9"/>
      <c r="M110" s="73"/>
      <c r="N110" s="20"/>
      <c r="O110" s="76"/>
      <c r="P110" s="59">
        <f t="shared" si="3"/>
        <v>0</v>
      </c>
      <c r="Q110" s="61"/>
    </row>
    <row r="111" spans="1:17" ht="18" hidden="1" customHeight="1">
      <c r="A111" s="304">
        <v>105</v>
      </c>
      <c r="B111" s="305"/>
      <c r="C111" s="104"/>
      <c r="D111" s="88"/>
      <c r="E111" s="72"/>
      <c r="F111" s="20"/>
      <c r="G111" s="73"/>
      <c r="H111" s="68"/>
      <c r="I111" s="9"/>
      <c r="J111" s="73"/>
      <c r="K111" s="68"/>
      <c r="L111" s="9"/>
      <c r="M111" s="73"/>
      <c r="N111" s="20"/>
      <c r="O111" s="76"/>
      <c r="P111" s="59">
        <f t="shared" si="3"/>
        <v>0</v>
      </c>
      <c r="Q111" s="61"/>
    </row>
    <row r="112" spans="1:17" ht="18" hidden="1" customHeight="1">
      <c r="A112" s="302">
        <v>106</v>
      </c>
      <c r="B112" s="303"/>
      <c r="C112" s="104"/>
      <c r="D112" s="88"/>
      <c r="E112" s="72"/>
      <c r="F112" s="20"/>
      <c r="G112" s="73"/>
      <c r="H112" s="68"/>
      <c r="I112" s="9"/>
      <c r="J112" s="73"/>
      <c r="K112" s="68"/>
      <c r="L112" s="9"/>
      <c r="M112" s="73"/>
      <c r="N112" s="20"/>
      <c r="O112" s="76"/>
      <c r="P112" s="59">
        <f t="shared" si="3"/>
        <v>0</v>
      </c>
      <c r="Q112" s="61"/>
    </row>
    <row r="113" spans="1:17" ht="18" hidden="1" customHeight="1">
      <c r="A113" s="304">
        <v>107</v>
      </c>
      <c r="B113" s="305"/>
      <c r="C113" s="104"/>
      <c r="D113" s="88"/>
      <c r="E113" s="72"/>
      <c r="F113" s="20"/>
      <c r="G113" s="73"/>
      <c r="H113" s="68"/>
      <c r="I113" s="9"/>
      <c r="J113" s="73"/>
      <c r="K113" s="68"/>
      <c r="L113" s="9"/>
      <c r="M113" s="73"/>
      <c r="N113" s="20"/>
      <c r="O113" s="76"/>
      <c r="P113" s="59">
        <f t="shared" si="3"/>
        <v>0</v>
      </c>
      <c r="Q113" s="61"/>
    </row>
    <row r="114" spans="1:17" ht="18" hidden="1" customHeight="1">
      <c r="A114" s="302">
        <v>108</v>
      </c>
      <c r="B114" s="303"/>
      <c r="C114" s="104"/>
      <c r="D114" s="88"/>
      <c r="E114" s="72"/>
      <c r="F114" s="20"/>
      <c r="G114" s="73"/>
      <c r="H114" s="68"/>
      <c r="I114" s="9"/>
      <c r="J114" s="73"/>
      <c r="K114" s="68"/>
      <c r="L114" s="9"/>
      <c r="M114" s="73"/>
      <c r="N114" s="20"/>
      <c r="O114" s="76"/>
      <c r="P114" s="59">
        <f t="shared" si="3"/>
        <v>0</v>
      </c>
      <c r="Q114" s="61"/>
    </row>
    <row r="115" spans="1:17" ht="18" hidden="1" customHeight="1">
      <c r="A115" s="304">
        <v>109</v>
      </c>
      <c r="B115" s="305"/>
      <c r="C115" s="104"/>
      <c r="D115" s="88"/>
      <c r="E115" s="72"/>
      <c r="F115" s="20"/>
      <c r="G115" s="73"/>
      <c r="H115" s="68"/>
      <c r="I115" s="9"/>
      <c r="J115" s="73"/>
      <c r="K115" s="68"/>
      <c r="L115" s="9"/>
      <c r="M115" s="73"/>
      <c r="N115" s="20"/>
      <c r="O115" s="76"/>
      <c r="P115" s="59">
        <f t="shared" si="3"/>
        <v>0</v>
      </c>
      <c r="Q115" s="61"/>
    </row>
    <row r="116" spans="1:17" ht="18" hidden="1" customHeight="1">
      <c r="A116" s="302">
        <v>110</v>
      </c>
      <c r="B116" s="303"/>
      <c r="C116" s="104"/>
      <c r="D116" s="88"/>
      <c r="E116" s="72"/>
      <c r="F116" s="20"/>
      <c r="G116" s="73"/>
      <c r="H116" s="68"/>
      <c r="I116" s="9"/>
      <c r="J116" s="73"/>
      <c r="K116" s="68"/>
      <c r="L116" s="9"/>
      <c r="M116" s="73"/>
      <c r="N116" s="20"/>
      <c r="O116" s="76"/>
      <c r="P116" s="59">
        <f t="shared" si="3"/>
        <v>0</v>
      </c>
      <c r="Q116" s="61"/>
    </row>
    <row r="117" spans="1:17" ht="18" hidden="1" customHeight="1">
      <c r="A117" s="304">
        <v>111</v>
      </c>
      <c r="B117" s="305"/>
      <c r="C117" s="104"/>
      <c r="D117" s="88"/>
      <c r="E117" s="72"/>
      <c r="F117" s="20"/>
      <c r="G117" s="73"/>
      <c r="H117" s="68"/>
      <c r="I117" s="9"/>
      <c r="J117" s="73"/>
      <c r="K117" s="68"/>
      <c r="L117" s="9"/>
      <c r="M117" s="73"/>
      <c r="N117" s="20"/>
      <c r="O117" s="76"/>
      <c r="P117" s="59">
        <f t="shared" si="3"/>
        <v>0</v>
      </c>
      <c r="Q117" s="61"/>
    </row>
    <row r="118" spans="1:17" ht="18" hidden="1" customHeight="1">
      <c r="A118" s="302">
        <v>112</v>
      </c>
      <c r="B118" s="303"/>
      <c r="C118" s="104"/>
      <c r="D118" s="88"/>
      <c r="E118" s="72"/>
      <c r="F118" s="20"/>
      <c r="G118" s="73"/>
      <c r="H118" s="68"/>
      <c r="I118" s="9"/>
      <c r="J118" s="73"/>
      <c r="K118" s="68"/>
      <c r="L118" s="9"/>
      <c r="M118" s="73"/>
      <c r="N118" s="20"/>
      <c r="O118" s="76"/>
      <c r="P118" s="59">
        <f t="shared" si="3"/>
        <v>0</v>
      </c>
      <c r="Q118" s="61"/>
    </row>
    <row r="119" spans="1:17" ht="18" hidden="1" customHeight="1">
      <c r="A119" s="304">
        <v>113</v>
      </c>
      <c r="B119" s="305"/>
      <c r="C119" s="104"/>
      <c r="D119" s="88"/>
      <c r="E119" s="72"/>
      <c r="F119" s="20"/>
      <c r="G119" s="73"/>
      <c r="H119" s="68"/>
      <c r="I119" s="9"/>
      <c r="J119" s="73"/>
      <c r="K119" s="68"/>
      <c r="L119" s="9"/>
      <c r="M119" s="73"/>
      <c r="N119" s="20"/>
      <c r="O119" s="76"/>
      <c r="P119" s="59">
        <f t="shared" si="3"/>
        <v>0</v>
      </c>
      <c r="Q119" s="61"/>
    </row>
    <row r="120" spans="1:17" ht="18" hidden="1" customHeight="1">
      <c r="A120" s="302">
        <v>114</v>
      </c>
      <c r="B120" s="303"/>
      <c r="C120" s="104"/>
      <c r="D120" s="88"/>
      <c r="E120" s="72"/>
      <c r="F120" s="20"/>
      <c r="G120" s="73"/>
      <c r="H120" s="68"/>
      <c r="I120" s="9"/>
      <c r="J120" s="73"/>
      <c r="K120" s="68"/>
      <c r="L120" s="9"/>
      <c r="M120" s="73"/>
      <c r="N120" s="20"/>
      <c r="O120" s="76"/>
      <c r="P120" s="59">
        <f t="shared" si="3"/>
        <v>0</v>
      </c>
      <c r="Q120" s="61"/>
    </row>
    <row r="121" spans="1:17" ht="18" hidden="1" customHeight="1">
      <c r="A121" s="304">
        <v>115</v>
      </c>
      <c r="B121" s="305"/>
      <c r="C121" s="104"/>
      <c r="D121" s="88"/>
      <c r="E121" s="72"/>
      <c r="F121" s="20"/>
      <c r="G121" s="73"/>
      <c r="H121" s="68"/>
      <c r="I121" s="9"/>
      <c r="J121" s="73"/>
      <c r="K121" s="68"/>
      <c r="L121" s="9"/>
      <c r="M121" s="73"/>
      <c r="N121" s="20"/>
      <c r="O121" s="76"/>
      <c r="P121" s="59">
        <f t="shared" si="3"/>
        <v>0</v>
      </c>
      <c r="Q121" s="61"/>
    </row>
    <row r="122" spans="1:17" ht="18" hidden="1" customHeight="1">
      <c r="A122" s="302">
        <v>116</v>
      </c>
      <c r="B122" s="303"/>
      <c r="C122" s="104"/>
      <c r="D122" s="88"/>
      <c r="E122" s="72"/>
      <c r="F122" s="20"/>
      <c r="G122" s="73"/>
      <c r="H122" s="68"/>
      <c r="I122" s="9"/>
      <c r="J122" s="73"/>
      <c r="K122" s="68"/>
      <c r="L122" s="9"/>
      <c r="M122" s="73"/>
      <c r="N122" s="20"/>
      <c r="O122" s="76"/>
      <c r="P122" s="59">
        <f t="shared" si="3"/>
        <v>0</v>
      </c>
      <c r="Q122" s="61"/>
    </row>
    <row r="123" spans="1:17" ht="18" hidden="1" customHeight="1">
      <c r="A123" s="304">
        <v>117</v>
      </c>
      <c r="B123" s="305"/>
      <c r="C123" s="104"/>
      <c r="D123" s="88"/>
      <c r="E123" s="72"/>
      <c r="F123" s="20"/>
      <c r="G123" s="73"/>
      <c r="H123" s="68"/>
      <c r="I123" s="9"/>
      <c r="J123" s="73"/>
      <c r="K123" s="68"/>
      <c r="L123" s="9"/>
      <c r="M123" s="73"/>
      <c r="N123" s="20"/>
      <c r="O123" s="76"/>
      <c r="P123" s="59">
        <f t="shared" si="3"/>
        <v>0</v>
      </c>
      <c r="Q123" s="61"/>
    </row>
    <row r="124" spans="1:17" ht="18" hidden="1" customHeight="1">
      <c r="A124" s="302">
        <v>118</v>
      </c>
      <c r="B124" s="303"/>
      <c r="C124" s="104"/>
      <c r="D124" s="88"/>
      <c r="E124" s="72"/>
      <c r="F124" s="20"/>
      <c r="G124" s="73"/>
      <c r="H124" s="68"/>
      <c r="I124" s="9"/>
      <c r="J124" s="73"/>
      <c r="K124" s="68"/>
      <c r="L124" s="9"/>
      <c r="M124" s="73"/>
      <c r="N124" s="20"/>
      <c r="O124" s="76"/>
      <c r="P124" s="59">
        <f t="shared" si="3"/>
        <v>0</v>
      </c>
      <c r="Q124" s="61"/>
    </row>
    <row r="125" spans="1:17" ht="18" hidden="1" customHeight="1">
      <c r="A125" s="304">
        <v>119</v>
      </c>
      <c r="B125" s="305"/>
      <c r="C125" s="104"/>
      <c r="D125" s="88"/>
      <c r="E125" s="72"/>
      <c r="F125" s="20"/>
      <c r="G125" s="73"/>
      <c r="H125" s="68"/>
      <c r="I125" s="9"/>
      <c r="J125" s="73"/>
      <c r="K125" s="68"/>
      <c r="L125" s="9"/>
      <c r="M125" s="73"/>
      <c r="N125" s="20"/>
      <c r="O125" s="76"/>
      <c r="P125" s="59">
        <f t="shared" si="3"/>
        <v>0</v>
      </c>
      <c r="Q125" s="61"/>
    </row>
    <row r="126" spans="1:17" ht="18" hidden="1" customHeight="1">
      <c r="A126" s="302">
        <v>120</v>
      </c>
      <c r="B126" s="303"/>
      <c r="C126" s="104"/>
      <c r="D126" s="88"/>
      <c r="E126" s="72"/>
      <c r="F126" s="20"/>
      <c r="G126" s="73"/>
      <c r="H126" s="68"/>
      <c r="I126" s="9"/>
      <c r="J126" s="73"/>
      <c r="K126" s="68"/>
      <c r="L126" s="9"/>
      <c r="M126" s="73"/>
      <c r="N126" s="20"/>
      <c r="O126" s="76"/>
      <c r="P126" s="59">
        <f t="shared" si="3"/>
        <v>0</v>
      </c>
      <c r="Q126" s="61"/>
    </row>
    <row r="127" spans="1:17" ht="18" hidden="1" customHeight="1">
      <c r="A127" s="304">
        <v>121</v>
      </c>
      <c r="B127" s="305"/>
      <c r="C127" s="104"/>
      <c r="D127" s="88"/>
      <c r="E127" s="72"/>
      <c r="F127" s="20"/>
      <c r="G127" s="73"/>
      <c r="H127" s="68"/>
      <c r="I127" s="9"/>
      <c r="J127" s="73"/>
      <c r="K127" s="68"/>
      <c r="L127" s="9"/>
      <c r="M127" s="73"/>
      <c r="N127" s="20"/>
      <c r="O127" s="76"/>
      <c r="P127" s="59">
        <f t="shared" si="3"/>
        <v>0</v>
      </c>
      <c r="Q127" s="61"/>
    </row>
    <row r="128" spans="1:17" ht="18" hidden="1" customHeight="1">
      <c r="A128" s="302">
        <v>122</v>
      </c>
      <c r="B128" s="303"/>
      <c r="C128" s="104"/>
      <c r="D128" s="88"/>
      <c r="E128" s="72"/>
      <c r="F128" s="20"/>
      <c r="G128" s="73"/>
      <c r="H128" s="68"/>
      <c r="I128" s="9"/>
      <c r="J128" s="73"/>
      <c r="K128" s="68"/>
      <c r="L128" s="9"/>
      <c r="M128" s="73"/>
      <c r="N128" s="20"/>
      <c r="O128" s="76"/>
      <c r="P128" s="59">
        <f t="shared" si="3"/>
        <v>0</v>
      </c>
      <c r="Q128" s="61"/>
    </row>
    <row r="129" spans="1:17" ht="18" hidden="1" customHeight="1">
      <c r="A129" s="304">
        <v>123</v>
      </c>
      <c r="B129" s="305"/>
      <c r="C129" s="104"/>
      <c r="D129" s="88"/>
      <c r="E129" s="72"/>
      <c r="F129" s="20"/>
      <c r="G129" s="73"/>
      <c r="H129" s="68"/>
      <c r="I129" s="9"/>
      <c r="J129" s="73"/>
      <c r="K129" s="68"/>
      <c r="L129" s="9"/>
      <c r="M129" s="73"/>
      <c r="N129" s="20"/>
      <c r="O129" s="76"/>
      <c r="P129" s="59">
        <f t="shared" si="3"/>
        <v>0</v>
      </c>
      <c r="Q129" s="61"/>
    </row>
    <row r="130" spans="1:17" ht="18" hidden="1" customHeight="1">
      <c r="A130" s="302">
        <v>124</v>
      </c>
      <c r="B130" s="303"/>
      <c r="C130" s="104"/>
      <c r="D130" s="88"/>
      <c r="E130" s="72"/>
      <c r="F130" s="20"/>
      <c r="G130" s="73"/>
      <c r="H130" s="68"/>
      <c r="I130" s="9"/>
      <c r="J130" s="73"/>
      <c r="K130" s="68"/>
      <c r="L130" s="9"/>
      <c r="M130" s="73"/>
      <c r="N130" s="20"/>
      <c r="O130" s="76"/>
      <c r="P130" s="59">
        <f t="shared" si="3"/>
        <v>0</v>
      </c>
      <c r="Q130" s="61"/>
    </row>
    <row r="131" spans="1:17" ht="18" hidden="1" customHeight="1">
      <c r="A131" s="304">
        <v>125</v>
      </c>
      <c r="B131" s="305"/>
      <c r="C131" s="104"/>
      <c r="D131" s="88"/>
      <c r="E131" s="72"/>
      <c r="F131" s="20"/>
      <c r="G131" s="73"/>
      <c r="H131" s="68"/>
      <c r="I131" s="9"/>
      <c r="J131" s="73"/>
      <c r="K131" s="68"/>
      <c r="L131" s="9"/>
      <c r="M131" s="73"/>
      <c r="N131" s="20"/>
      <c r="O131" s="76"/>
      <c r="P131" s="59">
        <f t="shared" si="3"/>
        <v>0</v>
      </c>
      <c r="Q131" s="61"/>
    </row>
    <row r="132" spans="1:17" ht="18" hidden="1" customHeight="1">
      <c r="A132" s="302">
        <v>126</v>
      </c>
      <c r="B132" s="303"/>
      <c r="C132" s="104"/>
      <c r="D132" s="88"/>
      <c r="E132" s="72"/>
      <c r="F132" s="20"/>
      <c r="G132" s="73"/>
      <c r="H132" s="68"/>
      <c r="I132" s="9"/>
      <c r="J132" s="73"/>
      <c r="K132" s="68"/>
      <c r="L132" s="9"/>
      <c r="M132" s="73"/>
      <c r="N132" s="20"/>
      <c r="O132" s="76"/>
      <c r="P132" s="59">
        <f t="shared" si="3"/>
        <v>0</v>
      </c>
      <c r="Q132" s="61"/>
    </row>
    <row r="133" spans="1:17" ht="18" hidden="1" customHeight="1">
      <c r="A133" s="304">
        <v>127</v>
      </c>
      <c r="B133" s="305"/>
      <c r="C133" s="104"/>
      <c r="D133" s="88"/>
      <c r="E133" s="72"/>
      <c r="F133" s="20"/>
      <c r="G133" s="73"/>
      <c r="H133" s="68"/>
      <c r="I133" s="9"/>
      <c r="J133" s="73"/>
      <c r="K133" s="68"/>
      <c r="L133" s="9"/>
      <c r="M133" s="73"/>
      <c r="N133" s="20"/>
      <c r="O133" s="76"/>
      <c r="P133" s="59">
        <f t="shared" si="3"/>
        <v>0</v>
      </c>
      <c r="Q133" s="61"/>
    </row>
    <row r="134" spans="1:17" ht="18" hidden="1" customHeight="1">
      <c r="A134" s="302">
        <v>128</v>
      </c>
      <c r="B134" s="303"/>
      <c r="C134" s="104"/>
      <c r="D134" s="88"/>
      <c r="E134" s="72"/>
      <c r="F134" s="20"/>
      <c r="G134" s="73"/>
      <c r="H134" s="68"/>
      <c r="I134" s="9"/>
      <c r="J134" s="73"/>
      <c r="K134" s="68"/>
      <c r="L134" s="9"/>
      <c r="M134" s="73"/>
      <c r="N134" s="20"/>
      <c r="O134" s="76"/>
      <c r="P134" s="59">
        <f t="shared" si="3"/>
        <v>0</v>
      </c>
      <c r="Q134" s="61"/>
    </row>
    <row r="135" spans="1:17" ht="18" hidden="1" customHeight="1">
      <c r="A135" s="304">
        <v>129</v>
      </c>
      <c r="B135" s="305"/>
      <c r="C135" s="104"/>
      <c r="D135" s="88"/>
      <c r="E135" s="72"/>
      <c r="F135" s="20"/>
      <c r="G135" s="73"/>
      <c r="H135" s="68"/>
      <c r="I135" s="9"/>
      <c r="J135" s="73"/>
      <c r="K135" s="68"/>
      <c r="L135" s="9"/>
      <c r="M135" s="73"/>
      <c r="N135" s="20"/>
      <c r="O135" s="76"/>
      <c r="P135" s="59">
        <f t="shared" si="3"/>
        <v>0</v>
      </c>
      <c r="Q135" s="61"/>
    </row>
    <row r="136" spans="1:17" ht="18" hidden="1" customHeight="1">
      <c r="A136" s="302">
        <v>130</v>
      </c>
      <c r="B136" s="303"/>
      <c r="C136" s="104"/>
      <c r="D136" s="88"/>
      <c r="E136" s="72"/>
      <c r="F136" s="20"/>
      <c r="G136" s="73"/>
      <c r="H136" s="68"/>
      <c r="I136" s="9"/>
      <c r="J136" s="73"/>
      <c r="K136" s="68"/>
      <c r="L136" s="9"/>
      <c r="M136" s="73"/>
      <c r="N136" s="20"/>
      <c r="O136" s="76"/>
      <c r="P136" s="59">
        <f t="shared" si="3"/>
        <v>0</v>
      </c>
      <c r="Q136" s="61"/>
    </row>
    <row r="137" spans="1:17" ht="18" hidden="1" customHeight="1">
      <c r="A137" s="304">
        <v>131</v>
      </c>
      <c r="B137" s="305"/>
      <c r="C137" s="104"/>
      <c r="D137" s="88"/>
      <c r="E137" s="72"/>
      <c r="F137" s="20"/>
      <c r="G137" s="73"/>
      <c r="H137" s="68"/>
      <c r="I137" s="9"/>
      <c r="J137" s="73"/>
      <c r="K137" s="68"/>
      <c r="L137" s="9"/>
      <c r="M137" s="73"/>
      <c r="N137" s="20"/>
      <c r="O137" s="76"/>
      <c r="P137" s="59">
        <f t="shared" si="3"/>
        <v>0</v>
      </c>
      <c r="Q137" s="61"/>
    </row>
    <row r="138" spans="1:17" ht="18" hidden="1" customHeight="1">
      <c r="A138" s="302">
        <v>132</v>
      </c>
      <c r="B138" s="303"/>
      <c r="C138" s="104"/>
      <c r="D138" s="88"/>
      <c r="E138" s="72"/>
      <c r="F138" s="20"/>
      <c r="G138" s="73"/>
      <c r="H138" s="68"/>
      <c r="I138" s="9"/>
      <c r="J138" s="73"/>
      <c r="K138" s="68"/>
      <c r="L138" s="9"/>
      <c r="M138" s="73"/>
      <c r="N138" s="20"/>
      <c r="O138" s="76"/>
      <c r="P138" s="59">
        <f t="shared" ref="P138:P156" si="4">IF(F138="",0,INT(SUM(PRODUCT(F138,H138,K138),N138)))</f>
        <v>0</v>
      </c>
      <c r="Q138" s="61"/>
    </row>
    <row r="139" spans="1:17" ht="18" hidden="1" customHeight="1">
      <c r="A139" s="304">
        <v>133</v>
      </c>
      <c r="B139" s="305"/>
      <c r="C139" s="104"/>
      <c r="D139" s="88"/>
      <c r="E139" s="72"/>
      <c r="F139" s="20"/>
      <c r="G139" s="73"/>
      <c r="H139" s="68"/>
      <c r="I139" s="9"/>
      <c r="J139" s="73"/>
      <c r="K139" s="68"/>
      <c r="L139" s="9"/>
      <c r="M139" s="73"/>
      <c r="N139" s="20"/>
      <c r="O139" s="76"/>
      <c r="P139" s="59">
        <f t="shared" si="4"/>
        <v>0</v>
      </c>
      <c r="Q139" s="61"/>
    </row>
    <row r="140" spans="1:17" ht="18" hidden="1" customHeight="1">
      <c r="A140" s="302">
        <v>134</v>
      </c>
      <c r="B140" s="303"/>
      <c r="C140" s="104"/>
      <c r="D140" s="88"/>
      <c r="E140" s="72"/>
      <c r="F140" s="20"/>
      <c r="G140" s="73"/>
      <c r="H140" s="68"/>
      <c r="I140" s="9"/>
      <c r="J140" s="73"/>
      <c r="K140" s="68"/>
      <c r="L140" s="9"/>
      <c r="M140" s="73"/>
      <c r="N140" s="20"/>
      <c r="O140" s="76"/>
      <c r="P140" s="59">
        <f t="shared" si="4"/>
        <v>0</v>
      </c>
      <c r="Q140" s="61"/>
    </row>
    <row r="141" spans="1:17" ht="18" hidden="1" customHeight="1">
      <c r="A141" s="304">
        <v>135</v>
      </c>
      <c r="B141" s="305"/>
      <c r="C141" s="104"/>
      <c r="D141" s="88"/>
      <c r="E141" s="72"/>
      <c r="F141" s="20"/>
      <c r="G141" s="73"/>
      <c r="H141" s="68"/>
      <c r="I141" s="9"/>
      <c r="J141" s="73"/>
      <c r="K141" s="68"/>
      <c r="L141" s="9"/>
      <c r="M141" s="73"/>
      <c r="N141" s="20"/>
      <c r="O141" s="76"/>
      <c r="P141" s="59">
        <f t="shared" si="4"/>
        <v>0</v>
      </c>
      <c r="Q141" s="61"/>
    </row>
    <row r="142" spans="1:17" ht="18" hidden="1" customHeight="1">
      <c r="A142" s="302">
        <v>136</v>
      </c>
      <c r="B142" s="303"/>
      <c r="C142" s="104"/>
      <c r="D142" s="88"/>
      <c r="E142" s="72"/>
      <c r="F142" s="20"/>
      <c r="G142" s="73"/>
      <c r="H142" s="68"/>
      <c r="I142" s="9"/>
      <c r="J142" s="73"/>
      <c r="K142" s="68"/>
      <c r="L142" s="9"/>
      <c r="M142" s="73"/>
      <c r="N142" s="20"/>
      <c r="O142" s="76"/>
      <c r="P142" s="59">
        <f t="shared" si="4"/>
        <v>0</v>
      </c>
      <c r="Q142" s="61"/>
    </row>
    <row r="143" spans="1:17" ht="18" hidden="1" customHeight="1">
      <c r="A143" s="304">
        <v>137</v>
      </c>
      <c r="B143" s="305"/>
      <c r="C143" s="104"/>
      <c r="D143" s="88"/>
      <c r="E143" s="72"/>
      <c r="F143" s="20"/>
      <c r="G143" s="73"/>
      <c r="H143" s="68"/>
      <c r="I143" s="9"/>
      <c r="J143" s="73"/>
      <c r="K143" s="68"/>
      <c r="L143" s="9"/>
      <c r="M143" s="73"/>
      <c r="N143" s="20"/>
      <c r="O143" s="76"/>
      <c r="P143" s="59">
        <f t="shared" si="4"/>
        <v>0</v>
      </c>
      <c r="Q143" s="61"/>
    </row>
    <row r="144" spans="1:17" ht="18" hidden="1" customHeight="1">
      <c r="A144" s="302">
        <v>138</v>
      </c>
      <c r="B144" s="303"/>
      <c r="C144" s="104"/>
      <c r="D144" s="88"/>
      <c r="E144" s="72"/>
      <c r="F144" s="20"/>
      <c r="G144" s="73"/>
      <c r="H144" s="68"/>
      <c r="I144" s="9"/>
      <c r="J144" s="73"/>
      <c r="K144" s="68"/>
      <c r="L144" s="9"/>
      <c r="M144" s="73"/>
      <c r="N144" s="20"/>
      <c r="O144" s="76"/>
      <c r="P144" s="59">
        <f t="shared" si="4"/>
        <v>0</v>
      </c>
      <c r="Q144" s="61"/>
    </row>
    <row r="145" spans="1:23" ht="18" hidden="1" customHeight="1">
      <c r="A145" s="304">
        <v>139</v>
      </c>
      <c r="B145" s="305"/>
      <c r="C145" s="104"/>
      <c r="D145" s="88"/>
      <c r="E145" s="72"/>
      <c r="F145" s="20"/>
      <c r="G145" s="73"/>
      <c r="H145" s="68"/>
      <c r="I145" s="9"/>
      <c r="J145" s="73"/>
      <c r="K145" s="68"/>
      <c r="L145" s="9"/>
      <c r="M145" s="73"/>
      <c r="N145" s="20"/>
      <c r="O145" s="76"/>
      <c r="P145" s="59">
        <f t="shared" si="4"/>
        <v>0</v>
      </c>
      <c r="Q145" s="61"/>
    </row>
    <row r="146" spans="1:23" ht="18" hidden="1" customHeight="1">
      <c r="A146" s="302">
        <v>140</v>
      </c>
      <c r="B146" s="303"/>
      <c r="C146" s="104"/>
      <c r="D146" s="88"/>
      <c r="E146" s="72"/>
      <c r="F146" s="20"/>
      <c r="G146" s="73"/>
      <c r="H146" s="68"/>
      <c r="I146" s="9"/>
      <c r="J146" s="73"/>
      <c r="K146" s="68"/>
      <c r="L146" s="9"/>
      <c r="M146" s="73"/>
      <c r="N146" s="20"/>
      <c r="O146" s="76"/>
      <c r="P146" s="59">
        <f t="shared" si="4"/>
        <v>0</v>
      </c>
      <c r="Q146" s="61"/>
    </row>
    <row r="147" spans="1:23" ht="18" hidden="1" customHeight="1">
      <c r="A147" s="304">
        <v>141</v>
      </c>
      <c r="B147" s="305"/>
      <c r="C147" s="104"/>
      <c r="D147" s="88"/>
      <c r="E147" s="72"/>
      <c r="F147" s="20"/>
      <c r="G147" s="73"/>
      <c r="H147" s="68"/>
      <c r="I147" s="9"/>
      <c r="J147" s="73"/>
      <c r="K147" s="68"/>
      <c r="L147" s="9"/>
      <c r="M147" s="73"/>
      <c r="N147" s="20"/>
      <c r="O147" s="76"/>
      <c r="P147" s="59">
        <f t="shared" si="4"/>
        <v>0</v>
      </c>
      <c r="Q147" s="61"/>
    </row>
    <row r="148" spans="1:23" ht="18" hidden="1" customHeight="1">
      <c r="A148" s="302">
        <v>142</v>
      </c>
      <c r="B148" s="303"/>
      <c r="C148" s="104"/>
      <c r="D148" s="88"/>
      <c r="E148" s="72"/>
      <c r="F148" s="20"/>
      <c r="G148" s="73"/>
      <c r="H148" s="68"/>
      <c r="I148" s="9"/>
      <c r="J148" s="73"/>
      <c r="K148" s="68"/>
      <c r="L148" s="9"/>
      <c r="M148" s="73"/>
      <c r="N148" s="20"/>
      <c r="O148" s="76"/>
      <c r="P148" s="59">
        <f t="shared" si="4"/>
        <v>0</v>
      </c>
      <c r="Q148" s="61"/>
    </row>
    <row r="149" spans="1:23" ht="18" hidden="1" customHeight="1">
      <c r="A149" s="304">
        <v>143</v>
      </c>
      <c r="B149" s="305"/>
      <c r="C149" s="104"/>
      <c r="D149" s="88"/>
      <c r="E149" s="72"/>
      <c r="F149" s="20"/>
      <c r="G149" s="73"/>
      <c r="H149" s="68"/>
      <c r="I149" s="9"/>
      <c r="J149" s="73"/>
      <c r="K149" s="68"/>
      <c r="L149" s="9"/>
      <c r="M149" s="73"/>
      <c r="N149" s="20"/>
      <c r="O149" s="76"/>
      <c r="P149" s="59">
        <f t="shared" si="4"/>
        <v>0</v>
      </c>
      <c r="Q149" s="61"/>
    </row>
    <row r="150" spans="1:23" ht="18" hidden="1" customHeight="1">
      <c r="A150" s="302">
        <v>144</v>
      </c>
      <c r="B150" s="303"/>
      <c r="C150" s="104"/>
      <c r="D150" s="88"/>
      <c r="E150" s="72"/>
      <c r="F150" s="20"/>
      <c r="G150" s="73"/>
      <c r="H150" s="68"/>
      <c r="I150" s="9"/>
      <c r="J150" s="73"/>
      <c r="K150" s="68"/>
      <c r="L150" s="9"/>
      <c r="M150" s="73"/>
      <c r="N150" s="20"/>
      <c r="O150" s="76"/>
      <c r="P150" s="59">
        <f t="shared" si="4"/>
        <v>0</v>
      </c>
      <c r="Q150" s="61"/>
    </row>
    <row r="151" spans="1:23" ht="18" hidden="1" customHeight="1">
      <c r="A151" s="304">
        <v>145</v>
      </c>
      <c r="B151" s="305"/>
      <c r="C151" s="104"/>
      <c r="D151" s="88"/>
      <c r="E151" s="72"/>
      <c r="F151" s="20"/>
      <c r="G151" s="73"/>
      <c r="H151" s="68"/>
      <c r="I151" s="9"/>
      <c r="J151" s="73"/>
      <c r="K151" s="68"/>
      <c r="L151" s="9"/>
      <c r="M151" s="73"/>
      <c r="N151" s="20"/>
      <c r="O151" s="76"/>
      <c r="P151" s="59">
        <f t="shared" si="4"/>
        <v>0</v>
      </c>
      <c r="Q151" s="61"/>
    </row>
    <row r="152" spans="1:23" ht="18" hidden="1" customHeight="1">
      <c r="A152" s="302">
        <v>146</v>
      </c>
      <c r="B152" s="303"/>
      <c r="C152" s="104"/>
      <c r="D152" s="88"/>
      <c r="E152" s="72"/>
      <c r="F152" s="20"/>
      <c r="G152" s="73"/>
      <c r="H152" s="68"/>
      <c r="I152" s="9"/>
      <c r="J152" s="73"/>
      <c r="K152" s="68"/>
      <c r="L152" s="9"/>
      <c r="M152" s="73"/>
      <c r="N152" s="20"/>
      <c r="O152" s="76"/>
      <c r="P152" s="59">
        <f t="shared" si="4"/>
        <v>0</v>
      </c>
      <c r="Q152" s="61"/>
    </row>
    <row r="153" spans="1:23" ht="18" hidden="1" customHeight="1">
      <c r="A153" s="304">
        <v>147</v>
      </c>
      <c r="B153" s="305"/>
      <c r="C153" s="104"/>
      <c r="D153" s="88"/>
      <c r="E153" s="72"/>
      <c r="F153" s="20"/>
      <c r="G153" s="73"/>
      <c r="H153" s="68"/>
      <c r="I153" s="9"/>
      <c r="J153" s="73"/>
      <c r="K153" s="68"/>
      <c r="L153" s="9"/>
      <c r="M153" s="73"/>
      <c r="N153" s="20"/>
      <c r="O153" s="76"/>
      <c r="P153" s="59">
        <f t="shared" si="4"/>
        <v>0</v>
      </c>
      <c r="Q153" s="61"/>
    </row>
    <row r="154" spans="1:23" ht="18" hidden="1" customHeight="1">
      <c r="A154" s="302">
        <v>148</v>
      </c>
      <c r="B154" s="303"/>
      <c r="C154" s="104"/>
      <c r="D154" s="88"/>
      <c r="E154" s="72"/>
      <c r="F154" s="20"/>
      <c r="G154" s="73"/>
      <c r="H154" s="68"/>
      <c r="I154" s="9"/>
      <c r="J154" s="73"/>
      <c r="K154" s="68"/>
      <c r="L154" s="9"/>
      <c r="M154" s="73"/>
      <c r="N154" s="20"/>
      <c r="O154" s="76"/>
      <c r="P154" s="59">
        <f t="shared" si="4"/>
        <v>0</v>
      </c>
      <c r="Q154" s="61"/>
    </row>
    <row r="155" spans="1:23" ht="18" hidden="1" customHeight="1">
      <c r="A155" s="304">
        <v>149</v>
      </c>
      <c r="B155" s="305"/>
      <c r="C155" s="104"/>
      <c r="D155" s="88"/>
      <c r="E155" s="72"/>
      <c r="F155" s="20"/>
      <c r="G155" s="73"/>
      <c r="H155" s="68"/>
      <c r="I155" s="9"/>
      <c r="J155" s="73"/>
      <c r="K155" s="68"/>
      <c r="L155" s="9"/>
      <c r="M155" s="73"/>
      <c r="N155" s="20"/>
      <c r="O155" s="76"/>
      <c r="P155" s="59">
        <f t="shared" si="4"/>
        <v>0</v>
      </c>
      <c r="Q155" s="61"/>
    </row>
    <row r="156" spans="1:23" ht="18" hidden="1" customHeight="1">
      <c r="A156" s="306">
        <v>150</v>
      </c>
      <c r="B156" s="307"/>
      <c r="C156" s="109"/>
      <c r="D156" s="150"/>
      <c r="E156" s="151"/>
      <c r="F156" s="21"/>
      <c r="G156" s="81"/>
      <c r="H156" s="70"/>
      <c r="I156" s="17"/>
      <c r="J156" s="81"/>
      <c r="K156" s="70"/>
      <c r="L156" s="17"/>
      <c r="M156" s="81"/>
      <c r="N156" s="21"/>
      <c r="O156" s="83"/>
      <c r="P156" s="152">
        <f t="shared" si="4"/>
        <v>0</v>
      </c>
      <c r="Q156" s="153"/>
      <c r="T156" s="205"/>
    </row>
    <row r="157" spans="1:23" ht="15.6" customHeight="1">
      <c r="A157" s="36"/>
      <c r="B157" s="36"/>
    </row>
    <row r="158" spans="1:23" ht="21.6" customHeight="1">
      <c r="A158" s="333" t="s">
        <v>131</v>
      </c>
      <c r="B158" s="334"/>
      <c r="C158" s="216" t="s">
        <v>46</v>
      </c>
      <c r="D158" s="341" t="s">
        <v>118</v>
      </c>
      <c r="E158" s="342"/>
      <c r="F158" s="342"/>
      <c r="G158" s="342"/>
      <c r="H158" s="342"/>
      <c r="I158" s="342"/>
      <c r="J158" s="343"/>
      <c r="L158" s="331" t="s">
        <v>5</v>
      </c>
      <c r="M158" s="331"/>
      <c r="N158" s="331"/>
      <c r="O158" s="332">
        <f>SUM(P164:P213)</f>
        <v>0</v>
      </c>
      <c r="P158" s="332"/>
      <c r="Q158" s="332"/>
      <c r="V158"/>
    </row>
    <row r="159" spans="1:23" ht="21.6" customHeight="1">
      <c r="A159" s="335">
        <v>5</v>
      </c>
      <c r="B159" s="336"/>
      <c r="C159" s="339" t="s">
        <v>167</v>
      </c>
      <c r="D159" s="344">
        <f>D2</f>
        <v>0</v>
      </c>
      <c r="E159" s="345"/>
      <c r="F159" s="345"/>
      <c r="G159" s="345"/>
      <c r="H159" s="345"/>
      <c r="I159" s="345"/>
      <c r="J159" s="346"/>
      <c r="L159" s="331" t="s">
        <v>130</v>
      </c>
      <c r="M159" s="331"/>
      <c r="N159" s="331"/>
      <c r="O159" s="332">
        <f>W17</f>
        <v>0</v>
      </c>
      <c r="P159" s="332"/>
      <c r="Q159" s="332"/>
    </row>
    <row r="160" spans="1:23" ht="21.6" customHeight="1">
      <c r="A160" s="337"/>
      <c r="B160" s="338"/>
      <c r="C160" s="340"/>
      <c r="D160" s="347"/>
      <c r="E160" s="348"/>
      <c r="F160" s="348"/>
      <c r="G160" s="348"/>
      <c r="H160" s="348"/>
      <c r="I160" s="348"/>
      <c r="J160" s="349"/>
      <c r="L160" s="331" t="s">
        <v>121</v>
      </c>
      <c r="M160" s="331"/>
      <c r="N160" s="331"/>
      <c r="O160" s="332">
        <f>ROUNDDOWN(O1/2,-3)</f>
        <v>0</v>
      </c>
      <c r="P160" s="332"/>
      <c r="Q160" s="332"/>
      <c r="V160"/>
      <c r="W160" s="205"/>
    </row>
    <row r="161" spans="1:23" ht="21.75" customHeight="1">
      <c r="A161" s="37"/>
      <c r="B161" s="37"/>
      <c r="C161" s="38"/>
      <c r="K161" s="85"/>
      <c r="L161" s="212" t="str">
        <f>IF(W17&gt;O160,"国庫補助額が上限を超えています。","")</f>
        <v/>
      </c>
      <c r="M161" s="85"/>
      <c r="N161" s="85"/>
      <c r="O161" s="85"/>
      <c r="P161" s="85"/>
      <c r="V161"/>
      <c r="W161" s="205"/>
    </row>
    <row r="162" spans="1:23" ht="21" customHeight="1">
      <c r="A162" s="39" t="s">
        <v>9</v>
      </c>
      <c r="B162" s="39"/>
      <c r="C162" s="5"/>
      <c r="D162" s="5"/>
      <c r="E162" s="5"/>
      <c r="F162" s="5"/>
      <c r="G162" s="5"/>
      <c r="H162" s="5"/>
      <c r="I162" s="5"/>
      <c r="P162" s="56" t="s">
        <v>10</v>
      </c>
    </row>
    <row r="163" spans="1:23" ht="31.2" customHeight="1">
      <c r="A163" s="308" t="s">
        <v>54</v>
      </c>
      <c r="B163" s="309"/>
      <c r="C163" s="175" t="s">
        <v>17</v>
      </c>
      <c r="D163" s="28" t="s">
        <v>27</v>
      </c>
      <c r="E163" s="40"/>
      <c r="F163" s="41" t="s">
        <v>24</v>
      </c>
      <c r="G163" s="30" t="s">
        <v>28</v>
      </c>
      <c r="H163" s="29" t="s">
        <v>23</v>
      </c>
      <c r="I163" s="31" t="s">
        <v>25</v>
      </c>
      <c r="J163" s="30" t="s">
        <v>28</v>
      </c>
      <c r="K163" s="29" t="s">
        <v>29</v>
      </c>
      <c r="L163" s="31" t="s">
        <v>25</v>
      </c>
      <c r="M163" s="30" t="s">
        <v>30</v>
      </c>
      <c r="N163" s="29" t="s">
        <v>31</v>
      </c>
      <c r="O163" s="30" t="s">
        <v>32</v>
      </c>
      <c r="P163" s="42" t="s">
        <v>7</v>
      </c>
    </row>
    <row r="164" spans="1:23" ht="18" customHeight="1">
      <c r="A164" s="312">
        <v>1</v>
      </c>
      <c r="B164" s="313"/>
      <c r="C164" s="107"/>
      <c r="D164" s="89"/>
      <c r="E164" s="77"/>
      <c r="F164" s="25"/>
      <c r="G164" s="80"/>
      <c r="H164" s="69"/>
      <c r="I164" s="16"/>
      <c r="J164" s="80"/>
      <c r="K164" s="69"/>
      <c r="L164" s="16"/>
      <c r="M164" s="80"/>
      <c r="N164" s="22"/>
      <c r="O164" s="82"/>
      <c r="P164" s="32">
        <f t="shared" ref="P164:P213" si="5">IF(F164="",0,INT(SUM(PRODUCT(F164,H164,K164),N164)))</f>
        <v>0</v>
      </c>
    </row>
    <row r="165" spans="1:23" ht="18" customHeight="1">
      <c r="A165" s="314">
        <v>2</v>
      </c>
      <c r="B165" s="315"/>
      <c r="C165" s="105"/>
      <c r="D165" s="89"/>
      <c r="E165" s="78"/>
      <c r="F165" s="20"/>
      <c r="G165" s="80"/>
      <c r="H165" s="69"/>
      <c r="I165" s="16"/>
      <c r="J165" s="80"/>
      <c r="K165" s="69"/>
      <c r="L165" s="16"/>
      <c r="M165" s="80"/>
      <c r="N165" s="22"/>
      <c r="O165" s="76"/>
      <c r="P165" s="32">
        <f t="shared" si="5"/>
        <v>0</v>
      </c>
    </row>
    <row r="166" spans="1:23" ht="18" customHeight="1">
      <c r="A166" s="314">
        <v>3</v>
      </c>
      <c r="B166" s="315"/>
      <c r="C166" s="105"/>
      <c r="D166" s="89"/>
      <c r="E166" s="78"/>
      <c r="F166" s="20"/>
      <c r="G166" s="80"/>
      <c r="H166" s="69"/>
      <c r="I166" s="16"/>
      <c r="J166" s="80"/>
      <c r="K166" s="69"/>
      <c r="L166" s="16"/>
      <c r="M166" s="80"/>
      <c r="N166" s="22"/>
      <c r="O166" s="76"/>
      <c r="P166" s="32">
        <f t="shared" si="5"/>
        <v>0</v>
      </c>
    </row>
    <row r="167" spans="1:23" ht="18" customHeight="1">
      <c r="A167" s="314">
        <v>4</v>
      </c>
      <c r="B167" s="315"/>
      <c r="C167" s="105"/>
      <c r="D167" s="89"/>
      <c r="E167" s="78"/>
      <c r="F167" s="20"/>
      <c r="G167" s="80"/>
      <c r="H167" s="69"/>
      <c r="I167" s="16"/>
      <c r="J167" s="80"/>
      <c r="K167" s="69"/>
      <c r="L167" s="16"/>
      <c r="M167" s="80"/>
      <c r="N167" s="22"/>
      <c r="O167" s="76"/>
      <c r="P167" s="32">
        <f t="shared" si="5"/>
        <v>0</v>
      </c>
    </row>
    <row r="168" spans="1:23" ht="18" customHeight="1">
      <c r="A168" s="314">
        <v>5</v>
      </c>
      <c r="B168" s="315"/>
      <c r="C168" s="106"/>
      <c r="D168" s="89"/>
      <c r="E168" s="78"/>
      <c r="F168" s="20"/>
      <c r="G168" s="80"/>
      <c r="H168" s="69"/>
      <c r="I168" s="16"/>
      <c r="J168" s="80"/>
      <c r="K168" s="69"/>
      <c r="L168" s="16"/>
      <c r="M168" s="80"/>
      <c r="N168" s="22"/>
      <c r="O168" s="76"/>
      <c r="P168" s="32">
        <f t="shared" si="5"/>
        <v>0</v>
      </c>
    </row>
    <row r="169" spans="1:23" ht="18" customHeight="1">
      <c r="A169" s="314">
        <v>6</v>
      </c>
      <c r="B169" s="315"/>
      <c r="C169" s="106"/>
      <c r="D169" s="89"/>
      <c r="E169" s="78"/>
      <c r="F169" s="20"/>
      <c r="G169" s="80"/>
      <c r="H169" s="69"/>
      <c r="I169" s="16"/>
      <c r="J169" s="80"/>
      <c r="K169" s="69"/>
      <c r="L169" s="16"/>
      <c r="M169" s="80"/>
      <c r="N169" s="22"/>
      <c r="O169" s="76"/>
      <c r="P169" s="32">
        <f t="shared" si="5"/>
        <v>0</v>
      </c>
    </row>
    <row r="170" spans="1:23" ht="18" customHeight="1">
      <c r="A170" s="314">
        <v>7</v>
      </c>
      <c r="B170" s="315"/>
      <c r="C170" s="106"/>
      <c r="D170" s="89"/>
      <c r="E170" s="78"/>
      <c r="F170" s="20"/>
      <c r="G170" s="80"/>
      <c r="H170" s="69"/>
      <c r="I170" s="16"/>
      <c r="J170" s="80"/>
      <c r="K170" s="69"/>
      <c r="L170" s="16"/>
      <c r="M170" s="80"/>
      <c r="N170" s="22"/>
      <c r="O170" s="76"/>
      <c r="P170" s="32">
        <f t="shared" si="5"/>
        <v>0</v>
      </c>
    </row>
    <row r="171" spans="1:23" ht="18" customHeight="1">
      <c r="A171" s="314">
        <v>8</v>
      </c>
      <c r="B171" s="315"/>
      <c r="C171" s="106"/>
      <c r="D171" s="89"/>
      <c r="E171" s="78"/>
      <c r="F171" s="20"/>
      <c r="G171" s="80"/>
      <c r="H171" s="69"/>
      <c r="I171" s="16"/>
      <c r="J171" s="80"/>
      <c r="K171" s="69"/>
      <c r="L171" s="16"/>
      <c r="M171" s="80"/>
      <c r="N171" s="22"/>
      <c r="O171" s="76"/>
      <c r="P171" s="32">
        <f t="shared" si="5"/>
        <v>0</v>
      </c>
    </row>
    <row r="172" spans="1:23" ht="18" customHeight="1">
      <c r="A172" s="314">
        <v>9</v>
      </c>
      <c r="B172" s="315"/>
      <c r="C172" s="106"/>
      <c r="D172" s="89"/>
      <c r="E172" s="78"/>
      <c r="F172" s="20"/>
      <c r="G172" s="80"/>
      <c r="H172" s="69"/>
      <c r="I172" s="16"/>
      <c r="J172" s="80"/>
      <c r="K172" s="69"/>
      <c r="L172" s="16"/>
      <c r="M172" s="80"/>
      <c r="N172" s="22"/>
      <c r="O172" s="76"/>
      <c r="P172" s="32">
        <f t="shared" si="5"/>
        <v>0</v>
      </c>
    </row>
    <row r="173" spans="1:23" ht="18" customHeight="1">
      <c r="A173" s="314">
        <v>10</v>
      </c>
      <c r="B173" s="315"/>
      <c r="C173" s="106"/>
      <c r="D173" s="89"/>
      <c r="E173" s="78"/>
      <c r="F173" s="20"/>
      <c r="G173" s="80"/>
      <c r="H173" s="69"/>
      <c r="I173" s="16"/>
      <c r="J173" s="80"/>
      <c r="K173" s="69"/>
      <c r="L173" s="16"/>
      <c r="M173" s="80"/>
      <c r="N173" s="22"/>
      <c r="O173" s="76"/>
      <c r="P173" s="32">
        <f t="shared" si="5"/>
        <v>0</v>
      </c>
    </row>
    <row r="174" spans="1:23" ht="18" customHeight="1">
      <c r="A174" s="314">
        <v>11</v>
      </c>
      <c r="B174" s="315"/>
      <c r="C174" s="106"/>
      <c r="D174" s="89"/>
      <c r="E174" s="78"/>
      <c r="F174" s="20"/>
      <c r="G174" s="80"/>
      <c r="H174" s="69"/>
      <c r="I174" s="16"/>
      <c r="J174" s="80"/>
      <c r="K174" s="69"/>
      <c r="L174" s="16"/>
      <c r="M174" s="80"/>
      <c r="N174" s="22"/>
      <c r="O174" s="76"/>
      <c r="P174" s="32">
        <f t="shared" si="5"/>
        <v>0</v>
      </c>
    </row>
    <row r="175" spans="1:23" ht="18" customHeight="1">
      <c r="A175" s="314">
        <v>12</v>
      </c>
      <c r="B175" s="315"/>
      <c r="C175" s="106"/>
      <c r="D175" s="89"/>
      <c r="E175" s="78"/>
      <c r="F175" s="20"/>
      <c r="G175" s="80"/>
      <c r="H175" s="69"/>
      <c r="I175" s="16"/>
      <c r="J175" s="80"/>
      <c r="K175" s="69"/>
      <c r="L175" s="16"/>
      <c r="M175" s="80"/>
      <c r="N175" s="22"/>
      <c r="O175" s="76"/>
      <c r="P175" s="32">
        <f t="shared" si="5"/>
        <v>0</v>
      </c>
    </row>
    <row r="176" spans="1:23" ht="18" customHeight="1">
      <c r="A176" s="314">
        <v>13</v>
      </c>
      <c r="B176" s="315"/>
      <c r="C176" s="106"/>
      <c r="D176" s="89"/>
      <c r="E176" s="78"/>
      <c r="F176" s="20"/>
      <c r="G176" s="80"/>
      <c r="H176" s="69"/>
      <c r="I176" s="16"/>
      <c r="J176" s="80"/>
      <c r="K176" s="69"/>
      <c r="L176" s="16"/>
      <c r="M176" s="80"/>
      <c r="N176" s="22"/>
      <c r="O176" s="76"/>
      <c r="P176" s="32">
        <f t="shared" si="5"/>
        <v>0</v>
      </c>
    </row>
    <row r="177" spans="1:16" ht="18" customHeight="1">
      <c r="A177" s="314">
        <v>14</v>
      </c>
      <c r="B177" s="315"/>
      <c r="C177" s="106"/>
      <c r="D177" s="89"/>
      <c r="E177" s="78"/>
      <c r="F177" s="20"/>
      <c r="G177" s="80"/>
      <c r="H177" s="69"/>
      <c r="I177" s="16"/>
      <c r="J177" s="80"/>
      <c r="K177" s="69"/>
      <c r="L177" s="16"/>
      <c r="M177" s="80"/>
      <c r="N177" s="22"/>
      <c r="O177" s="76"/>
      <c r="P177" s="32">
        <f t="shared" si="5"/>
        <v>0</v>
      </c>
    </row>
    <row r="178" spans="1:16" ht="18" customHeight="1">
      <c r="A178" s="314">
        <v>15</v>
      </c>
      <c r="B178" s="315"/>
      <c r="C178" s="106"/>
      <c r="D178" s="89"/>
      <c r="E178" s="78"/>
      <c r="F178" s="20"/>
      <c r="G178" s="80"/>
      <c r="H178" s="69"/>
      <c r="I178" s="16"/>
      <c r="J178" s="80"/>
      <c r="K178" s="69"/>
      <c r="L178" s="16"/>
      <c r="M178" s="80"/>
      <c r="N178" s="22"/>
      <c r="O178" s="76"/>
      <c r="P178" s="32">
        <f t="shared" si="5"/>
        <v>0</v>
      </c>
    </row>
    <row r="179" spans="1:16" ht="18" customHeight="1">
      <c r="A179" s="314">
        <v>16</v>
      </c>
      <c r="B179" s="315"/>
      <c r="C179" s="106"/>
      <c r="D179" s="89"/>
      <c r="E179" s="78"/>
      <c r="F179" s="20"/>
      <c r="G179" s="80"/>
      <c r="H179" s="69"/>
      <c r="I179" s="16"/>
      <c r="J179" s="80"/>
      <c r="K179" s="69"/>
      <c r="L179" s="16"/>
      <c r="M179" s="80"/>
      <c r="N179" s="22"/>
      <c r="O179" s="76"/>
      <c r="P179" s="32">
        <f t="shared" si="5"/>
        <v>0</v>
      </c>
    </row>
    <row r="180" spans="1:16" ht="18" customHeight="1">
      <c r="A180" s="314">
        <v>17</v>
      </c>
      <c r="B180" s="315"/>
      <c r="C180" s="106"/>
      <c r="D180" s="89"/>
      <c r="E180" s="78"/>
      <c r="F180" s="20"/>
      <c r="G180" s="80"/>
      <c r="H180" s="69"/>
      <c r="I180" s="16"/>
      <c r="J180" s="80"/>
      <c r="K180" s="69"/>
      <c r="L180" s="16"/>
      <c r="M180" s="80"/>
      <c r="N180" s="22"/>
      <c r="O180" s="76"/>
      <c r="P180" s="32">
        <f t="shared" si="5"/>
        <v>0</v>
      </c>
    </row>
    <row r="181" spans="1:16" ht="18" customHeight="1">
      <c r="A181" s="314">
        <v>18</v>
      </c>
      <c r="B181" s="315"/>
      <c r="C181" s="106"/>
      <c r="D181" s="89"/>
      <c r="E181" s="78"/>
      <c r="F181" s="20"/>
      <c r="G181" s="80"/>
      <c r="H181" s="69"/>
      <c r="I181" s="16"/>
      <c r="J181" s="80"/>
      <c r="K181" s="69"/>
      <c r="L181" s="16"/>
      <c r="M181" s="80"/>
      <c r="N181" s="22"/>
      <c r="O181" s="76"/>
      <c r="P181" s="32">
        <f t="shared" si="5"/>
        <v>0</v>
      </c>
    </row>
    <row r="182" spans="1:16" ht="18" customHeight="1">
      <c r="A182" s="314">
        <v>19</v>
      </c>
      <c r="B182" s="315"/>
      <c r="C182" s="106"/>
      <c r="D182" s="89"/>
      <c r="E182" s="78"/>
      <c r="F182" s="20"/>
      <c r="G182" s="80"/>
      <c r="H182" s="69"/>
      <c r="I182" s="16"/>
      <c r="J182" s="80"/>
      <c r="K182" s="69"/>
      <c r="L182" s="16"/>
      <c r="M182" s="80"/>
      <c r="N182" s="22"/>
      <c r="O182" s="76"/>
      <c r="P182" s="32">
        <f t="shared" si="5"/>
        <v>0</v>
      </c>
    </row>
    <row r="183" spans="1:16" ht="18" customHeight="1">
      <c r="A183" s="314">
        <v>20</v>
      </c>
      <c r="B183" s="315"/>
      <c r="C183" s="106"/>
      <c r="D183" s="89"/>
      <c r="E183" s="78"/>
      <c r="F183" s="20"/>
      <c r="G183" s="80"/>
      <c r="H183" s="69"/>
      <c r="I183" s="16"/>
      <c r="J183" s="80"/>
      <c r="K183" s="69"/>
      <c r="L183" s="16"/>
      <c r="M183" s="80"/>
      <c r="N183" s="22"/>
      <c r="O183" s="76"/>
      <c r="P183" s="32">
        <f t="shared" si="5"/>
        <v>0</v>
      </c>
    </row>
    <row r="184" spans="1:16" ht="18" customHeight="1">
      <c r="A184" s="314">
        <v>21</v>
      </c>
      <c r="B184" s="315"/>
      <c r="C184" s="106"/>
      <c r="D184" s="89"/>
      <c r="E184" s="78"/>
      <c r="F184" s="20"/>
      <c r="G184" s="80"/>
      <c r="H184" s="69"/>
      <c r="I184" s="16"/>
      <c r="J184" s="80"/>
      <c r="K184" s="69"/>
      <c r="L184" s="16"/>
      <c r="M184" s="80"/>
      <c r="N184" s="22"/>
      <c r="O184" s="76"/>
      <c r="P184" s="32">
        <f t="shared" si="5"/>
        <v>0</v>
      </c>
    </row>
    <row r="185" spans="1:16" ht="18" customHeight="1">
      <c r="A185" s="314">
        <v>22</v>
      </c>
      <c r="B185" s="315"/>
      <c r="C185" s="106"/>
      <c r="D185" s="89"/>
      <c r="E185" s="78"/>
      <c r="F185" s="20"/>
      <c r="G185" s="80"/>
      <c r="H185" s="69"/>
      <c r="I185" s="16"/>
      <c r="J185" s="80"/>
      <c r="K185" s="69"/>
      <c r="L185" s="16"/>
      <c r="M185" s="80"/>
      <c r="N185" s="22"/>
      <c r="O185" s="76"/>
      <c r="P185" s="32">
        <f t="shared" si="5"/>
        <v>0</v>
      </c>
    </row>
    <row r="186" spans="1:16" ht="18" customHeight="1">
      <c r="A186" s="314">
        <v>23</v>
      </c>
      <c r="B186" s="315"/>
      <c r="C186" s="106"/>
      <c r="D186" s="89"/>
      <c r="E186" s="78"/>
      <c r="F186" s="20"/>
      <c r="G186" s="80"/>
      <c r="H186" s="69"/>
      <c r="I186" s="16"/>
      <c r="J186" s="80"/>
      <c r="K186" s="69"/>
      <c r="L186" s="16"/>
      <c r="M186" s="80"/>
      <c r="N186" s="22"/>
      <c r="O186" s="76"/>
      <c r="P186" s="32">
        <f t="shared" si="5"/>
        <v>0</v>
      </c>
    </row>
    <row r="187" spans="1:16" ht="18" customHeight="1">
      <c r="A187" s="314">
        <v>24</v>
      </c>
      <c r="B187" s="315"/>
      <c r="C187" s="106"/>
      <c r="D187" s="89"/>
      <c r="E187" s="78"/>
      <c r="F187" s="20"/>
      <c r="G187" s="80"/>
      <c r="H187" s="69"/>
      <c r="I187" s="16"/>
      <c r="J187" s="80"/>
      <c r="K187" s="69"/>
      <c r="L187" s="16"/>
      <c r="M187" s="80"/>
      <c r="N187" s="22"/>
      <c r="O187" s="76"/>
      <c r="P187" s="32">
        <f t="shared" si="5"/>
        <v>0</v>
      </c>
    </row>
    <row r="188" spans="1:16" ht="18" customHeight="1">
      <c r="A188" s="314">
        <v>25</v>
      </c>
      <c r="B188" s="315"/>
      <c r="C188" s="106"/>
      <c r="D188" s="89"/>
      <c r="E188" s="78"/>
      <c r="F188" s="20"/>
      <c r="G188" s="80"/>
      <c r="H188" s="69"/>
      <c r="I188" s="16"/>
      <c r="J188" s="80"/>
      <c r="K188" s="69"/>
      <c r="L188" s="16"/>
      <c r="M188" s="80"/>
      <c r="N188" s="22"/>
      <c r="O188" s="76"/>
      <c r="P188" s="32">
        <f t="shared" si="5"/>
        <v>0</v>
      </c>
    </row>
    <row r="189" spans="1:16" ht="18" customHeight="1">
      <c r="A189" s="314">
        <v>26</v>
      </c>
      <c r="B189" s="315"/>
      <c r="C189" s="106"/>
      <c r="D189" s="89"/>
      <c r="E189" s="78"/>
      <c r="F189" s="20"/>
      <c r="G189" s="80"/>
      <c r="H189" s="69"/>
      <c r="I189" s="16"/>
      <c r="J189" s="80"/>
      <c r="K189" s="69"/>
      <c r="L189" s="16"/>
      <c r="M189" s="80"/>
      <c r="N189" s="22"/>
      <c r="O189" s="76"/>
      <c r="P189" s="32">
        <f t="shared" si="5"/>
        <v>0</v>
      </c>
    </row>
    <row r="190" spans="1:16" ht="18" customHeight="1">
      <c r="A190" s="314">
        <v>27</v>
      </c>
      <c r="B190" s="315"/>
      <c r="C190" s="106"/>
      <c r="D190" s="89"/>
      <c r="E190" s="78"/>
      <c r="F190" s="20"/>
      <c r="G190" s="80"/>
      <c r="H190" s="69"/>
      <c r="I190" s="16"/>
      <c r="J190" s="80"/>
      <c r="K190" s="69"/>
      <c r="L190" s="16"/>
      <c r="M190" s="80"/>
      <c r="N190" s="22"/>
      <c r="O190" s="76"/>
      <c r="P190" s="32">
        <f t="shared" si="5"/>
        <v>0</v>
      </c>
    </row>
    <row r="191" spans="1:16" ht="18" customHeight="1">
      <c r="A191" s="314">
        <v>28</v>
      </c>
      <c r="B191" s="315"/>
      <c r="C191" s="106"/>
      <c r="D191" s="89"/>
      <c r="E191" s="78"/>
      <c r="F191" s="20"/>
      <c r="G191" s="80"/>
      <c r="H191" s="69"/>
      <c r="I191" s="16"/>
      <c r="J191" s="80"/>
      <c r="K191" s="69"/>
      <c r="L191" s="16"/>
      <c r="M191" s="80"/>
      <c r="N191" s="22"/>
      <c r="O191" s="76"/>
      <c r="P191" s="32">
        <f t="shared" si="5"/>
        <v>0</v>
      </c>
    </row>
    <row r="192" spans="1:16" ht="18" customHeight="1">
      <c r="A192" s="314">
        <v>29</v>
      </c>
      <c r="B192" s="315"/>
      <c r="C192" s="106"/>
      <c r="D192" s="89"/>
      <c r="E192" s="78"/>
      <c r="F192" s="20"/>
      <c r="G192" s="80"/>
      <c r="H192" s="69"/>
      <c r="I192" s="16"/>
      <c r="J192" s="80"/>
      <c r="K192" s="69"/>
      <c r="L192" s="16"/>
      <c r="M192" s="80"/>
      <c r="N192" s="22"/>
      <c r="O192" s="76"/>
      <c r="P192" s="32">
        <f t="shared" si="5"/>
        <v>0</v>
      </c>
    </row>
    <row r="193" spans="1:16" ht="18" customHeight="1">
      <c r="A193" s="314">
        <v>30</v>
      </c>
      <c r="B193" s="315"/>
      <c r="C193" s="106"/>
      <c r="D193" s="89"/>
      <c r="E193" s="78"/>
      <c r="F193" s="20"/>
      <c r="G193" s="80"/>
      <c r="H193" s="69"/>
      <c r="I193" s="16"/>
      <c r="J193" s="80"/>
      <c r="K193" s="69"/>
      <c r="L193" s="16"/>
      <c r="M193" s="80"/>
      <c r="N193" s="22"/>
      <c r="O193" s="76"/>
      <c r="P193" s="32">
        <f t="shared" si="5"/>
        <v>0</v>
      </c>
    </row>
    <row r="194" spans="1:16" ht="18" customHeight="1">
      <c r="A194" s="314">
        <v>31</v>
      </c>
      <c r="B194" s="315"/>
      <c r="C194" s="106"/>
      <c r="D194" s="89"/>
      <c r="E194" s="78"/>
      <c r="F194" s="20"/>
      <c r="G194" s="80"/>
      <c r="H194" s="69"/>
      <c r="I194" s="16"/>
      <c r="J194" s="80"/>
      <c r="K194" s="69"/>
      <c r="L194" s="16"/>
      <c r="M194" s="80"/>
      <c r="N194" s="22"/>
      <c r="O194" s="76"/>
      <c r="P194" s="32">
        <f t="shared" si="5"/>
        <v>0</v>
      </c>
    </row>
    <row r="195" spans="1:16" ht="18" customHeight="1">
      <c r="A195" s="314">
        <v>32</v>
      </c>
      <c r="B195" s="315"/>
      <c r="C195" s="106"/>
      <c r="D195" s="89"/>
      <c r="E195" s="78"/>
      <c r="F195" s="20"/>
      <c r="G195" s="80"/>
      <c r="H195" s="69"/>
      <c r="I195" s="16"/>
      <c r="J195" s="80"/>
      <c r="K195" s="69"/>
      <c r="L195" s="16"/>
      <c r="M195" s="80"/>
      <c r="N195" s="22"/>
      <c r="O195" s="76"/>
      <c r="P195" s="32">
        <f t="shared" si="5"/>
        <v>0</v>
      </c>
    </row>
    <row r="196" spans="1:16" ht="18" customHeight="1">
      <c r="A196" s="314">
        <v>33</v>
      </c>
      <c r="B196" s="315"/>
      <c r="C196" s="106"/>
      <c r="D196" s="89"/>
      <c r="E196" s="78"/>
      <c r="F196" s="20"/>
      <c r="G196" s="80"/>
      <c r="H196" s="69"/>
      <c r="I196" s="16"/>
      <c r="J196" s="80"/>
      <c r="K196" s="69"/>
      <c r="L196" s="16"/>
      <c r="M196" s="80"/>
      <c r="N196" s="22"/>
      <c r="O196" s="76"/>
      <c r="P196" s="32">
        <f t="shared" si="5"/>
        <v>0</v>
      </c>
    </row>
    <row r="197" spans="1:16" ht="18" customHeight="1">
      <c r="A197" s="314">
        <v>34</v>
      </c>
      <c r="B197" s="315"/>
      <c r="C197" s="106"/>
      <c r="D197" s="89"/>
      <c r="E197" s="78"/>
      <c r="F197" s="20"/>
      <c r="G197" s="80"/>
      <c r="H197" s="69"/>
      <c r="I197" s="16"/>
      <c r="J197" s="80"/>
      <c r="K197" s="69"/>
      <c r="L197" s="16"/>
      <c r="M197" s="80"/>
      <c r="N197" s="22"/>
      <c r="O197" s="76"/>
      <c r="P197" s="32">
        <f t="shared" si="5"/>
        <v>0</v>
      </c>
    </row>
    <row r="198" spans="1:16" ht="18" customHeight="1">
      <c r="A198" s="314">
        <v>35</v>
      </c>
      <c r="B198" s="315"/>
      <c r="C198" s="106"/>
      <c r="D198" s="89"/>
      <c r="E198" s="78"/>
      <c r="F198" s="20"/>
      <c r="G198" s="80"/>
      <c r="H198" s="69"/>
      <c r="I198" s="16"/>
      <c r="J198" s="80"/>
      <c r="K198" s="69"/>
      <c r="L198" s="16"/>
      <c r="M198" s="80"/>
      <c r="N198" s="22"/>
      <c r="O198" s="76"/>
      <c r="P198" s="32">
        <f t="shared" si="5"/>
        <v>0</v>
      </c>
    </row>
    <row r="199" spans="1:16" ht="18" customHeight="1">
      <c r="A199" s="314">
        <v>36</v>
      </c>
      <c r="B199" s="315"/>
      <c r="C199" s="106"/>
      <c r="D199" s="89"/>
      <c r="E199" s="78"/>
      <c r="F199" s="20"/>
      <c r="G199" s="80"/>
      <c r="H199" s="69"/>
      <c r="I199" s="16"/>
      <c r="J199" s="80"/>
      <c r="K199" s="69"/>
      <c r="L199" s="16"/>
      <c r="M199" s="80"/>
      <c r="N199" s="22"/>
      <c r="O199" s="76"/>
      <c r="P199" s="32">
        <f t="shared" si="5"/>
        <v>0</v>
      </c>
    </row>
    <row r="200" spans="1:16" ht="18" customHeight="1">
      <c r="A200" s="314">
        <v>37</v>
      </c>
      <c r="B200" s="315"/>
      <c r="C200" s="106"/>
      <c r="D200" s="89"/>
      <c r="E200" s="78"/>
      <c r="F200" s="20"/>
      <c r="G200" s="80"/>
      <c r="H200" s="69"/>
      <c r="I200" s="16"/>
      <c r="J200" s="80"/>
      <c r="K200" s="69"/>
      <c r="L200" s="16"/>
      <c r="M200" s="80"/>
      <c r="N200" s="22"/>
      <c r="O200" s="76"/>
      <c r="P200" s="32">
        <f t="shared" si="5"/>
        <v>0</v>
      </c>
    </row>
    <row r="201" spans="1:16" ht="18" customHeight="1">
      <c r="A201" s="314">
        <v>38</v>
      </c>
      <c r="B201" s="315"/>
      <c r="C201" s="106"/>
      <c r="D201" s="89"/>
      <c r="E201" s="78"/>
      <c r="F201" s="20"/>
      <c r="G201" s="80"/>
      <c r="H201" s="69"/>
      <c r="I201" s="16"/>
      <c r="J201" s="80"/>
      <c r="K201" s="69"/>
      <c r="L201" s="16"/>
      <c r="M201" s="80"/>
      <c r="N201" s="22"/>
      <c r="O201" s="76"/>
      <c r="P201" s="32">
        <f t="shared" si="5"/>
        <v>0</v>
      </c>
    </row>
    <row r="202" spans="1:16" ht="18" customHeight="1">
      <c r="A202" s="314">
        <v>39</v>
      </c>
      <c r="B202" s="315"/>
      <c r="C202" s="106"/>
      <c r="D202" s="89"/>
      <c r="E202" s="78"/>
      <c r="F202" s="20"/>
      <c r="G202" s="80"/>
      <c r="H202" s="69"/>
      <c r="I202" s="16"/>
      <c r="J202" s="80"/>
      <c r="K202" s="69"/>
      <c r="L202" s="16"/>
      <c r="M202" s="80"/>
      <c r="N202" s="22"/>
      <c r="O202" s="76"/>
      <c r="P202" s="32">
        <f t="shared" si="5"/>
        <v>0</v>
      </c>
    </row>
    <row r="203" spans="1:16" ht="18" customHeight="1">
      <c r="A203" s="314">
        <v>40</v>
      </c>
      <c r="B203" s="315"/>
      <c r="C203" s="106"/>
      <c r="D203" s="89"/>
      <c r="E203" s="78"/>
      <c r="F203" s="20"/>
      <c r="G203" s="80"/>
      <c r="H203" s="69"/>
      <c r="I203" s="16"/>
      <c r="J203" s="80"/>
      <c r="K203" s="69"/>
      <c r="L203" s="16"/>
      <c r="M203" s="80"/>
      <c r="N203" s="22"/>
      <c r="O203" s="76"/>
      <c r="P203" s="32">
        <f t="shared" si="5"/>
        <v>0</v>
      </c>
    </row>
    <row r="204" spans="1:16" ht="18" customHeight="1">
      <c r="A204" s="314">
        <v>41</v>
      </c>
      <c r="B204" s="315"/>
      <c r="C204" s="106"/>
      <c r="D204" s="89"/>
      <c r="E204" s="78"/>
      <c r="F204" s="20"/>
      <c r="G204" s="80"/>
      <c r="H204" s="69"/>
      <c r="I204" s="16"/>
      <c r="J204" s="80"/>
      <c r="K204" s="69"/>
      <c r="L204" s="16"/>
      <c r="M204" s="80"/>
      <c r="N204" s="22"/>
      <c r="O204" s="76"/>
      <c r="P204" s="32">
        <f t="shared" si="5"/>
        <v>0</v>
      </c>
    </row>
    <row r="205" spans="1:16" ht="18" customHeight="1">
      <c r="A205" s="314">
        <v>42</v>
      </c>
      <c r="B205" s="315"/>
      <c r="C205" s="106"/>
      <c r="D205" s="89"/>
      <c r="E205" s="78"/>
      <c r="F205" s="20"/>
      <c r="G205" s="80"/>
      <c r="H205" s="69"/>
      <c r="I205" s="16"/>
      <c r="J205" s="80"/>
      <c r="K205" s="69"/>
      <c r="L205" s="16"/>
      <c r="M205" s="80"/>
      <c r="N205" s="22"/>
      <c r="O205" s="76"/>
      <c r="P205" s="32">
        <f t="shared" si="5"/>
        <v>0</v>
      </c>
    </row>
    <row r="206" spans="1:16" ht="18" customHeight="1">
      <c r="A206" s="314">
        <v>43</v>
      </c>
      <c r="B206" s="315"/>
      <c r="C206" s="106"/>
      <c r="D206" s="89"/>
      <c r="E206" s="78"/>
      <c r="F206" s="20"/>
      <c r="G206" s="80"/>
      <c r="H206" s="69"/>
      <c r="I206" s="16"/>
      <c r="J206" s="80"/>
      <c r="K206" s="69"/>
      <c r="L206" s="16"/>
      <c r="M206" s="80"/>
      <c r="N206" s="22"/>
      <c r="O206" s="76"/>
      <c r="P206" s="32">
        <f t="shared" si="5"/>
        <v>0</v>
      </c>
    </row>
    <row r="207" spans="1:16" ht="18" customHeight="1">
      <c r="A207" s="314">
        <v>44</v>
      </c>
      <c r="B207" s="315"/>
      <c r="C207" s="106"/>
      <c r="D207" s="89"/>
      <c r="E207" s="78"/>
      <c r="F207" s="20"/>
      <c r="G207" s="80"/>
      <c r="H207" s="69"/>
      <c r="I207" s="16"/>
      <c r="J207" s="80"/>
      <c r="K207" s="69"/>
      <c r="L207" s="16"/>
      <c r="M207" s="80"/>
      <c r="N207" s="22"/>
      <c r="O207" s="76"/>
      <c r="P207" s="32">
        <f t="shared" si="5"/>
        <v>0</v>
      </c>
    </row>
    <row r="208" spans="1:16" ht="18" customHeight="1">
      <c r="A208" s="314">
        <v>45</v>
      </c>
      <c r="B208" s="315"/>
      <c r="C208" s="106"/>
      <c r="D208" s="89"/>
      <c r="E208" s="78"/>
      <c r="F208" s="20"/>
      <c r="G208" s="80"/>
      <c r="H208" s="69"/>
      <c r="I208" s="16"/>
      <c r="J208" s="80"/>
      <c r="K208" s="69"/>
      <c r="L208" s="16"/>
      <c r="M208" s="80"/>
      <c r="N208" s="22"/>
      <c r="O208" s="76"/>
      <c r="P208" s="32">
        <f t="shared" si="5"/>
        <v>0</v>
      </c>
    </row>
    <row r="209" spans="1:16" ht="18" customHeight="1">
      <c r="A209" s="314">
        <v>46</v>
      </c>
      <c r="B209" s="315"/>
      <c r="C209" s="106"/>
      <c r="D209" s="89"/>
      <c r="E209" s="78"/>
      <c r="F209" s="20"/>
      <c r="G209" s="80"/>
      <c r="H209" s="69"/>
      <c r="I209" s="16"/>
      <c r="J209" s="80"/>
      <c r="K209" s="69"/>
      <c r="L209" s="16"/>
      <c r="M209" s="80"/>
      <c r="N209" s="22"/>
      <c r="O209" s="76"/>
      <c r="P209" s="32">
        <f t="shared" si="5"/>
        <v>0</v>
      </c>
    </row>
    <row r="210" spans="1:16" ht="18" customHeight="1">
      <c r="A210" s="314">
        <v>47</v>
      </c>
      <c r="B210" s="315"/>
      <c r="C210" s="106"/>
      <c r="D210" s="89"/>
      <c r="E210" s="78"/>
      <c r="F210" s="20"/>
      <c r="G210" s="80"/>
      <c r="H210" s="69"/>
      <c r="I210" s="16"/>
      <c r="J210" s="80"/>
      <c r="K210" s="69"/>
      <c r="L210" s="16"/>
      <c r="M210" s="80"/>
      <c r="N210" s="22"/>
      <c r="O210" s="76"/>
      <c r="P210" s="32">
        <f t="shared" si="5"/>
        <v>0</v>
      </c>
    </row>
    <row r="211" spans="1:16" ht="18" customHeight="1">
      <c r="A211" s="314">
        <v>48</v>
      </c>
      <c r="B211" s="315"/>
      <c r="C211" s="106"/>
      <c r="D211" s="89"/>
      <c r="E211" s="78"/>
      <c r="F211" s="20"/>
      <c r="G211" s="80"/>
      <c r="H211" s="69"/>
      <c r="I211" s="16"/>
      <c r="J211" s="80"/>
      <c r="K211" s="69"/>
      <c r="L211" s="16"/>
      <c r="M211" s="80"/>
      <c r="N211" s="22"/>
      <c r="O211" s="76"/>
      <c r="P211" s="32">
        <f t="shared" si="5"/>
        <v>0</v>
      </c>
    </row>
    <row r="212" spans="1:16" ht="18" customHeight="1">
      <c r="A212" s="314">
        <v>49</v>
      </c>
      <c r="B212" s="315"/>
      <c r="C212" s="106"/>
      <c r="D212" s="89"/>
      <c r="E212" s="78"/>
      <c r="F212" s="20"/>
      <c r="G212" s="80"/>
      <c r="H212" s="69"/>
      <c r="I212" s="16"/>
      <c r="J212" s="80"/>
      <c r="K212" s="69"/>
      <c r="L212" s="16"/>
      <c r="M212" s="80"/>
      <c r="N212" s="22"/>
      <c r="O212" s="76"/>
      <c r="P212" s="32">
        <f t="shared" si="5"/>
        <v>0</v>
      </c>
    </row>
    <row r="213" spans="1:16" ht="18" customHeight="1">
      <c r="A213" s="318">
        <v>50</v>
      </c>
      <c r="B213" s="319"/>
      <c r="C213" s="110"/>
      <c r="D213" s="90"/>
      <c r="E213" s="79"/>
      <c r="F213" s="21"/>
      <c r="G213" s="81"/>
      <c r="H213" s="70"/>
      <c r="I213" s="17"/>
      <c r="J213" s="81"/>
      <c r="K213" s="70"/>
      <c r="L213" s="17"/>
      <c r="M213" s="81"/>
      <c r="N213" s="21"/>
      <c r="O213" s="83"/>
      <c r="P213" s="33">
        <f t="shared" si="5"/>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205"/>
      <c r="V234"/>
    </row>
    <row r="235" spans="21:22" ht="20.100000000000001" customHeight="1">
      <c r="U235" s="205"/>
      <c r="V235"/>
    </row>
    <row r="236" spans="21:22" ht="20.100000000000001" customHeight="1">
      <c r="U236" s="205"/>
      <c r="V236"/>
    </row>
    <row r="237" spans="21:22" ht="20.100000000000001" customHeight="1">
      <c r="U237" s="205"/>
      <c r="V237"/>
    </row>
    <row r="238" spans="21:22" ht="20.100000000000001" customHeight="1">
      <c r="U238" s="205"/>
      <c r="V238"/>
    </row>
    <row r="239" spans="21:22" ht="20.100000000000001" customHeight="1">
      <c r="U239" s="205"/>
      <c r="V239"/>
    </row>
    <row r="240" spans="21:22" ht="20.100000000000001" customHeight="1">
      <c r="U240" s="205"/>
      <c r="V240"/>
    </row>
    <row r="241" spans="21:22" ht="20.100000000000001" customHeight="1">
      <c r="U241" s="205"/>
      <c r="V241"/>
    </row>
    <row r="242" spans="21:22" ht="20.100000000000001" customHeight="1">
      <c r="U242" s="205"/>
      <c r="V242"/>
    </row>
    <row r="243" spans="21:22" ht="20.100000000000001" customHeight="1">
      <c r="U243" s="205"/>
      <c r="V243"/>
    </row>
    <row r="244" spans="21:22" ht="20.100000000000001" customHeight="1">
      <c r="U244" s="205"/>
      <c r="V244"/>
    </row>
    <row r="245" spans="21:22" ht="20.100000000000001" customHeight="1">
      <c r="U245" s="205"/>
      <c r="V245"/>
    </row>
    <row r="246" spans="21:22" ht="20.100000000000001" customHeight="1">
      <c r="U246" s="205"/>
      <c r="V246"/>
    </row>
    <row r="247" spans="21:22" ht="20.100000000000001" customHeight="1">
      <c r="U247" s="205"/>
      <c r="V247"/>
    </row>
    <row r="248" spans="21:22" ht="20.100000000000001" customHeight="1">
      <c r="U248" s="205"/>
      <c r="V248"/>
    </row>
    <row r="249" spans="21:22" ht="20.100000000000001" customHeight="1">
      <c r="U249" s="205"/>
      <c r="V249"/>
    </row>
    <row r="250" spans="21:22" ht="20.100000000000001" customHeight="1">
      <c r="U250" s="205"/>
      <c r="V250"/>
    </row>
    <row r="251" spans="21:22" ht="20.100000000000001" customHeight="1">
      <c r="U251" s="205"/>
      <c r="V251"/>
    </row>
    <row r="252" spans="21:22" ht="20.100000000000001" customHeight="1">
      <c r="U252" s="205"/>
      <c r="V252"/>
    </row>
    <row r="253" spans="21:22" ht="20.100000000000001" customHeight="1">
      <c r="U253" s="205"/>
      <c r="V253"/>
    </row>
    <row r="254" spans="21:22" ht="20.100000000000001" customHeight="1">
      <c r="U254" s="205"/>
      <c r="V254"/>
    </row>
    <row r="255" spans="21:22" ht="20.100000000000001" customHeight="1">
      <c r="U255" s="205"/>
      <c r="V255"/>
    </row>
    <row r="256" spans="21:22" ht="20.100000000000001" customHeight="1">
      <c r="U256" s="205"/>
      <c r="V256"/>
    </row>
    <row r="257" spans="21:22" ht="20.100000000000001" customHeight="1">
      <c r="U257" s="205"/>
      <c r="V257"/>
    </row>
    <row r="258" spans="21:22" ht="20.100000000000001" customHeight="1">
      <c r="U258" s="205"/>
      <c r="V258"/>
    </row>
    <row r="259" spans="21:22" ht="20.100000000000001" customHeight="1">
      <c r="U259" s="205"/>
      <c r="V259"/>
    </row>
    <row r="260" spans="21:22">
      <c r="U260" s="205"/>
      <c r="V260"/>
    </row>
    <row r="261" spans="21:22">
      <c r="U261" s="205"/>
      <c r="V261"/>
    </row>
    <row r="262" spans="21:22">
      <c r="U262" s="205"/>
      <c r="V262"/>
    </row>
  </sheetData>
  <sheetProtection formatRows="0"/>
  <mergeCells count="236">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6:B56"/>
    <mergeCell ref="A57:B57"/>
    <mergeCell ref="A58:B58"/>
    <mergeCell ref="A48:B48"/>
    <mergeCell ref="U48:V48"/>
    <mergeCell ref="A49:B49"/>
    <mergeCell ref="A50:B50"/>
    <mergeCell ref="A51:B51"/>
    <mergeCell ref="A52:B52"/>
    <mergeCell ref="A37:B37"/>
    <mergeCell ref="A38:B38"/>
    <mergeCell ref="A39:B39"/>
    <mergeCell ref="A40:B40"/>
    <mergeCell ref="A41:B41"/>
    <mergeCell ref="A45:B45"/>
    <mergeCell ref="A46:B46"/>
    <mergeCell ref="A47:B47"/>
    <mergeCell ref="A42:B42"/>
    <mergeCell ref="A43:B43"/>
    <mergeCell ref="A44:B44"/>
    <mergeCell ref="U35:U47"/>
    <mergeCell ref="A33:B33"/>
    <mergeCell ref="A34:B34"/>
    <mergeCell ref="A35:B35"/>
    <mergeCell ref="A53:B53"/>
    <mergeCell ref="A54:B54"/>
    <mergeCell ref="A55:B55"/>
    <mergeCell ref="A19:B19"/>
    <mergeCell ref="A20:B20"/>
    <mergeCell ref="A21:B21"/>
    <mergeCell ref="U21:V21"/>
    <mergeCell ref="A22:B22"/>
    <mergeCell ref="A23:B23"/>
    <mergeCell ref="A24:B24"/>
    <mergeCell ref="A25:B25"/>
    <mergeCell ref="A26:B26"/>
    <mergeCell ref="A27:B27"/>
    <mergeCell ref="A28:B28"/>
    <mergeCell ref="A29:B29"/>
    <mergeCell ref="A30:B30"/>
    <mergeCell ref="A31:B31"/>
    <mergeCell ref="A32:B32"/>
    <mergeCell ref="U22:U34"/>
    <mergeCell ref="A36:B36"/>
    <mergeCell ref="A16:B16"/>
    <mergeCell ref="U16:V16"/>
    <mergeCell ref="A17:B17"/>
    <mergeCell ref="U17:V17"/>
    <mergeCell ref="A18:B18"/>
    <mergeCell ref="U18:V18"/>
    <mergeCell ref="A9:B9"/>
    <mergeCell ref="U9:V9"/>
    <mergeCell ref="A10:B10"/>
    <mergeCell ref="U10:V10"/>
    <mergeCell ref="A11:B11"/>
    <mergeCell ref="U11:U15"/>
    <mergeCell ref="A12:B12"/>
    <mergeCell ref="A13:B13"/>
    <mergeCell ref="A14:B14"/>
    <mergeCell ref="A15:B15"/>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52:B152"/>
    <mergeCell ref="A153:B153"/>
    <mergeCell ref="A154:B154"/>
    <mergeCell ref="A155:B155"/>
    <mergeCell ref="A156:B156"/>
    <mergeCell ref="A143:B143"/>
    <mergeCell ref="A144:B144"/>
    <mergeCell ref="A145:B145"/>
    <mergeCell ref="A146:B146"/>
    <mergeCell ref="A147:B147"/>
    <mergeCell ref="A148:B148"/>
    <mergeCell ref="A149:B149"/>
    <mergeCell ref="A150:B150"/>
    <mergeCell ref="A151:B151"/>
  </mergeCells>
  <phoneticPr fontId="6"/>
  <conditionalFormatting sqref="N48:N106 F48:F106 H48:H106 K48:K106">
    <cfRule type="expression" dxfId="1691" priority="87">
      <formula>INDIRECT(ADDRESS(ROW(),COLUMN()))=TRUNC(INDIRECT(ADDRESS(ROW(),COLUMN())))</formula>
    </cfRule>
  </conditionalFormatting>
  <conditionalFormatting sqref="N24:N47">
    <cfRule type="expression" dxfId="1690" priority="83">
      <formula>INDIRECT(ADDRESS(ROW(),COLUMN()))=TRUNC(INDIRECT(ADDRESS(ROW(),COLUMN())))</formula>
    </cfRule>
  </conditionalFormatting>
  <conditionalFormatting sqref="F45:F47">
    <cfRule type="expression" dxfId="1689" priority="86">
      <formula>INDIRECT(ADDRESS(ROW(),COLUMN()))=TRUNC(INDIRECT(ADDRESS(ROW(),COLUMN())))</formula>
    </cfRule>
  </conditionalFormatting>
  <conditionalFormatting sqref="H42 H45:H47">
    <cfRule type="expression" dxfId="1688" priority="85">
      <formula>INDIRECT(ADDRESS(ROW(),COLUMN()))=TRUNC(INDIRECT(ADDRESS(ROW(),COLUMN())))</formula>
    </cfRule>
  </conditionalFormatting>
  <conditionalFormatting sqref="K26:K47">
    <cfRule type="expression" dxfId="1687" priority="84">
      <formula>INDIRECT(ADDRESS(ROW(),COLUMN()))=TRUNC(INDIRECT(ADDRESS(ROW(),COLUMN())))</formula>
    </cfRule>
  </conditionalFormatting>
  <conditionalFormatting sqref="N7">
    <cfRule type="expression" dxfId="1686" priority="81">
      <formula>INDIRECT(ADDRESS(ROW(),COLUMN()))=TRUNC(INDIRECT(ADDRESS(ROW(),COLUMN())))</formula>
    </cfRule>
  </conditionalFormatting>
  <conditionalFormatting sqref="N8">
    <cfRule type="expression" dxfId="1685" priority="79">
      <formula>INDIRECT(ADDRESS(ROW(),COLUMN()))=TRUNC(INDIRECT(ADDRESS(ROW(),COLUMN())))</formula>
    </cfRule>
  </conditionalFormatting>
  <conditionalFormatting sqref="N9:N23">
    <cfRule type="expression" dxfId="1684" priority="76">
      <formula>INDIRECT(ADDRESS(ROW(),COLUMN()))=TRUNC(INDIRECT(ADDRESS(ROW(),COLUMN())))</formula>
    </cfRule>
  </conditionalFormatting>
  <conditionalFormatting sqref="H18:H22">
    <cfRule type="expression" dxfId="1683" priority="78">
      <formula>INDIRECT(ADDRESS(ROW(),COLUMN()))=TRUNC(INDIRECT(ADDRESS(ROW(),COLUMN())))</formula>
    </cfRule>
  </conditionalFormatting>
  <conditionalFormatting sqref="K12:K22">
    <cfRule type="expression" dxfId="1682" priority="77">
      <formula>INDIRECT(ADDRESS(ROW(),COLUMN()))=TRUNC(INDIRECT(ADDRESS(ROW(),COLUMN())))</formula>
    </cfRule>
  </conditionalFormatting>
  <conditionalFormatting sqref="F12">
    <cfRule type="expression" dxfId="1681" priority="75">
      <formula>INDIRECT(ADDRESS(ROW(),COLUMN()))=TRUNC(INDIRECT(ADDRESS(ROW(),COLUMN())))</formula>
    </cfRule>
  </conditionalFormatting>
  <conditionalFormatting sqref="H12">
    <cfRule type="expression" dxfId="1680" priority="74">
      <formula>INDIRECT(ADDRESS(ROW(),COLUMN()))=TRUNC(INDIRECT(ADDRESS(ROW(),COLUMN())))</formula>
    </cfRule>
  </conditionalFormatting>
  <conditionalFormatting sqref="F13 F16">
    <cfRule type="expression" dxfId="1679" priority="65">
      <formula>INDIRECT(ADDRESS(ROW(),COLUMN()))=TRUNC(INDIRECT(ADDRESS(ROW(),COLUMN())))</formula>
    </cfRule>
  </conditionalFormatting>
  <conditionalFormatting sqref="H13 H16">
    <cfRule type="expression" dxfId="1678" priority="64">
      <formula>INDIRECT(ADDRESS(ROW(),COLUMN()))=TRUNC(INDIRECT(ADDRESS(ROW(),COLUMN())))</formula>
    </cfRule>
  </conditionalFormatting>
  <conditionalFormatting sqref="F14">
    <cfRule type="expression" dxfId="1677" priority="63">
      <formula>INDIRECT(ADDRESS(ROW(),COLUMN()))=TRUNC(INDIRECT(ADDRESS(ROW(),COLUMN())))</formula>
    </cfRule>
  </conditionalFormatting>
  <conditionalFormatting sqref="H14">
    <cfRule type="expression" dxfId="1676" priority="62">
      <formula>INDIRECT(ADDRESS(ROW(),COLUMN()))=TRUNC(INDIRECT(ADDRESS(ROW(),COLUMN())))</formula>
    </cfRule>
  </conditionalFormatting>
  <conditionalFormatting sqref="F15">
    <cfRule type="expression" dxfId="1675" priority="61">
      <formula>INDIRECT(ADDRESS(ROW(),COLUMN()))=TRUNC(INDIRECT(ADDRESS(ROW(),COLUMN())))</formula>
    </cfRule>
  </conditionalFormatting>
  <conditionalFormatting sqref="H15">
    <cfRule type="expression" dxfId="1674" priority="60">
      <formula>INDIRECT(ADDRESS(ROW(),COLUMN()))=TRUNC(INDIRECT(ADDRESS(ROW(),COLUMN())))</formula>
    </cfRule>
  </conditionalFormatting>
  <conditionalFormatting sqref="F17">
    <cfRule type="expression" dxfId="1673" priority="59">
      <formula>INDIRECT(ADDRESS(ROW(),COLUMN()))=TRUNC(INDIRECT(ADDRESS(ROW(),COLUMN())))</formula>
    </cfRule>
  </conditionalFormatting>
  <conditionalFormatting sqref="H17">
    <cfRule type="expression" dxfId="1672" priority="58">
      <formula>INDIRECT(ADDRESS(ROW(),COLUMN()))=TRUNC(INDIRECT(ADDRESS(ROW(),COLUMN())))</formula>
    </cfRule>
  </conditionalFormatting>
  <conditionalFormatting sqref="F18 F20">
    <cfRule type="expression" dxfId="1671" priority="57">
      <formula>INDIRECT(ADDRESS(ROW(),COLUMN()))=TRUNC(INDIRECT(ADDRESS(ROW(),COLUMN())))</formula>
    </cfRule>
  </conditionalFormatting>
  <conditionalFormatting sqref="F19">
    <cfRule type="expression" dxfId="1670" priority="56">
      <formula>INDIRECT(ADDRESS(ROW(),COLUMN()))=TRUNC(INDIRECT(ADDRESS(ROW(),COLUMN())))</formula>
    </cfRule>
  </conditionalFormatting>
  <conditionalFormatting sqref="F21:F22">
    <cfRule type="expression" dxfId="1669" priority="55">
      <formula>INDIRECT(ADDRESS(ROW(),COLUMN()))=TRUNC(INDIRECT(ADDRESS(ROW(),COLUMN())))</formula>
    </cfRule>
  </conditionalFormatting>
  <conditionalFormatting sqref="F23:F25">
    <cfRule type="expression" dxfId="1668" priority="54">
      <formula>INDIRECT(ADDRESS(ROW(),COLUMN()))=TRUNC(INDIRECT(ADDRESS(ROW(),COLUMN())))</formula>
    </cfRule>
  </conditionalFormatting>
  <conditionalFormatting sqref="H23:H25">
    <cfRule type="expression" dxfId="1667" priority="53">
      <formula>INDIRECT(ADDRESS(ROW(),COLUMN()))=TRUNC(INDIRECT(ADDRESS(ROW(),COLUMN())))</formula>
    </cfRule>
  </conditionalFormatting>
  <conditionalFormatting sqref="K23:K25">
    <cfRule type="expression" dxfId="1666" priority="52">
      <formula>INDIRECT(ADDRESS(ROW(),COLUMN()))=TRUNC(INDIRECT(ADDRESS(ROW(),COLUMN())))</formula>
    </cfRule>
  </conditionalFormatting>
  <conditionalFormatting sqref="F26:F27">
    <cfRule type="expression" dxfId="1665" priority="51">
      <formula>INDIRECT(ADDRESS(ROW(),COLUMN()))=TRUNC(INDIRECT(ADDRESS(ROW(),COLUMN())))</formula>
    </cfRule>
  </conditionalFormatting>
  <conditionalFormatting sqref="H26:H27">
    <cfRule type="expression" dxfId="1664" priority="50">
      <formula>INDIRECT(ADDRESS(ROW(),COLUMN()))=TRUNC(INDIRECT(ADDRESS(ROW(),COLUMN())))</formula>
    </cfRule>
  </conditionalFormatting>
  <conditionalFormatting sqref="F28:F29 F39 F41">
    <cfRule type="expression" dxfId="1663" priority="49">
      <formula>INDIRECT(ADDRESS(ROW(),COLUMN()))=TRUNC(INDIRECT(ADDRESS(ROW(),COLUMN())))</formula>
    </cfRule>
  </conditionalFormatting>
  <conditionalFormatting sqref="H28:H29 H39 H41">
    <cfRule type="expression" dxfId="1662" priority="48">
      <formula>INDIRECT(ADDRESS(ROW(),COLUMN()))=TRUNC(INDIRECT(ADDRESS(ROW(),COLUMN())))</formula>
    </cfRule>
  </conditionalFormatting>
  <conditionalFormatting sqref="F37">
    <cfRule type="expression" dxfId="1661" priority="47">
      <formula>INDIRECT(ADDRESS(ROW(),COLUMN()))=TRUNC(INDIRECT(ADDRESS(ROW(),COLUMN())))</formula>
    </cfRule>
  </conditionalFormatting>
  <conditionalFormatting sqref="H37">
    <cfRule type="expression" dxfId="1660" priority="46">
      <formula>INDIRECT(ADDRESS(ROW(),COLUMN()))=TRUNC(INDIRECT(ADDRESS(ROW(),COLUMN())))</formula>
    </cfRule>
  </conditionalFormatting>
  <conditionalFormatting sqref="F34">
    <cfRule type="expression" dxfId="1659" priority="45">
      <formula>INDIRECT(ADDRESS(ROW(),COLUMN()))=TRUNC(INDIRECT(ADDRESS(ROW(),COLUMN())))</formula>
    </cfRule>
  </conditionalFormatting>
  <conditionalFormatting sqref="H34">
    <cfRule type="expression" dxfId="1658" priority="44">
      <formula>INDIRECT(ADDRESS(ROW(),COLUMN()))=TRUNC(INDIRECT(ADDRESS(ROW(),COLUMN())))</formula>
    </cfRule>
  </conditionalFormatting>
  <conditionalFormatting sqref="F35">
    <cfRule type="expression" dxfId="1657" priority="43">
      <formula>INDIRECT(ADDRESS(ROW(),COLUMN()))=TRUNC(INDIRECT(ADDRESS(ROW(),COLUMN())))</formula>
    </cfRule>
  </conditionalFormatting>
  <conditionalFormatting sqref="H35">
    <cfRule type="expression" dxfId="1656" priority="42">
      <formula>INDIRECT(ADDRESS(ROW(),COLUMN()))=TRUNC(INDIRECT(ADDRESS(ROW(),COLUMN())))</formula>
    </cfRule>
  </conditionalFormatting>
  <conditionalFormatting sqref="F38">
    <cfRule type="expression" dxfId="1655" priority="41">
      <formula>INDIRECT(ADDRESS(ROW(),COLUMN()))=TRUNC(INDIRECT(ADDRESS(ROW(),COLUMN())))</formula>
    </cfRule>
  </conditionalFormatting>
  <conditionalFormatting sqref="H38">
    <cfRule type="expression" dxfId="1654" priority="40">
      <formula>INDIRECT(ADDRESS(ROW(),COLUMN()))=TRUNC(INDIRECT(ADDRESS(ROW(),COLUMN())))</formula>
    </cfRule>
  </conditionalFormatting>
  <conditionalFormatting sqref="F40">
    <cfRule type="expression" dxfId="1653" priority="39">
      <formula>INDIRECT(ADDRESS(ROW(),COLUMN()))=TRUNC(INDIRECT(ADDRESS(ROW(),COLUMN())))</formula>
    </cfRule>
  </conditionalFormatting>
  <conditionalFormatting sqref="H40">
    <cfRule type="expression" dxfId="1652" priority="38">
      <formula>INDIRECT(ADDRESS(ROW(),COLUMN()))=TRUNC(INDIRECT(ADDRESS(ROW(),COLUMN())))</formula>
    </cfRule>
  </conditionalFormatting>
  <conditionalFormatting sqref="F33">
    <cfRule type="expression" dxfId="1651" priority="37">
      <formula>INDIRECT(ADDRESS(ROW(),COLUMN()))=TRUNC(INDIRECT(ADDRESS(ROW(),COLUMN())))</formula>
    </cfRule>
  </conditionalFormatting>
  <conditionalFormatting sqref="H33">
    <cfRule type="expression" dxfId="1650" priority="36">
      <formula>INDIRECT(ADDRESS(ROW(),COLUMN()))=TRUNC(INDIRECT(ADDRESS(ROW(),COLUMN())))</formula>
    </cfRule>
  </conditionalFormatting>
  <conditionalFormatting sqref="F36">
    <cfRule type="expression" dxfId="1649" priority="35">
      <formula>INDIRECT(ADDRESS(ROW(),COLUMN()))=TRUNC(INDIRECT(ADDRESS(ROW(),COLUMN())))</formula>
    </cfRule>
  </conditionalFormatting>
  <conditionalFormatting sqref="H36">
    <cfRule type="expression" dxfId="1648" priority="34">
      <formula>INDIRECT(ADDRESS(ROW(),COLUMN()))=TRUNC(INDIRECT(ADDRESS(ROW(),COLUMN())))</formula>
    </cfRule>
  </conditionalFormatting>
  <conditionalFormatting sqref="F32">
    <cfRule type="expression" dxfId="1647" priority="33">
      <formula>INDIRECT(ADDRESS(ROW(),COLUMN()))=TRUNC(INDIRECT(ADDRESS(ROW(),COLUMN())))</formula>
    </cfRule>
  </conditionalFormatting>
  <conditionalFormatting sqref="H32">
    <cfRule type="expression" dxfId="1646" priority="32">
      <formula>INDIRECT(ADDRESS(ROW(),COLUMN()))=TRUNC(INDIRECT(ADDRESS(ROW(),COLUMN())))</formula>
    </cfRule>
  </conditionalFormatting>
  <conditionalFormatting sqref="F30">
    <cfRule type="expression" dxfId="1645" priority="31">
      <formula>INDIRECT(ADDRESS(ROW(),COLUMN()))=TRUNC(INDIRECT(ADDRESS(ROW(),COLUMN())))</formula>
    </cfRule>
  </conditionalFormatting>
  <conditionalFormatting sqref="H30">
    <cfRule type="expression" dxfId="1644" priority="30">
      <formula>INDIRECT(ADDRESS(ROW(),COLUMN()))=TRUNC(INDIRECT(ADDRESS(ROW(),COLUMN())))</formula>
    </cfRule>
  </conditionalFormatting>
  <conditionalFormatting sqref="F31">
    <cfRule type="expression" dxfId="1643" priority="29">
      <formula>INDIRECT(ADDRESS(ROW(),COLUMN()))=TRUNC(INDIRECT(ADDRESS(ROW(),COLUMN())))</formula>
    </cfRule>
  </conditionalFormatting>
  <conditionalFormatting sqref="H31">
    <cfRule type="expression" dxfId="1642" priority="28">
      <formula>INDIRECT(ADDRESS(ROW(),COLUMN()))=TRUNC(INDIRECT(ADDRESS(ROW(),COLUMN())))</formula>
    </cfRule>
  </conditionalFormatting>
  <conditionalFormatting sqref="F42">
    <cfRule type="expression" dxfId="1641" priority="27">
      <formula>INDIRECT(ADDRESS(ROW(),COLUMN()))=TRUNC(INDIRECT(ADDRESS(ROW(),COLUMN())))</formula>
    </cfRule>
  </conditionalFormatting>
  <conditionalFormatting sqref="F43:F44">
    <cfRule type="expression" dxfId="1640" priority="26">
      <formula>INDIRECT(ADDRESS(ROW(),COLUMN()))=TRUNC(INDIRECT(ADDRESS(ROW(),COLUMN())))</formula>
    </cfRule>
  </conditionalFormatting>
  <conditionalFormatting sqref="H43:H44">
    <cfRule type="expression" dxfId="1639" priority="25">
      <formula>INDIRECT(ADDRESS(ROW(),COLUMN()))=TRUNC(INDIRECT(ADDRESS(ROW(),COLUMN())))</formula>
    </cfRule>
  </conditionalFormatting>
  <conditionalFormatting sqref="H164">
    <cfRule type="expression" dxfId="1638" priority="24">
      <formula>INDIRECT(ADDRESS(ROW(),COLUMN()))=TRUNC(INDIRECT(ADDRESS(ROW(),COLUMN())))</formula>
    </cfRule>
  </conditionalFormatting>
  <conditionalFormatting sqref="K164">
    <cfRule type="expression" dxfId="1637" priority="23">
      <formula>INDIRECT(ADDRESS(ROW(),COLUMN()))=TRUNC(INDIRECT(ADDRESS(ROW(),COLUMN())))</formula>
    </cfRule>
  </conditionalFormatting>
  <conditionalFormatting sqref="N164">
    <cfRule type="expression" dxfId="1636" priority="22">
      <formula>INDIRECT(ADDRESS(ROW(),COLUMN()))=TRUNC(INDIRECT(ADDRESS(ROW(),COLUMN())))</formula>
    </cfRule>
  </conditionalFormatting>
  <conditionalFormatting sqref="F166:F213">
    <cfRule type="expression" dxfId="1635" priority="21">
      <formula>INDIRECT(ADDRESS(ROW(),COLUMN()))=TRUNC(INDIRECT(ADDRESS(ROW(),COLUMN())))</formula>
    </cfRule>
  </conditionalFormatting>
  <conditionalFormatting sqref="H166:H213">
    <cfRule type="expression" dxfId="1634" priority="20">
      <formula>INDIRECT(ADDRESS(ROW(),COLUMN()))=TRUNC(INDIRECT(ADDRESS(ROW(),COLUMN())))</formula>
    </cfRule>
  </conditionalFormatting>
  <conditionalFormatting sqref="K165:K213">
    <cfRule type="expression" dxfId="1633" priority="19">
      <formula>INDIRECT(ADDRESS(ROW(),COLUMN()))=TRUNC(INDIRECT(ADDRESS(ROW(),COLUMN())))</formula>
    </cfRule>
  </conditionalFormatting>
  <conditionalFormatting sqref="N165:N213">
    <cfRule type="expression" dxfId="1632" priority="18">
      <formula>INDIRECT(ADDRESS(ROW(),COLUMN()))=TRUNC(INDIRECT(ADDRESS(ROW(),COLUMN())))</formula>
    </cfRule>
  </conditionalFormatting>
  <conditionalFormatting sqref="F164">
    <cfRule type="expression" dxfId="1631" priority="17">
      <formula>INDIRECT(ADDRESS(ROW(),COLUMN()))=TRUNC(INDIRECT(ADDRESS(ROW(),COLUMN())))</formula>
    </cfRule>
  </conditionalFormatting>
  <conditionalFormatting sqref="F165">
    <cfRule type="expression" dxfId="1630" priority="16">
      <formula>INDIRECT(ADDRESS(ROW(),COLUMN()))=TRUNC(INDIRECT(ADDRESS(ROW(),COLUMN())))</formula>
    </cfRule>
  </conditionalFormatting>
  <conditionalFormatting sqref="H165">
    <cfRule type="expression" dxfId="1629" priority="15">
      <formula>INDIRECT(ADDRESS(ROW(),COLUMN()))=TRUNC(INDIRECT(ADDRESS(ROW(),COLUMN())))</formula>
    </cfRule>
  </conditionalFormatting>
  <conditionalFormatting sqref="K7">
    <cfRule type="expression" dxfId="1628" priority="14">
      <formula>INDIRECT(ADDRESS(ROW(),COLUMN()))=TRUNC(INDIRECT(ADDRESS(ROW(),COLUMN())))</formula>
    </cfRule>
  </conditionalFormatting>
  <conditionalFormatting sqref="K8">
    <cfRule type="expression" dxfId="1627" priority="13">
      <formula>INDIRECT(ADDRESS(ROW(),COLUMN()))=TRUNC(INDIRECT(ADDRESS(ROW(),COLUMN())))</formula>
    </cfRule>
  </conditionalFormatting>
  <conditionalFormatting sqref="K9:K11">
    <cfRule type="expression" dxfId="1626" priority="12">
      <formula>INDIRECT(ADDRESS(ROW(),COLUMN()))=TRUNC(INDIRECT(ADDRESS(ROW(),COLUMN())))</formula>
    </cfRule>
  </conditionalFormatting>
  <conditionalFormatting sqref="F7">
    <cfRule type="expression" dxfId="1625" priority="11">
      <formula>INDIRECT(ADDRESS(ROW(),COLUMN()))=TRUNC(INDIRECT(ADDRESS(ROW(),COLUMN())))</formula>
    </cfRule>
  </conditionalFormatting>
  <conditionalFormatting sqref="H7">
    <cfRule type="expression" dxfId="1624" priority="10">
      <formula>INDIRECT(ADDRESS(ROW(),COLUMN()))=TRUNC(INDIRECT(ADDRESS(ROW(),COLUMN())))</formula>
    </cfRule>
  </conditionalFormatting>
  <conditionalFormatting sqref="F9">
    <cfRule type="expression" dxfId="1623" priority="9">
      <formula>INDIRECT(ADDRESS(ROW(),COLUMN()))=TRUNC(INDIRECT(ADDRESS(ROW(),COLUMN())))</formula>
    </cfRule>
  </conditionalFormatting>
  <conditionalFormatting sqref="H9">
    <cfRule type="expression" dxfId="1622" priority="8">
      <formula>INDIRECT(ADDRESS(ROW(),COLUMN()))=TRUNC(INDIRECT(ADDRESS(ROW(),COLUMN())))</formula>
    </cfRule>
  </conditionalFormatting>
  <conditionalFormatting sqref="F11">
    <cfRule type="expression" dxfId="1621" priority="7">
      <formula>INDIRECT(ADDRESS(ROW(),COLUMN()))=TRUNC(INDIRECT(ADDRESS(ROW(),COLUMN())))</formula>
    </cfRule>
  </conditionalFormatting>
  <conditionalFormatting sqref="H11">
    <cfRule type="expression" dxfId="1620" priority="6">
      <formula>INDIRECT(ADDRESS(ROW(),COLUMN()))=TRUNC(INDIRECT(ADDRESS(ROW(),COLUMN())))</formula>
    </cfRule>
  </conditionalFormatting>
  <conditionalFormatting sqref="F8">
    <cfRule type="expression" dxfId="1619" priority="5">
      <formula>INDIRECT(ADDRESS(ROW(),COLUMN()))=TRUNC(INDIRECT(ADDRESS(ROW(),COLUMN())))</formula>
    </cfRule>
  </conditionalFormatting>
  <conditionalFormatting sqref="H8">
    <cfRule type="expression" dxfId="1618" priority="4">
      <formula>INDIRECT(ADDRESS(ROW(),COLUMN()))=TRUNC(INDIRECT(ADDRESS(ROW(),COLUMN())))</formula>
    </cfRule>
  </conditionalFormatting>
  <conditionalFormatting sqref="F10">
    <cfRule type="expression" dxfId="1617" priority="3">
      <formula>INDIRECT(ADDRESS(ROW(),COLUMN()))=TRUNC(INDIRECT(ADDRESS(ROW(),COLUMN())))</formula>
    </cfRule>
  </conditionalFormatting>
  <conditionalFormatting sqref="H10">
    <cfRule type="expression" dxfId="1616" priority="2">
      <formula>INDIRECT(ADDRESS(ROW(),COLUMN()))=TRUNC(INDIRECT(ADDRESS(ROW(),COLUMN())))</formula>
    </cfRule>
  </conditionalFormatting>
  <conditionalFormatting sqref="N107:N156 F107:F156 H107:H156 K107:K156">
    <cfRule type="expression" dxfId="1615" priority="1">
      <formula>INDIRECT(ADDRESS(ROW(),COLUMN()))=TRUNC(INDIRECT(ADDRESS(ROW(),COLUMN())))</formula>
    </cfRule>
  </conditionalFormatting>
  <dataValidations count="7">
    <dataValidation imeMode="hiragana" allowBlank="1" showInputMessage="1" showErrorMessage="1" sqref="L164:L213 L7:L156 D164:D213 D7:D156 I164:I213 I7:I156" xr:uid="{00000000-0002-0000-0900-000000000000}"/>
    <dataValidation imeMode="disabled" allowBlank="1" showInputMessage="1" showErrorMessage="1" sqref="O2:O3 A164:A213 O159:O160 A7:A156" xr:uid="{00000000-0002-0000-0900-000001000000}"/>
    <dataValidation imeMode="off" allowBlank="1" showInputMessage="1" showErrorMessage="1" sqref="W9:W18 K164:K213 N164:N213 P164:P213 F7:F156 N7:N156 P7:P156 H7:H156 H164:H213 F164:F213 K7:K156 W22:W47" xr:uid="{00000000-0002-0000-0900-000002000000}"/>
    <dataValidation type="list" imeMode="hiragana" allowBlank="1" showInputMessage="1" showErrorMessage="1" sqref="C164:C213" xr:uid="{00000000-0002-0000-0900-000003000000}">
      <formula1>収入</formula1>
    </dataValidation>
    <dataValidation type="list" allowBlank="1" showInputMessage="1" showErrorMessage="1" sqref="C7:C156" xr:uid="{00000000-0002-0000-0900-000004000000}">
      <formula1>支出</formula1>
    </dataValidation>
    <dataValidation type="list" allowBlank="1" showInputMessage="1" showErrorMessage="1" sqref="Q7:Q156" xr:uid="{00000000-0002-0000-0900-000005000000}">
      <formula1>"○"</formula1>
    </dataValidation>
    <dataValidation type="list" allowBlank="1" showInputMessage="1" showErrorMessage="1" sqref="C159 C2" xr:uid="{00000000-0002-0000-0900-000006000000}">
      <formula1>"補助事業,間接補助事業"</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1">
    <tabColor theme="4" tint="0.39997558519241921"/>
  </sheetPr>
  <dimension ref="A1:W212"/>
  <sheetViews>
    <sheetView view="pageBreakPreview" topLeftCell="A4"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6</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6</v>
      </c>
      <c r="B109" s="336"/>
      <c r="C109" s="339" t="str">
        <f>C2</f>
        <v>間接補助事業</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U35:U47"/>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U11:U15"/>
    <mergeCell ref="A16:B16"/>
    <mergeCell ref="U16:V16"/>
    <mergeCell ref="A17:B17"/>
    <mergeCell ref="U17:V17"/>
    <mergeCell ref="A18:B18"/>
    <mergeCell ref="U18:V18"/>
    <mergeCell ref="A27:B27"/>
    <mergeCell ref="A28:B28"/>
    <mergeCell ref="A12:B12"/>
    <mergeCell ref="A13:B13"/>
    <mergeCell ref="A14:B14"/>
    <mergeCell ref="A15:B15"/>
    <mergeCell ref="U21:V21"/>
    <mergeCell ref="A22:B22"/>
    <mergeCell ref="A23:B23"/>
    <mergeCell ref="A24:B24"/>
    <mergeCell ref="A25:B25"/>
    <mergeCell ref="U22:U34"/>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55:B55"/>
    <mergeCell ref="A56:B56"/>
    <mergeCell ref="A57:B57"/>
    <mergeCell ref="A58:B58"/>
    <mergeCell ref="A48:B48"/>
    <mergeCell ref="U48:V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1614" priority="73">
      <formula>INDIRECT(ADDRESS(ROW(),COLUMN()))=TRUNC(INDIRECT(ADDRESS(ROW(),COLUMN())))</formula>
    </cfRule>
  </conditionalFormatting>
  <conditionalFormatting sqref="N24:N47">
    <cfRule type="expression" dxfId="1613" priority="69">
      <formula>INDIRECT(ADDRESS(ROW(),COLUMN()))=TRUNC(INDIRECT(ADDRESS(ROW(),COLUMN())))</formula>
    </cfRule>
  </conditionalFormatting>
  <conditionalFormatting sqref="F45:F47">
    <cfRule type="expression" dxfId="1612" priority="72">
      <formula>INDIRECT(ADDRESS(ROW(),COLUMN()))=TRUNC(INDIRECT(ADDRESS(ROW(),COLUMN())))</formula>
    </cfRule>
  </conditionalFormatting>
  <conditionalFormatting sqref="H42 H45:H47">
    <cfRule type="expression" dxfId="1611" priority="71">
      <formula>INDIRECT(ADDRESS(ROW(),COLUMN()))=TRUNC(INDIRECT(ADDRESS(ROW(),COLUMN())))</formula>
    </cfRule>
  </conditionalFormatting>
  <conditionalFormatting sqref="K26:K47">
    <cfRule type="expression" dxfId="1610" priority="70">
      <formula>INDIRECT(ADDRESS(ROW(),COLUMN()))=TRUNC(INDIRECT(ADDRESS(ROW(),COLUMN())))</formula>
    </cfRule>
  </conditionalFormatting>
  <conditionalFormatting sqref="N7">
    <cfRule type="expression" dxfId="1609" priority="67">
      <formula>INDIRECT(ADDRESS(ROW(),COLUMN()))=TRUNC(INDIRECT(ADDRESS(ROW(),COLUMN())))</formula>
    </cfRule>
  </conditionalFormatting>
  <conditionalFormatting sqref="K7">
    <cfRule type="expression" dxfId="1608" priority="68">
      <formula>INDIRECT(ADDRESS(ROW(),COLUMN()))=TRUNC(INDIRECT(ADDRESS(ROW(),COLUMN())))</formula>
    </cfRule>
  </conditionalFormatting>
  <conditionalFormatting sqref="N8">
    <cfRule type="expression" dxfId="1607" priority="65">
      <formula>INDIRECT(ADDRESS(ROW(),COLUMN()))=TRUNC(INDIRECT(ADDRESS(ROW(),COLUMN())))</formula>
    </cfRule>
  </conditionalFormatting>
  <conditionalFormatting sqref="K8">
    <cfRule type="expression" dxfId="1606" priority="66">
      <formula>INDIRECT(ADDRESS(ROW(),COLUMN()))=TRUNC(INDIRECT(ADDRESS(ROW(),COLUMN())))</formula>
    </cfRule>
  </conditionalFormatting>
  <conditionalFormatting sqref="N9:N23">
    <cfRule type="expression" dxfId="1605" priority="62">
      <formula>INDIRECT(ADDRESS(ROW(),COLUMN()))=TRUNC(INDIRECT(ADDRESS(ROW(),COLUMN())))</formula>
    </cfRule>
  </conditionalFormatting>
  <conditionalFormatting sqref="H18:H22">
    <cfRule type="expression" dxfId="1604" priority="64">
      <formula>INDIRECT(ADDRESS(ROW(),COLUMN()))=TRUNC(INDIRECT(ADDRESS(ROW(),COLUMN())))</formula>
    </cfRule>
  </conditionalFormatting>
  <conditionalFormatting sqref="K9:K22">
    <cfRule type="expression" dxfId="1603" priority="63">
      <formula>INDIRECT(ADDRESS(ROW(),COLUMN()))=TRUNC(INDIRECT(ADDRESS(ROW(),COLUMN())))</formula>
    </cfRule>
  </conditionalFormatting>
  <conditionalFormatting sqref="F7 F12">
    <cfRule type="expression" dxfId="1602" priority="61">
      <formula>INDIRECT(ADDRESS(ROW(),COLUMN()))=TRUNC(INDIRECT(ADDRESS(ROW(),COLUMN())))</formula>
    </cfRule>
  </conditionalFormatting>
  <conditionalFormatting sqref="H7 H12">
    <cfRule type="expression" dxfId="1601" priority="60">
      <formula>INDIRECT(ADDRESS(ROW(),COLUMN()))=TRUNC(INDIRECT(ADDRESS(ROW(),COLUMN())))</formula>
    </cfRule>
  </conditionalFormatting>
  <conditionalFormatting sqref="F9">
    <cfRule type="expression" dxfId="1600" priority="59">
      <formula>INDIRECT(ADDRESS(ROW(),COLUMN()))=TRUNC(INDIRECT(ADDRESS(ROW(),COLUMN())))</formula>
    </cfRule>
  </conditionalFormatting>
  <conditionalFormatting sqref="H9">
    <cfRule type="expression" dxfId="1599" priority="58">
      <formula>INDIRECT(ADDRESS(ROW(),COLUMN()))=TRUNC(INDIRECT(ADDRESS(ROW(),COLUMN())))</formula>
    </cfRule>
  </conditionalFormatting>
  <conditionalFormatting sqref="F11">
    <cfRule type="expression" dxfId="1598" priority="57">
      <formula>INDIRECT(ADDRESS(ROW(),COLUMN()))=TRUNC(INDIRECT(ADDRESS(ROW(),COLUMN())))</formula>
    </cfRule>
  </conditionalFormatting>
  <conditionalFormatting sqref="H11">
    <cfRule type="expression" dxfId="1597" priority="56">
      <formula>INDIRECT(ADDRESS(ROW(),COLUMN()))=TRUNC(INDIRECT(ADDRESS(ROW(),COLUMN())))</formula>
    </cfRule>
  </conditionalFormatting>
  <conditionalFormatting sqref="F8">
    <cfRule type="expression" dxfId="1596" priority="55">
      <formula>INDIRECT(ADDRESS(ROW(),COLUMN()))=TRUNC(INDIRECT(ADDRESS(ROW(),COLUMN())))</formula>
    </cfRule>
  </conditionalFormatting>
  <conditionalFormatting sqref="H8">
    <cfRule type="expression" dxfId="1595" priority="54">
      <formula>INDIRECT(ADDRESS(ROW(),COLUMN()))=TRUNC(INDIRECT(ADDRESS(ROW(),COLUMN())))</formula>
    </cfRule>
  </conditionalFormatting>
  <conditionalFormatting sqref="F10">
    <cfRule type="expression" dxfId="1594" priority="53">
      <formula>INDIRECT(ADDRESS(ROW(),COLUMN()))=TRUNC(INDIRECT(ADDRESS(ROW(),COLUMN())))</formula>
    </cfRule>
  </conditionalFormatting>
  <conditionalFormatting sqref="H10">
    <cfRule type="expression" dxfId="1593" priority="52">
      <formula>INDIRECT(ADDRESS(ROW(),COLUMN()))=TRUNC(INDIRECT(ADDRESS(ROW(),COLUMN())))</formula>
    </cfRule>
  </conditionalFormatting>
  <conditionalFormatting sqref="F13 F16">
    <cfRule type="expression" dxfId="1592" priority="51">
      <formula>INDIRECT(ADDRESS(ROW(),COLUMN()))=TRUNC(INDIRECT(ADDRESS(ROW(),COLUMN())))</formula>
    </cfRule>
  </conditionalFormatting>
  <conditionalFormatting sqref="H13 H16">
    <cfRule type="expression" dxfId="1591" priority="50">
      <formula>INDIRECT(ADDRESS(ROW(),COLUMN()))=TRUNC(INDIRECT(ADDRESS(ROW(),COLUMN())))</formula>
    </cfRule>
  </conditionalFormatting>
  <conditionalFormatting sqref="F14">
    <cfRule type="expression" dxfId="1590" priority="49">
      <formula>INDIRECT(ADDRESS(ROW(),COLUMN()))=TRUNC(INDIRECT(ADDRESS(ROW(),COLUMN())))</formula>
    </cfRule>
  </conditionalFormatting>
  <conditionalFormatting sqref="H14">
    <cfRule type="expression" dxfId="1589" priority="48">
      <formula>INDIRECT(ADDRESS(ROW(),COLUMN()))=TRUNC(INDIRECT(ADDRESS(ROW(),COLUMN())))</formula>
    </cfRule>
  </conditionalFormatting>
  <conditionalFormatting sqref="F15">
    <cfRule type="expression" dxfId="1588" priority="47">
      <formula>INDIRECT(ADDRESS(ROW(),COLUMN()))=TRUNC(INDIRECT(ADDRESS(ROW(),COLUMN())))</formula>
    </cfRule>
  </conditionalFormatting>
  <conditionalFormatting sqref="H15">
    <cfRule type="expression" dxfId="1587" priority="46">
      <formula>INDIRECT(ADDRESS(ROW(),COLUMN()))=TRUNC(INDIRECT(ADDRESS(ROW(),COLUMN())))</formula>
    </cfRule>
  </conditionalFormatting>
  <conditionalFormatting sqref="F17">
    <cfRule type="expression" dxfId="1586" priority="45">
      <formula>INDIRECT(ADDRESS(ROW(),COLUMN()))=TRUNC(INDIRECT(ADDRESS(ROW(),COLUMN())))</formula>
    </cfRule>
  </conditionalFormatting>
  <conditionalFormatting sqref="H17">
    <cfRule type="expression" dxfId="1585" priority="44">
      <formula>INDIRECT(ADDRESS(ROW(),COLUMN()))=TRUNC(INDIRECT(ADDRESS(ROW(),COLUMN())))</formula>
    </cfRule>
  </conditionalFormatting>
  <conditionalFormatting sqref="F18 F20">
    <cfRule type="expression" dxfId="1584" priority="43">
      <formula>INDIRECT(ADDRESS(ROW(),COLUMN()))=TRUNC(INDIRECT(ADDRESS(ROW(),COLUMN())))</formula>
    </cfRule>
  </conditionalFormatting>
  <conditionalFormatting sqref="F19">
    <cfRule type="expression" dxfId="1583" priority="42">
      <formula>INDIRECT(ADDRESS(ROW(),COLUMN()))=TRUNC(INDIRECT(ADDRESS(ROW(),COLUMN())))</formula>
    </cfRule>
  </conditionalFormatting>
  <conditionalFormatting sqref="F21:F22">
    <cfRule type="expression" dxfId="1582" priority="41">
      <formula>INDIRECT(ADDRESS(ROW(),COLUMN()))=TRUNC(INDIRECT(ADDRESS(ROW(),COLUMN())))</formula>
    </cfRule>
  </conditionalFormatting>
  <conditionalFormatting sqref="F23:F25">
    <cfRule type="expression" dxfId="1581" priority="40">
      <formula>INDIRECT(ADDRESS(ROW(),COLUMN()))=TRUNC(INDIRECT(ADDRESS(ROW(),COLUMN())))</formula>
    </cfRule>
  </conditionalFormatting>
  <conditionalFormatting sqref="H23:H25">
    <cfRule type="expression" dxfId="1580" priority="39">
      <formula>INDIRECT(ADDRESS(ROW(),COLUMN()))=TRUNC(INDIRECT(ADDRESS(ROW(),COLUMN())))</formula>
    </cfRule>
  </conditionalFormatting>
  <conditionalFormatting sqref="K23:K25">
    <cfRule type="expression" dxfId="1579" priority="38">
      <formula>INDIRECT(ADDRESS(ROW(),COLUMN()))=TRUNC(INDIRECT(ADDRESS(ROW(),COLUMN())))</formula>
    </cfRule>
  </conditionalFormatting>
  <conditionalFormatting sqref="F26:F27">
    <cfRule type="expression" dxfId="1578" priority="37">
      <formula>INDIRECT(ADDRESS(ROW(),COLUMN()))=TRUNC(INDIRECT(ADDRESS(ROW(),COLUMN())))</formula>
    </cfRule>
  </conditionalFormatting>
  <conditionalFormatting sqref="H26:H27">
    <cfRule type="expression" dxfId="1577" priority="36">
      <formula>INDIRECT(ADDRESS(ROW(),COLUMN()))=TRUNC(INDIRECT(ADDRESS(ROW(),COLUMN())))</formula>
    </cfRule>
  </conditionalFormatting>
  <conditionalFormatting sqref="F28:F29 F39 F41">
    <cfRule type="expression" dxfId="1576" priority="35">
      <formula>INDIRECT(ADDRESS(ROW(),COLUMN()))=TRUNC(INDIRECT(ADDRESS(ROW(),COLUMN())))</formula>
    </cfRule>
  </conditionalFormatting>
  <conditionalFormatting sqref="H28:H29 H39 H41">
    <cfRule type="expression" dxfId="1575" priority="34">
      <formula>INDIRECT(ADDRESS(ROW(),COLUMN()))=TRUNC(INDIRECT(ADDRESS(ROW(),COLUMN())))</formula>
    </cfRule>
  </conditionalFormatting>
  <conditionalFormatting sqref="F37">
    <cfRule type="expression" dxfId="1574" priority="33">
      <formula>INDIRECT(ADDRESS(ROW(),COLUMN()))=TRUNC(INDIRECT(ADDRESS(ROW(),COLUMN())))</formula>
    </cfRule>
  </conditionalFormatting>
  <conditionalFormatting sqref="H37">
    <cfRule type="expression" dxfId="1573" priority="32">
      <formula>INDIRECT(ADDRESS(ROW(),COLUMN()))=TRUNC(INDIRECT(ADDRESS(ROW(),COLUMN())))</formula>
    </cfRule>
  </conditionalFormatting>
  <conditionalFormatting sqref="F34">
    <cfRule type="expression" dxfId="1572" priority="31">
      <formula>INDIRECT(ADDRESS(ROW(),COLUMN()))=TRUNC(INDIRECT(ADDRESS(ROW(),COLUMN())))</formula>
    </cfRule>
  </conditionalFormatting>
  <conditionalFormatting sqref="H34">
    <cfRule type="expression" dxfId="1571" priority="30">
      <formula>INDIRECT(ADDRESS(ROW(),COLUMN()))=TRUNC(INDIRECT(ADDRESS(ROW(),COLUMN())))</formula>
    </cfRule>
  </conditionalFormatting>
  <conditionalFormatting sqref="F35">
    <cfRule type="expression" dxfId="1570" priority="29">
      <formula>INDIRECT(ADDRESS(ROW(),COLUMN()))=TRUNC(INDIRECT(ADDRESS(ROW(),COLUMN())))</formula>
    </cfRule>
  </conditionalFormatting>
  <conditionalFormatting sqref="H35">
    <cfRule type="expression" dxfId="1569" priority="28">
      <formula>INDIRECT(ADDRESS(ROW(),COLUMN()))=TRUNC(INDIRECT(ADDRESS(ROW(),COLUMN())))</formula>
    </cfRule>
  </conditionalFormatting>
  <conditionalFormatting sqref="F38">
    <cfRule type="expression" dxfId="1568" priority="27">
      <formula>INDIRECT(ADDRESS(ROW(),COLUMN()))=TRUNC(INDIRECT(ADDRESS(ROW(),COLUMN())))</formula>
    </cfRule>
  </conditionalFormatting>
  <conditionalFormatting sqref="H38">
    <cfRule type="expression" dxfId="1567" priority="26">
      <formula>INDIRECT(ADDRESS(ROW(),COLUMN()))=TRUNC(INDIRECT(ADDRESS(ROW(),COLUMN())))</formula>
    </cfRule>
  </conditionalFormatting>
  <conditionalFormatting sqref="F40">
    <cfRule type="expression" dxfId="1566" priority="25">
      <formula>INDIRECT(ADDRESS(ROW(),COLUMN()))=TRUNC(INDIRECT(ADDRESS(ROW(),COLUMN())))</formula>
    </cfRule>
  </conditionalFormatting>
  <conditionalFormatting sqref="H40">
    <cfRule type="expression" dxfId="1565" priority="24">
      <formula>INDIRECT(ADDRESS(ROW(),COLUMN()))=TRUNC(INDIRECT(ADDRESS(ROW(),COLUMN())))</formula>
    </cfRule>
  </conditionalFormatting>
  <conditionalFormatting sqref="F33">
    <cfRule type="expression" dxfId="1564" priority="23">
      <formula>INDIRECT(ADDRESS(ROW(),COLUMN()))=TRUNC(INDIRECT(ADDRESS(ROW(),COLUMN())))</formula>
    </cfRule>
  </conditionalFormatting>
  <conditionalFormatting sqref="H33">
    <cfRule type="expression" dxfId="1563" priority="22">
      <formula>INDIRECT(ADDRESS(ROW(),COLUMN()))=TRUNC(INDIRECT(ADDRESS(ROW(),COLUMN())))</formula>
    </cfRule>
  </conditionalFormatting>
  <conditionalFormatting sqref="F36">
    <cfRule type="expression" dxfId="1562" priority="21">
      <formula>INDIRECT(ADDRESS(ROW(),COLUMN()))=TRUNC(INDIRECT(ADDRESS(ROW(),COLUMN())))</formula>
    </cfRule>
  </conditionalFormatting>
  <conditionalFormatting sqref="H36">
    <cfRule type="expression" dxfId="1561" priority="20">
      <formula>INDIRECT(ADDRESS(ROW(),COLUMN()))=TRUNC(INDIRECT(ADDRESS(ROW(),COLUMN())))</formula>
    </cfRule>
  </conditionalFormatting>
  <conditionalFormatting sqref="F32">
    <cfRule type="expression" dxfId="1560" priority="19">
      <formula>INDIRECT(ADDRESS(ROW(),COLUMN()))=TRUNC(INDIRECT(ADDRESS(ROW(),COLUMN())))</formula>
    </cfRule>
  </conditionalFormatting>
  <conditionalFormatting sqref="H32">
    <cfRule type="expression" dxfId="1559" priority="18">
      <formula>INDIRECT(ADDRESS(ROW(),COLUMN()))=TRUNC(INDIRECT(ADDRESS(ROW(),COLUMN())))</formula>
    </cfRule>
  </conditionalFormatting>
  <conditionalFormatting sqref="F30">
    <cfRule type="expression" dxfId="1558" priority="17">
      <formula>INDIRECT(ADDRESS(ROW(),COLUMN()))=TRUNC(INDIRECT(ADDRESS(ROW(),COLUMN())))</formula>
    </cfRule>
  </conditionalFormatting>
  <conditionalFormatting sqref="H30">
    <cfRule type="expression" dxfId="1557" priority="16">
      <formula>INDIRECT(ADDRESS(ROW(),COLUMN()))=TRUNC(INDIRECT(ADDRESS(ROW(),COLUMN())))</formula>
    </cfRule>
  </conditionalFormatting>
  <conditionalFormatting sqref="F31">
    <cfRule type="expression" dxfId="1556" priority="15">
      <formula>INDIRECT(ADDRESS(ROW(),COLUMN()))=TRUNC(INDIRECT(ADDRESS(ROW(),COLUMN())))</formula>
    </cfRule>
  </conditionalFormatting>
  <conditionalFormatting sqref="H31">
    <cfRule type="expression" dxfId="1555" priority="14">
      <formula>INDIRECT(ADDRESS(ROW(),COLUMN()))=TRUNC(INDIRECT(ADDRESS(ROW(),COLUMN())))</formula>
    </cfRule>
  </conditionalFormatting>
  <conditionalFormatting sqref="F42">
    <cfRule type="expression" dxfId="1554" priority="13">
      <formula>INDIRECT(ADDRESS(ROW(),COLUMN()))=TRUNC(INDIRECT(ADDRESS(ROW(),COLUMN())))</formula>
    </cfRule>
  </conditionalFormatting>
  <conditionalFormatting sqref="F43:F44">
    <cfRule type="expression" dxfId="1553" priority="12">
      <formula>INDIRECT(ADDRESS(ROW(),COLUMN()))=TRUNC(INDIRECT(ADDRESS(ROW(),COLUMN())))</formula>
    </cfRule>
  </conditionalFormatting>
  <conditionalFormatting sqref="H43:H44">
    <cfRule type="expression" dxfId="1552" priority="11">
      <formula>INDIRECT(ADDRESS(ROW(),COLUMN()))=TRUNC(INDIRECT(ADDRESS(ROW(),COLUMN())))</formula>
    </cfRule>
  </conditionalFormatting>
  <conditionalFormatting sqref="H114">
    <cfRule type="expression" dxfId="1551" priority="10">
      <formula>INDIRECT(ADDRESS(ROW(),COLUMN()))=TRUNC(INDIRECT(ADDRESS(ROW(),COLUMN())))</formula>
    </cfRule>
  </conditionalFormatting>
  <conditionalFormatting sqref="K114">
    <cfRule type="expression" dxfId="1550" priority="9">
      <formula>INDIRECT(ADDRESS(ROW(),COLUMN()))=TRUNC(INDIRECT(ADDRESS(ROW(),COLUMN())))</formula>
    </cfRule>
  </conditionalFormatting>
  <conditionalFormatting sqref="N114">
    <cfRule type="expression" dxfId="1549" priority="8">
      <formula>INDIRECT(ADDRESS(ROW(),COLUMN()))=TRUNC(INDIRECT(ADDRESS(ROW(),COLUMN())))</formula>
    </cfRule>
  </conditionalFormatting>
  <conditionalFormatting sqref="F116:F163">
    <cfRule type="expression" dxfId="1548" priority="7">
      <formula>INDIRECT(ADDRESS(ROW(),COLUMN()))=TRUNC(INDIRECT(ADDRESS(ROW(),COLUMN())))</formula>
    </cfRule>
  </conditionalFormatting>
  <conditionalFormatting sqref="H116:H163">
    <cfRule type="expression" dxfId="1547" priority="6">
      <formula>INDIRECT(ADDRESS(ROW(),COLUMN()))=TRUNC(INDIRECT(ADDRESS(ROW(),COLUMN())))</formula>
    </cfRule>
  </conditionalFormatting>
  <conditionalFormatting sqref="K115:K163">
    <cfRule type="expression" dxfId="1546" priority="5">
      <formula>INDIRECT(ADDRESS(ROW(),COLUMN()))=TRUNC(INDIRECT(ADDRESS(ROW(),COLUMN())))</formula>
    </cfRule>
  </conditionalFormatting>
  <conditionalFormatting sqref="N115:N163">
    <cfRule type="expression" dxfId="1545" priority="4">
      <formula>INDIRECT(ADDRESS(ROW(),COLUMN()))=TRUNC(INDIRECT(ADDRESS(ROW(),COLUMN())))</formula>
    </cfRule>
  </conditionalFormatting>
  <conditionalFormatting sqref="F114">
    <cfRule type="expression" dxfId="1544" priority="3">
      <formula>INDIRECT(ADDRESS(ROW(),COLUMN()))=TRUNC(INDIRECT(ADDRESS(ROW(),COLUMN())))</formula>
    </cfRule>
  </conditionalFormatting>
  <conditionalFormatting sqref="F115">
    <cfRule type="expression" dxfId="1543" priority="2">
      <formula>INDIRECT(ADDRESS(ROW(),COLUMN()))=TRUNC(INDIRECT(ADDRESS(ROW(),COLUMN())))</formula>
    </cfRule>
  </conditionalFormatting>
  <conditionalFormatting sqref="H115">
    <cfRule type="expression" dxfId="1542" priority="1">
      <formula>INDIRECT(ADDRESS(ROW(),COLUMN()))=TRUNC(INDIRECT(ADDRESS(ROW(),COLUMN())))</formula>
    </cfRule>
  </conditionalFormatting>
  <dataValidations count="7">
    <dataValidation type="list" allowBlank="1" showInputMessage="1" showErrorMessage="1" sqref="C2 C109" xr:uid="{00000000-0002-0000-1F00-000000000000}">
      <formula1>"補助事業,間接補助事業"</formula1>
    </dataValidation>
    <dataValidation type="list" allowBlank="1" showInputMessage="1" showErrorMessage="1" sqref="Q7:Q106" xr:uid="{00000000-0002-0000-1F00-000001000000}">
      <formula1>"○"</formula1>
    </dataValidation>
    <dataValidation type="list" allowBlank="1" showInputMessage="1" showErrorMessage="1" sqref="C7:C106" xr:uid="{00000000-0002-0000-1F00-000002000000}">
      <formula1>支出</formula1>
    </dataValidation>
    <dataValidation type="list" imeMode="hiragana" allowBlank="1" showInputMessage="1" showErrorMessage="1" sqref="C114:C163" xr:uid="{00000000-0002-0000-1F00-000003000000}">
      <formula1>収入</formula1>
    </dataValidation>
    <dataValidation imeMode="off" allowBlank="1" showInputMessage="1" showErrorMessage="1" sqref="W9:W18 K114:K163 N114:N163 P114:P163 H7:H106 K7:K106 N7:N106 F7:F106 P7:P106 H114:H163 F114:F163 W22:W47" xr:uid="{00000000-0002-0000-1F00-000004000000}"/>
    <dataValidation imeMode="disabled" allowBlank="1" showInputMessage="1" showErrorMessage="1" sqref="O2:O3 A114:A163 A7:A106 O109:O110" xr:uid="{00000000-0002-0000-1F00-000005000000}"/>
    <dataValidation imeMode="hiragana" allowBlank="1" showInputMessage="1" showErrorMessage="1" sqref="L114:L163 D7:D106 I7:I106 L7:L106 I114:I163 D114:D163" xr:uid="{00000000-0002-0000-1F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4" tint="0.39997558519241921"/>
  </sheetPr>
  <dimension ref="A1:W212"/>
  <sheetViews>
    <sheetView view="pageBreakPreview" topLeftCell="A147"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7</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7</v>
      </c>
      <c r="B109" s="336"/>
      <c r="C109" s="339" t="str">
        <f>C2</f>
        <v>間接補助事業</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U35:U47"/>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U11:U15"/>
    <mergeCell ref="A16:B16"/>
    <mergeCell ref="U16:V16"/>
    <mergeCell ref="A17:B17"/>
    <mergeCell ref="U17:V17"/>
    <mergeCell ref="A18:B18"/>
    <mergeCell ref="U18:V18"/>
    <mergeCell ref="A27:B27"/>
    <mergeCell ref="A28:B28"/>
    <mergeCell ref="A12:B12"/>
    <mergeCell ref="A13:B13"/>
    <mergeCell ref="A14:B14"/>
    <mergeCell ref="A15:B15"/>
    <mergeCell ref="U21:V21"/>
    <mergeCell ref="A22:B22"/>
    <mergeCell ref="A23:B23"/>
    <mergeCell ref="A24:B24"/>
    <mergeCell ref="A25:B25"/>
    <mergeCell ref="U22:U34"/>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55:B55"/>
    <mergeCell ref="A56:B56"/>
    <mergeCell ref="A57:B57"/>
    <mergeCell ref="A58:B58"/>
    <mergeCell ref="A48:B48"/>
    <mergeCell ref="U48:V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1541" priority="73">
      <formula>INDIRECT(ADDRESS(ROW(),COLUMN()))=TRUNC(INDIRECT(ADDRESS(ROW(),COLUMN())))</formula>
    </cfRule>
  </conditionalFormatting>
  <conditionalFormatting sqref="N24:N47">
    <cfRule type="expression" dxfId="1540" priority="69">
      <formula>INDIRECT(ADDRESS(ROW(),COLUMN()))=TRUNC(INDIRECT(ADDRESS(ROW(),COLUMN())))</formula>
    </cfRule>
  </conditionalFormatting>
  <conditionalFormatting sqref="F45:F47">
    <cfRule type="expression" dxfId="1539" priority="72">
      <formula>INDIRECT(ADDRESS(ROW(),COLUMN()))=TRUNC(INDIRECT(ADDRESS(ROW(),COLUMN())))</formula>
    </cfRule>
  </conditionalFormatting>
  <conditionalFormatting sqref="H42 H45:H47">
    <cfRule type="expression" dxfId="1538" priority="71">
      <formula>INDIRECT(ADDRESS(ROW(),COLUMN()))=TRUNC(INDIRECT(ADDRESS(ROW(),COLUMN())))</formula>
    </cfRule>
  </conditionalFormatting>
  <conditionalFormatting sqref="K26:K47">
    <cfRule type="expression" dxfId="1537" priority="70">
      <formula>INDIRECT(ADDRESS(ROW(),COLUMN()))=TRUNC(INDIRECT(ADDRESS(ROW(),COLUMN())))</formula>
    </cfRule>
  </conditionalFormatting>
  <conditionalFormatting sqref="N7">
    <cfRule type="expression" dxfId="1536" priority="67">
      <formula>INDIRECT(ADDRESS(ROW(),COLUMN()))=TRUNC(INDIRECT(ADDRESS(ROW(),COLUMN())))</formula>
    </cfRule>
  </conditionalFormatting>
  <conditionalFormatting sqref="K7">
    <cfRule type="expression" dxfId="1535" priority="68">
      <formula>INDIRECT(ADDRESS(ROW(),COLUMN()))=TRUNC(INDIRECT(ADDRESS(ROW(),COLUMN())))</formula>
    </cfRule>
  </conditionalFormatting>
  <conditionalFormatting sqref="N8">
    <cfRule type="expression" dxfId="1534" priority="65">
      <formula>INDIRECT(ADDRESS(ROW(),COLUMN()))=TRUNC(INDIRECT(ADDRESS(ROW(),COLUMN())))</formula>
    </cfRule>
  </conditionalFormatting>
  <conditionalFormatting sqref="K8">
    <cfRule type="expression" dxfId="1533" priority="66">
      <formula>INDIRECT(ADDRESS(ROW(),COLUMN()))=TRUNC(INDIRECT(ADDRESS(ROW(),COLUMN())))</formula>
    </cfRule>
  </conditionalFormatting>
  <conditionalFormatting sqref="N9:N23">
    <cfRule type="expression" dxfId="1532" priority="62">
      <formula>INDIRECT(ADDRESS(ROW(),COLUMN()))=TRUNC(INDIRECT(ADDRESS(ROW(),COLUMN())))</formula>
    </cfRule>
  </conditionalFormatting>
  <conditionalFormatting sqref="H18:H22">
    <cfRule type="expression" dxfId="1531" priority="64">
      <formula>INDIRECT(ADDRESS(ROW(),COLUMN()))=TRUNC(INDIRECT(ADDRESS(ROW(),COLUMN())))</formula>
    </cfRule>
  </conditionalFormatting>
  <conditionalFormatting sqref="K9:K22">
    <cfRule type="expression" dxfId="1530" priority="63">
      <formula>INDIRECT(ADDRESS(ROW(),COLUMN()))=TRUNC(INDIRECT(ADDRESS(ROW(),COLUMN())))</formula>
    </cfRule>
  </conditionalFormatting>
  <conditionalFormatting sqref="F7 F12">
    <cfRule type="expression" dxfId="1529" priority="61">
      <formula>INDIRECT(ADDRESS(ROW(),COLUMN()))=TRUNC(INDIRECT(ADDRESS(ROW(),COLUMN())))</formula>
    </cfRule>
  </conditionalFormatting>
  <conditionalFormatting sqref="H7 H12">
    <cfRule type="expression" dxfId="1528" priority="60">
      <formula>INDIRECT(ADDRESS(ROW(),COLUMN()))=TRUNC(INDIRECT(ADDRESS(ROW(),COLUMN())))</formula>
    </cfRule>
  </conditionalFormatting>
  <conditionalFormatting sqref="F9">
    <cfRule type="expression" dxfId="1527" priority="59">
      <formula>INDIRECT(ADDRESS(ROW(),COLUMN()))=TRUNC(INDIRECT(ADDRESS(ROW(),COLUMN())))</formula>
    </cfRule>
  </conditionalFormatting>
  <conditionalFormatting sqref="H9">
    <cfRule type="expression" dxfId="1526" priority="58">
      <formula>INDIRECT(ADDRESS(ROW(),COLUMN()))=TRUNC(INDIRECT(ADDRESS(ROW(),COLUMN())))</formula>
    </cfRule>
  </conditionalFormatting>
  <conditionalFormatting sqref="F11">
    <cfRule type="expression" dxfId="1525" priority="57">
      <formula>INDIRECT(ADDRESS(ROW(),COLUMN()))=TRUNC(INDIRECT(ADDRESS(ROW(),COLUMN())))</formula>
    </cfRule>
  </conditionalFormatting>
  <conditionalFormatting sqref="H11">
    <cfRule type="expression" dxfId="1524" priority="56">
      <formula>INDIRECT(ADDRESS(ROW(),COLUMN()))=TRUNC(INDIRECT(ADDRESS(ROW(),COLUMN())))</formula>
    </cfRule>
  </conditionalFormatting>
  <conditionalFormatting sqref="F8">
    <cfRule type="expression" dxfId="1523" priority="55">
      <formula>INDIRECT(ADDRESS(ROW(),COLUMN()))=TRUNC(INDIRECT(ADDRESS(ROW(),COLUMN())))</formula>
    </cfRule>
  </conditionalFormatting>
  <conditionalFormatting sqref="H8">
    <cfRule type="expression" dxfId="1522" priority="54">
      <formula>INDIRECT(ADDRESS(ROW(),COLUMN()))=TRUNC(INDIRECT(ADDRESS(ROW(),COLUMN())))</formula>
    </cfRule>
  </conditionalFormatting>
  <conditionalFormatting sqref="F10">
    <cfRule type="expression" dxfId="1521" priority="53">
      <formula>INDIRECT(ADDRESS(ROW(),COLUMN()))=TRUNC(INDIRECT(ADDRESS(ROW(),COLUMN())))</formula>
    </cfRule>
  </conditionalFormatting>
  <conditionalFormatting sqref="H10">
    <cfRule type="expression" dxfId="1520" priority="52">
      <formula>INDIRECT(ADDRESS(ROW(),COLUMN()))=TRUNC(INDIRECT(ADDRESS(ROW(),COLUMN())))</formula>
    </cfRule>
  </conditionalFormatting>
  <conditionalFormatting sqref="F13 F16">
    <cfRule type="expression" dxfId="1519" priority="51">
      <formula>INDIRECT(ADDRESS(ROW(),COLUMN()))=TRUNC(INDIRECT(ADDRESS(ROW(),COLUMN())))</formula>
    </cfRule>
  </conditionalFormatting>
  <conditionalFormatting sqref="H13 H16">
    <cfRule type="expression" dxfId="1518" priority="50">
      <formula>INDIRECT(ADDRESS(ROW(),COLUMN()))=TRUNC(INDIRECT(ADDRESS(ROW(),COLUMN())))</formula>
    </cfRule>
  </conditionalFormatting>
  <conditionalFormatting sqref="F14">
    <cfRule type="expression" dxfId="1517" priority="49">
      <formula>INDIRECT(ADDRESS(ROW(),COLUMN()))=TRUNC(INDIRECT(ADDRESS(ROW(),COLUMN())))</formula>
    </cfRule>
  </conditionalFormatting>
  <conditionalFormatting sqref="H14">
    <cfRule type="expression" dxfId="1516" priority="48">
      <formula>INDIRECT(ADDRESS(ROW(),COLUMN()))=TRUNC(INDIRECT(ADDRESS(ROW(),COLUMN())))</formula>
    </cfRule>
  </conditionalFormatting>
  <conditionalFormatting sqref="F15">
    <cfRule type="expression" dxfId="1515" priority="47">
      <formula>INDIRECT(ADDRESS(ROW(),COLUMN()))=TRUNC(INDIRECT(ADDRESS(ROW(),COLUMN())))</formula>
    </cfRule>
  </conditionalFormatting>
  <conditionalFormatting sqref="H15">
    <cfRule type="expression" dxfId="1514" priority="46">
      <formula>INDIRECT(ADDRESS(ROW(),COLUMN()))=TRUNC(INDIRECT(ADDRESS(ROW(),COLUMN())))</formula>
    </cfRule>
  </conditionalFormatting>
  <conditionalFormatting sqref="F17">
    <cfRule type="expression" dxfId="1513" priority="45">
      <formula>INDIRECT(ADDRESS(ROW(),COLUMN()))=TRUNC(INDIRECT(ADDRESS(ROW(),COLUMN())))</formula>
    </cfRule>
  </conditionalFormatting>
  <conditionalFormatting sqref="H17">
    <cfRule type="expression" dxfId="1512" priority="44">
      <formula>INDIRECT(ADDRESS(ROW(),COLUMN()))=TRUNC(INDIRECT(ADDRESS(ROW(),COLUMN())))</formula>
    </cfRule>
  </conditionalFormatting>
  <conditionalFormatting sqref="F18 F20">
    <cfRule type="expression" dxfId="1511" priority="43">
      <formula>INDIRECT(ADDRESS(ROW(),COLUMN()))=TRUNC(INDIRECT(ADDRESS(ROW(),COLUMN())))</formula>
    </cfRule>
  </conditionalFormatting>
  <conditionalFormatting sqref="F19">
    <cfRule type="expression" dxfId="1510" priority="42">
      <formula>INDIRECT(ADDRESS(ROW(),COLUMN()))=TRUNC(INDIRECT(ADDRESS(ROW(),COLUMN())))</formula>
    </cfRule>
  </conditionalFormatting>
  <conditionalFormatting sqref="F21:F22">
    <cfRule type="expression" dxfId="1509" priority="41">
      <formula>INDIRECT(ADDRESS(ROW(),COLUMN()))=TRUNC(INDIRECT(ADDRESS(ROW(),COLUMN())))</formula>
    </cfRule>
  </conditionalFormatting>
  <conditionalFormatting sqref="F23:F25">
    <cfRule type="expression" dxfId="1508" priority="40">
      <formula>INDIRECT(ADDRESS(ROW(),COLUMN()))=TRUNC(INDIRECT(ADDRESS(ROW(),COLUMN())))</formula>
    </cfRule>
  </conditionalFormatting>
  <conditionalFormatting sqref="H23:H25">
    <cfRule type="expression" dxfId="1507" priority="39">
      <formula>INDIRECT(ADDRESS(ROW(),COLUMN()))=TRUNC(INDIRECT(ADDRESS(ROW(),COLUMN())))</formula>
    </cfRule>
  </conditionalFormatting>
  <conditionalFormatting sqref="K23:K25">
    <cfRule type="expression" dxfId="1506" priority="38">
      <formula>INDIRECT(ADDRESS(ROW(),COLUMN()))=TRUNC(INDIRECT(ADDRESS(ROW(),COLUMN())))</formula>
    </cfRule>
  </conditionalFormatting>
  <conditionalFormatting sqref="F26:F27">
    <cfRule type="expression" dxfId="1505" priority="37">
      <formula>INDIRECT(ADDRESS(ROW(),COLUMN()))=TRUNC(INDIRECT(ADDRESS(ROW(),COLUMN())))</formula>
    </cfRule>
  </conditionalFormatting>
  <conditionalFormatting sqref="H26:H27">
    <cfRule type="expression" dxfId="1504" priority="36">
      <formula>INDIRECT(ADDRESS(ROW(),COLUMN()))=TRUNC(INDIRECT(ADDRESS(ROW(),COLUMN())))</formula>
    </cfRule>
  </conditionalFormatting>
  <conditionalFormatting sqref="F28:F29 F39 F41">
    <cfRule type="expression" dxfId="1503" priority="35">
      <formula>INDIRECT(ADDRESS(ROW(),COLUMN()))=TRUNC(INDIRECT(ADDRESS(ROW(),COLUMN())))</formula>
    </cfRule>
  </conditionalFormatting>
  <conditionalFormatting sqref="H28:H29 H39 H41">
    <cfRule type="expression" dxfId="1502" priority="34">
      <formula>INDIRECT(ADDRESS(ROW(),COLUMN()))=TRUNC(INDIRECT(ADDRESS(ROW(),COLUMN())))</formula>
    </cfRule>
  </conditionalFormatting>
  <conditionalFormatting sqref="F37">
    <cfRule type="expression" dxfId="1501" priority="33">
      <formula>INDIRECT(ADDRESS(ROW(),COLUMN()))=TRUNC(INDIRECT(ADDRESS(ROW(),COLUMN())))</formula>
    </cfRule>
  </conditionalFormatting>
  <conditionalFormatting sqref="H37">
    <cfRule type="expression" dxfId="1500" priority="32">
      <formula>INDIRECT(ADDRESS(ROW(),COLUMN()))=TRUNC(INDIRECT(ADDRESS(ROW(),COLUMN())))</formula>
    </cfRule>
  </conditionalFormatting>
  <conditionalFormatting sqref="F34">
    <cfRule type="expression" dxfId="1499" priority="31">
      <formula>INDIRECT(ADDRESS(ROW(),COLUMN()))=TRUNC(INDIRECT(ADDRESS(ROW(),COLUMN())))</formula>
    </cfRule>
  </conditionalFormatting>
  <conditionalFormatting sqref="H34">
    <cfRule type="expression" dxfId="1498" priority="30">
      <formula>INDIRECT(ADDRESS(ROW(),COLUMN()))=TRUNC(INDIRECT(ADDRESS(ROW(),COLUMN())))</formula>
    </cfRule>
  </conditionalFormatting>
  <conditionalFormatting sqref="F35">
    <cfRule type="expression" dxfId="1497" priority="29">
      <formula>INDIRECT(ADDRESS(ROW(),COLUMN()))=TRUNC(INDIRECT(ADDRESS(ROW(),COLUMN())))</formula>
    </cfRule>
  </conditionalFormatting>
  <conditionalFormatting sqref="H35">
    <cfRule type="expression" dxfId="1496" priority="28">
      <formula>INDIRECT(ADDRESS(ROW(),COLUMN()))=TRUNC(INDIRECT(ADDRESS(ROW(),COLUMN())))</formula>
    </cfRule>
  </conditionalFormatting>
  <conditionalFormatting sqref="F38">
    <cfRule type="expression" dxfId="1495" priority="27">
      <formula>INDIRECT(ADDRESS(ROW(),COLUMN()))=TRUNC(INDIRECT(ADDRESS(ROW(),COLUMN())))</formula>
    </cfRule>
  </conditionalFormatting>
  <conditionalFormatting sqref="H38">
    <cfRule type="expression" dxfId="1494" priority="26">
      <formula>INDIRECT(ADDRESS(ROW(),COLUMN()))=TRUNC(INDIRECT(ADDRESS(ROW(),COLUMN())))</formula>
    </cfRule>
  </conditionalFormatting>
  <conditionalFormatting sqref="F40">
    <cfRule type="expression" dxfId="1493" priority="25">
      <formula>INDIRECT(ADDRESS(ROW(),COLUMN()))=TRUNC(INDIRECT(ADDRESS(ROW(),COLUMN())))</formula>
    </cfRule>
  </conditionalFormatting>
  <conditionalFormatting sqref="H40">
    <cfRule type="expression" dxfId="1492" priority="24">
      <formula>INDIRECT(ADDRESS(ROW(),COLUMN()))=TRUNC(INDIRECT(ADDRESS(ROW(),COLUMN())))</formula>
    </cfRule>
  </conditionalFormatting>
  <conditionalFormatting sqref="F33">
    <cfRule type="expression" dxfId="1491" priority="23">
      <formula>INDIRECT(ADDRESS(ROW(),COLUMN()))=TRUNC(INDIRECT(ADDRESS(ROW(),COLUMN())))</formula>
    </cfRule>
  </conditionalFormatting>
  <conditionalFormatting sqref="H33">
    <cfRule type="expression" dxfId="1490" priority="22">
      <formula>INDIRECT(ADDRESS(ROW(),COLUMN()))=TRUNC(INDIRECT(ADDRESS(ROW(),COLUMN())))</formula>
    </cfRule>
  </conditionalFormatting>
  <conditionalFormatting sqref="F36">
    <cfRule type="expression" dxfId="1489" priority="21">
      <formula>INDIRECT(ADDRESS(ROW(),COLUMN()))=TRUNC(INDIRECT(ADDRESS(ROW(),COLUMN())))</formula>
    </cfRule>
  </conditionalFormatting>
  <conditionalFormatting sqref="H36">
    <cfRule type="expression" dxfId="1488" priority="20">
      <formula>INDIRECT(ADDRESS(ROW(),COLUMN()))=TRUNC(INDIRECT(ADDRESS(ROW(),COLUMN())))</formula>
    </cfRule>
  </conditionalFormatting>
  <conditionalFormatting sqref="F32">
    <cfRule type="expression" dxfId="1487" priority="19">
      <formula>INDIRECT(ADDRESS(ROW(),COLUMN()))=TRUNC(INDIRECT(ADDRESS(ROW(),COLUMN())))</formula>
    </cfRule>
  </conditionalFormatting>
  <conditionalFormatting sqref="H32">
    <cfRule type="expression" dxfId="1486" priority="18">
      <formula>INDIRECT(ADDRESS(ROW(),COLUMN()))=TRUNC(INDIRECT(ADDRESS(ROW(),COLUMN())))</formula>
    </cfRule>
  </conditionalFormatting>
  <conditionalFormatting sqref="F30">
    <cfRule type="expression" dxfId="1485" priority="17">
      <formula>INDIRECT(ADDRESS(ROW(),COLUMN()))=TRUNC(INDIRECT(ADDRESS(ROW(),COLUMN())))</formula>
    </cfRule>
  </conditionalFormatting>
  <conditionalFormatting sqref="H30">
    <cfRule type="expression" dxfId="1484" priority="16">
      <formula>INDIRECT(ADDRESS(ROW(),COLUMN()))=TRUNC(INDIRECT(ADDRESS(ROW(),COLUMN())))</formula>
    </cfRule>
  </conditionalFormatting>
  <conditionalFormatting sqref="F31">
    <cfRule type="expression" dxfId="1483" priority="15">
      <formula>INDIRECT(ADDRESS(ROW(),COLUMN()))=TRUNC(INDIRECT(ADDRESS(ROW(),COLUMN())))</formula>
    </cfRule>
  </conditionalFormatting>
  <conditionalFormatting sqref="H31">
    <cfRule type="expression" dxfId="1482" priority="14">
      <formula>INDIRECT(ADDRESS(ROW(),COLUMN()))=TRUNC(INDIRECT(ADDRESS(ROW(),COLUMN())))</formula>
    </cfRule>
  </conditionalFormatting>
  <conditionalFormatting sqref="F42">
    <cfRule type="expression" dxfId="1481" priority="13">
      <formula>INDIRECT(ADDRESS(ROW(),COLUMN()))=TRUNC(INDIRECT(ADDRESS(ROW(),COLUMN())))</formula>
    </cfRule>
  </conditionalFormatting>
  <conditionalFormatting sqref="F43:F44">
    <cfRule type="expression" dxfId="1480" priority="12">
      <formula>INDIRECT(ADDRESS(ROW(),COLUMN()))=TRUNC(INDIRECT(ADDRESS(ROW(),COLUMN())))</formula>
    </cfRule>
  </conditionalFormatting>
  <conditionalFormatting sqref="H43:H44">
    <cfRule type="expression" dxfId="1479" priority="11">
      <formula>INDIRECT(ADDRESS(ROW(),COLUMN()))=TRUNC(INDIRECT(ADDRESS(ROW(),COLUMN())))</formula>
    </cfRule>
  </conditionalFormatting>
  <conditionalFormatting sqref="H114">
    <cfRule type="expression" dxfId="1478" priority="10">
      <formula>INDIRECT(ADDRESS(ROW(),COLUMN()))=TRUNC(INDIRECT(ADDRESS(ROW(),COLUMN())))</formula>
    </cfRule>
  </conditionalFormatting>
  <conditionalFormatting sqref="K114">
    <cfRule type="expression" dxfId="1477" priority="9">
      <formula>INDIRECT(ADDRESS(ROW(),COLUMN()))=TRUNC(INDIRECT(ADDRESS(ROW(),COLUMN())))</formula>
    </cfRule>
  </conditionalFormatting>
  <conditionalFormatting sqref="N114">
    <cfRule type="expression" dxfId="1476" priority="8">
      <formula>INDIRECT(ADDRESS(ROW(),COLUMN()))=TRUNC(INDIRECT(ADDRESS(ROW(),COLUMN())))</formula>
    </cfRule>
  </conditionalFormatting>
  <conditionalFormatting sqref="F116:F163">
    <cfRule type="expression" dxfId="1475" priority="7">
      <formula>INDIRECT(ADDRESS(ROW(),COLUMN()))=TRUNC(INDIRECT(ADDRESS(ROW(),COLUMN())))</formula>
    </cfRule>
  </conditionalFormatting>
  <conditionalFormatting sqref="H116:H163">
    <cfRule type="expression" dxfId="1474" priority="6">
      <formula>INDIRECT(ADDRESS(ROW(),COLUMN()))=TRUNC(INDIRECT(ADDRESS(ROW(),COLUMN())))</formula>
    </cfRule>
  </conditionalFormatting>
  <conditionalFormatting sqref="K115:K163">
    <cfRule type="expression" dxfId="1473" priority="5">
      <formula>INDIRECT(ADDRESS(ROW(),COLUMN()))=TRUNC(INDIRECT(ADDRESS(ROW(),COLUMN())))</formula>
    </cfRule>
  </conditionalFormatting>
  <conditionalFormatting sqref="N115:N163">
    <cfRule type="expression" dxfId="1472" priority="4">
      <formula>INDIRECT(ADDRESS(ROW(),COLUMN()))=TRUNC(INDIRECT(ADDRESS(ROW(),COLUMN())))</formula>
    </cfRule>
  </conditionalFormatting>
  <conditionalFormatting sqref="F114">
    <cfRule type="expression" dxfId="1471" priority="3">
      <formula>INDIRECT(ADDRESS(ROW(),COLUMN()))=TRUNC(INDIRECT(ADDRESS(ROW(),COLUMN())))</formula>
    </cfRule>
  </conditionalFormatting>
  <conditionalFormatting sqref="F115">
    <cfRule type="expression" dxfId="1470" priority="2">
      <formula>INDIRECT(ADDRESS(ROW(),COLUMN()))=TRUNC(INDIRECT(ADDRESS(ROW(),COLUMN())))</formula>
    </cfRule>
  </conditionalFormatting>
  <conditionalFormatting sqref="H115">
    <cfRule type="expression" dxfId="1469" priority="1">
      <formula>INDIRECT(ADDRESS(ROW(),COLUMN()))=TRUNC(INDIRECT(ADDRESS(ROW(),COLUMN())))</formula>
    </cfRule>
  </conditionalFormatting>
  <dataValidations count="7">
    <dataValidation type="list" allowBlank="1" showInputMessage="1" showErrorMessage="1" sqref="C2 C109" xr:uid="{00000000-0002-0000-0A00-000000000000}">
      <formula1>"補助事業,間接補助事業"</formula1>
    </dataValidation>
    <dataValidation type="list" allowBlank="1" showInputMessage="1" showErrorMessage="1" sqref="Q7:Q106" xr:uid="{00000000-0002-0000-0A00-000001000000}">
      <formula1>"○"</formula1>
    </dataValidation>
    <dataValidation type="list" allowBlank="1" showInputMessage="1" showErrorMessage="1" sqref="C7:C106" xr:uid="{00000000-0002-0000-0A00-000002000000}">
      <formula1>支出</formula1>
    </dataValidation>
    <dataValidation type="list" imeMode="hiragana" allowBlank="1" showInputMessage="1" showErrorMessage="1" sqref="C114:C163" xr:uid="{00000000-0002-0000-0A00-000003000000}">
      <formula1>収入</formula1>
    </dataValidation>
    <dataValidation imeMode="off" allowBlank="1" showInputMessage="1" showErrorMessage="1" sqref="W9:W18 K114:K163 N114:N163 P114:P163 H7:H106 K7:K106 N7:N106 F7:F106 P7:P106 H114:H163 F114:F163 W22:W47" xr:uid="{00000000-0002-0000-0A00-000004000000}"/>
    <dataValidation imeMode="disabled" allowBlank="1" showInputMessage="1" showErrorMessage="1" sqref="O2:O3 A114:A163 A7:A106 O109:O110" xr:uid="{00000000-0002-0000-0A00-000005000000}"/>
    <dataValidation imeMode="hiragana" allowBlank="1" showInputMessage="1" showErrorMessage="1" sqref="L114:L163 D7:D106 I7:I106 L7:L106 I114:I163 D114:D163" xr:uid="{00000000-0002-0000-0A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4" tint="0.39997558519241921"/>
  </sheetPr>
  <dimension ref="A1:W212"/>
  <sheetViews>
    <sheetView view="pageBreakPreview" topLeftCell="A131"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8</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8</v>
      </c>
      <c r="B109" s="336"/>
      <c r="C109" s="339" t="s">
        <v>167</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U35:U47"/>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U11:U15"/>
    <mergeCell ref="A16:B16"/>
    <mergeCell ref="U16:V16"/>
    <mergeCell ref="A17:B17"/>
    <mergeCell ref="U17:V17"/>
    <mergeCell ref="A18:B18"/>
    <mergeCell ref="U18:V18"/>
    <mergeCell ref="A27:B27"/>
    <mergeCell ref="A28:B28"/>
    <mergeCell ref="A12:B12"/>
    <mergeCell ref="A13:B13"/>
    <mergeCell ref="A14:B14"/>
    <mergeCell ref="A15:B15"/>
    <mergeCell ref="U21:V21"/>
    <mergeCell ref="A22:B22"/>
    <mergeCell ref="A23:B23"/>
    <mergeCell ref="A24:B24"/>
    <mergeCell ref="A25:B25"/>
    <mergeCell ref="U22:U34"/>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55:B55"/>
    <mergeCell ref="A56:B56"/>
    <mergeCell ref="A57:B57"/>
    <mergeCell ref="A58:B58"/>
    <mergeCell ref="A48:B48"/>
    <mergeCell ref="U48:V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1468" priority="73">
      <formula>INDIRECT(ADDRESS(ROW(),COLUMN()))=TRUNC(INDIRECT(ADDRESS(ROW(),COLUMN())))</formula>
    </cfRule>
  </conditionalFormatting>
  <conditionalFormatting sqref="N24:N47">
    <cfRule type="expression" dxfId="1467" priority="69">
      <formula>INDIRECT(ADDRESS(ROW(),COLUMN()))=TRUNC(INDIRECT(ADDRESS(ROW(),COLUMN())))</formula>
    </cfRule>
  </conditionalFormatting>
  <conditionalFormatting sqref="F45:F47">
    <cfRule type="expression" dxfId="1466" priority="72">
      <formula>INDIRECT(ADDRESS(ROW(),COLUMN()))=TRUNC(INDIRECT(ADDRESS(ROW(),COLUMN())))</formula>
    </cfRule>
  </conditionalFormatting>
  <conditionalFormatting sqref="H42 H45:H47">
    <cfRule type="expression" dxfId="1465" priority="71">
      <formula>INDIRECT(ADDRESS(ROW(),COLUMN()))=TRUNC(INDIRECT(ADDRESS(ROW(),COLUMN())))</formula>
    </cfRule>
  </conditionalFormatting>
  <conditionalFormatting sqref="K26:K47">
    <cfRule type="expression" dxfId="1464" priority="70">
      <formula>INDIRECT(ADDRESS(ROW(),COLUMN()))=TRUNC(INDIRECT(ADDRESS(ROW(),COLUMN())))</formula>
    </cfRule>
  </conditionalFormatting>
  <conditionalFormatting sqref="N7">
    <cfRule type="expression" dxfId="1463" priority="67">
      <formula>INDIRECT(ADDRESS(ROW(),COLUMN()))=TRUNC(INDIRECT(ADDRESS(ROW(),COLUMN())))</formula>
    </cfRule>
  </conditionalFormatting>
  <conditionalFormatting sqref="K7">
    <cfRule type="expression" dxfId="1462" priority="68">
      <formula>INDIRECT(ADDRESS(ROW(),COLUMN()))=TRUNC(INDIRECT(ADDRESS(ROW(),COLUMN())))</formula>
    </cfRule>
  </conditionalFormatting>
  <conditionalFormatting sqref="N8">
    <cfRule type="expression" dxfId="1461" priority="65">
      <formula>INDIRECT(ADDRESS(ROW(),COLUMN()))=TRUNC(INDIRECT(ADDRESS(ROW(),COLUMN())))</formula>
    </cfRule>
  </conditionalFormatting>
  <conditionalFormatting sqref="K8">
    <cfRule type="expression" dxfId="1460" priority="66">
      <formula>INDIRECT(ADDRESS(ROW(),COLUMN()))=TRUNC(INDIRECT(ADDRESS(ROW(),COLUMN())))</formula>
    </cfRule>
  </conditionalFormatting>
  <conditionalFormatting sqref="N9:N23">
    <cfRule type="expression" dxfId="1459" priority="62">
      <formula>INDIRECT(ADDRESS(ROW(),COLUMN()))=TRUNC(INDIRECT(ADDRESS(ROW(),COLUMN())))</formula>
    </cfRule>
  </conditionalFormatting>
  <conditionalFormatting sqref="H18:H22">
    <cfRule type="expression" dxfId="1458" priority="64">
      <formula>INDIRECT(ADDRESS(ROW(),COLUMN()))=TRUNC(INDIRECT(ADDRESS(ROW(),COLUMN())))</formula>
    </cfRule>
  </conditionalFormatting>
  <conditionalFormatting sqref="K9:K22">
    <cfRule type="expression" dxfId="1457" priority="63">
      <formula>INDIRECT(ADDRESS(ROW(),COLUMN()))=TRUNC(INDIRECT(ADDRESS(ROW(),COLUMN())))</formula>
    </cfRule>
  </conditionalFormatting>
  <conditionalFormatting sqref="F7 F12">
    <cfRule type="expression" dxfId="1456" priority="61">
      <formula>INDIRECT(ADDRESS(ROW(),COLUMN()))=TRUNC(INDIRECT(ADDRESS(ROW(),COLUMN())))</formula>
    </cfRule>
  </conditionalFormatting>
  <conditionalFormatting sqref="H7 H12">
    <cfRule type="expression" dxfId="1455" priority="60">
      <formula>INDIRECT(ADDRESS(ROW(),COLUMN()))=TRUNC(INDIRECT(ADDRESS(ROW(),COLUMN())))</formula>
    </cfRule>
  </conditionalFormatting>
  <conditionalFormatting sqref="F9">
    <cfRule type="expression" dxfId="1454" priority="59">
      <formula>INDIRECT(ADDRESS(ROW(),COLUMN()))=TRUNC(INDIRECT(ADDRESS(ROW(),COLUMN())))</formula>
    </cfRule>
  </conditionalFormatting>
  <conditionalFormatting sqref="H9">
    <cfRule type="expression" dxfId="1453" priority="58">
      <formula>INDIRECT(ADDRESS(ROW(),COLUMN()))=TRUNC(INDIRECT(ADDRESS(ROW(),COLUMN())))</formula>
    </cfRule>
  </conditionalFormatting>
  <conditionalFormatting sqref="F11">
    <cfRule type="expression" dxfId="1452" priority="57">
      <formula>INDIRECT(ADDRESS(ROW(),COLUMN()))=TRUNC(INDIRECT(ADDRESS(ROW(),COLUMN())))</formula>
    </cfRule>
  </conditionalFormatting>
  <conditionalFormatting sqref="H11">
    <cfRule type="expression" dxfId="1451" priority="56">
      <formula>INDIRECT(ADDRESS(ROW(),COLUMN()))=TRUNC(INDIRECT(ADDRESS(ROW(),COLUMN())))</formula>
    </cfRule>
  </conditionalFormatting>
  <conditionalFormatting sqref="F8">
    <cfRule type="expression" dxfId="1450" priority="55">
      <formula>INDIRECT(ADDRESS(ROW(),COLUMN()))=TRUNC(INDIRECT(ADDRESS(ROW(),COLUMN())))</formula>
    </cfRule>
  </conditionalFormatting>
  <conditionalFormatting sqref="H8">
    <cfRule type="expression" dxfId="1449" priority="54">
      <formula>INDIRECT(ADDRESS(ROW(),COLUMN()))=TRUNC(INDIRECT(ADDRESS(ROW(),COLUMN())))</formula>
    </cfRule>
  </conditionalFormatting>
  <conditionalFormatting sqref="F10">
    <cfRule type="expression" dxfId="1448" priority="53">
      <formula>INDIRECT(ADDRESS(ROW(),COLUMN()))=TRUNC(INDIRECT(ADDRESS(ROW(),COLUMN())))</formula>
    </cfRule>
  </conditionalFormatting>
  <conditionalFormatting sqref="H10">
    <cfRule type="expression" dxfId="1447" priority="52">
      <formula>INDIRECT(ADDRESS(ROW(),COLUMN()))=TRUNC(INDIRECT(ADDRESS(ROW(),COLUMN())))</formula>
    </cfRule>
  </conditionalFormatting>
  <conditionalFormatting sqref="F13 F16">
    <cfRule type="expression" dxfId="1446" priority="51">
      <formula>INDIRECT(ADDRESS(ROW(),COLUMN()))=TRUNC(INDIRECT(ADDRESS(ROW(),COLUMN())))</formula>
    </cfRule>
  </conditionalFormatting>
  <conditionalFormatting sqref="H13 H16">
    <cfRule type="expression" dxfId="1445" priority="50">
      <formula>INDIRECT(ADDRESS(ROW(),COLUMN()))=TRUNC(INDIRECT(ADDRESS(ROW(),COLUMN())))</formula>
    </cfRule>
  </conditionalFormatting>
  <conditionalFormatting sqref="F14">
    <cfRule type="expression" dxfId="1444" priority="49">
      <formula>INDIRECT(ADDRESS(ROW(),COLUMN()))=TRUNC(INDIRECT(ADDRESS(ROW(),COLUMN())))</formula>
    </cfRule>
  </conditionalFormatting>
  <conditionalFormatting sqref="H14">
    <cfRule type="expression" dxfId="1443" priority="48">
      <formula>INDIRECT(ADDRESS(ROW(),COLUMN()))=TRUNC(INDIRECT(ADDRESS(ROW(),COLUMN())))</formula>
    </cfRule>
  </conditionalFormatting>
  <conditionalFormatting sqref="F15">
    <cfRule type="expression" dxfId="1442" priority="47">
      <formula>INDIRECT(ADDRESS(ROW(),COLUMN()))=TRUNC(INDIRECT(ADDRESS(ROW(),COLUMN())))</formula>
    </cfRule>
  </conditionalFormatting>
  <conditionalFormatting sqref="H15">
    <cfRule type="expression" dxfId="1441" priority="46">
      <formula>INDIRECT(ADDRESS(ROW(),COLUMN()))=TRUNC(INDIRECT(ADDRESS(ROW(),COLUMN())))</formula>
    </cfRule>
  </conditionalFormatting>
  <conditionalFormatting sqref="F17">
    <cfRule type="expression" dxfId="1440" priority="45">
      <formula>INDIRECT(ADDRESS(ROW(),COLUMN()))=TRUNC(INDIRECT(ADDRESS(ROW(),COLUMN())))</formula>
    </cfRule>
  </conditionalFormatting>
  <conditionalFormatting sqref="H17">
    <cfRule type="expression" dxfId="1439" priority="44">
      <formula>INDIRECT(ADDRESS(ROW(),COLUMN()))=TRUNC(INDIRECT(ADDRESS(ROW(),COLUMN())))</formula>
    </cfRule>
  </conditionalFormatting>
  <conditionalFormatting sqref="F18 F20">
    <cfRule type="expression" dxfId="1438" priority="43">
      <formula>INDIRECT(ADDRESS(ROW(),COLUMN()))=TRUNC(INDIRECT(ADDRESS(ROW(),COLUMN())))</formula>
    </cfRule>
  </conditionalFormatting>
  <conditionalFormatting sqref="F19">
    <cfRule type="expression" dxfId="1437" priority="42">
      <formula>INDIRECT(ADDRESS(ROW(),COLUMN()))=TRUNC(INDIRECT(ADDRESS(ROW(),COLUMN())))</formula>
    </cfRule>
  </conditionalFormatting>
  <conditionalFormatting sqref="F21:F22">
    <cfRule type="expression" dxfId="1436" priority="41">
      <formula>INDIRECT(ADDRESS(ROW(),COLUMN()))=TRUNC(INDIRECT(ADDRESS(ROW(),COLUMN())))</formula>
    </cfRule>
  </conditionalFormatting>
  <conditionalFormatting sqref="F23:F25">
    <cfRule type="expression" dxfId="1435" priority="40">
      <formula>INDIRECT(ADDRESS(ROW(),COLUMN()))=TRUNC(INDIRECT(ADDRESS(ROW(),COLUMN())))</formula>
    </cfRule>
  </conditionalFormatting>
  <conditionalFormatting sqref="H23:H25">
    <cfRule type="expression" dxfId="1434" priority="39">
      <formula>INDIRECT(ADDRESS(ROW(),COLUMN()))=TRUNC(INDIRECT(ADDRESS(ROW(),COLUMN())))</formula>
    </cfRule>
  </conditionalFormatting>
  <conditionalFormatting sqref="K23:K25">
    <cfRule type="expression" dxfId="1433" priority="38">
      <formula>INDIRECT(ADDRESS(ROW(),COLUMN()))=TRUNC(INDIRECT(ADDRESS(ROW(),COLUMN())))</formula>
    </cfRule>
  </conditionalFormatting>
  <conditionalFormatting sqref="F26:F27">
    <cfRule type="expression" dxfId="1432" priority="37">
      <formula>INDIRECT(ADDRESS(ROW(),COLUMN()))=TRUNC(INDIRECT(ADDRESS(ROW(),COLUMN())))</formula>
    </cfRule>
  </conditionalFormatting>
  <conditionalFormatting sqref="H26:H27">
    <cfRule type="expression" dxfId="1431" priority="36">
      <formula>INDIRECT(ADDRESS(ROW(),COLUMN()))=TRUNC(INDIRECT(ADDRESS(ROW(),COLUMN())))</formula>
    </cfRule>
  </conditionalFormatting>
  <conditionalFormatting sqref="F28:F29 F39 F41">
    <cfRule type="expression" dxfId="1430" priority="35">
      <formula>INDIRECT(ADDRESS(ROW(),COLUMN()))=TRUNC(INDIRECT(ADDRESS(ROW(),COLUMN())))</formula>
    </cfRule>
  </conditionalFormatting>
  <conditionalFormatting sqref="H28:H29 H39 H41">
    <cfRule type="expression" dxfId="1429" priority="34">
      <formula>INDIRECT(ADDRESS(ROW(),COLUMN()))=TRUNC(INDIRECT(ADDRESS(ROW(),COLUMN())))</formula>
    </cfRule>
  </conditionalFormatting>
  <conditionalFormatting sqref="F37">
    <cfRule type="expression" dxfId="1428" priority="33">
      <formula>INDIRECT(ADDRESS(ROW(),COLUMN()))=TRUNC(INDIRECT(ADDRESS(ROW(),COLUMN())))</formula>
    </cfRule>
  </conditionalFormatting>
  <conditionalFormatting sqref="H37">
    <cfRule type="expression" dxfId="1427" priority="32">
      <formula>INDIRECT(ADDRESS(ROW(),COLUMN()))=TRUNC(INDIRECT(ADDRESS(ROW(),COLUMN())))</formula>
    </cfRule>
  </conditionalFormatting>
  <conditionalFormatting sqref="F34">
    <cfRule type="expression" dxfId="1426" priority="31">
      <formula>INDIRECT(ADDRESS(ROW(),COLUMN()))=TRUNC(INDIRECT(ADDRESS(ROW(),COLUMN())))</formula>
    </cfRule>
  </conditionalFormatting>
  <conditionalFormatting sqref="H34">
    <cfRule type="expression" dxfId="1425" priority="30">
      <formula>INDIRECT(ADDRESS(ROW(),COLUMN()))=TRUNC(INDIRECT(ADDRESS(ROW(),COLUMN())))</formula>
    </cfRule>
  </conditionalFormatting>
  <conditionalFormatting sqref="F35">
    <cfRule type="expression" dxfId="1424" priority="29">
      <formula>INDIRECT(ADDRESS(ROW(),COLUMN()))=TRUNC(INDIRECT(ADDRESS(ROW(),COLUMN())))</formula>
    </cfRule>
  </conditionalFormatting>
  <conditionalFormatting sqref="H35">
    <cfRule type="expression" dxfId="1423" priority="28">
      <formula>INDIRECT(ADDRESS(ROW(),COLUMN()))=TRUNC(INDIRECT(ADDRESS(ROW(),COLUMN())))</formula>
    </cfRule>
  </conditionalFormatting>
  <conditionalFormatting sqref="F38">
    <cfRule type="expression" dxfId="1422" priority="27">
      <formula>INDIRECT(ADDRESS(ROW(),COLUMN()))=TRUNC(INDIRECT(ADDRESS(ROW(),COLUMN())))</formula>
    </cfRule>
  </conditionalFormatting>
  <conditionalFormatting sqref="H38">
    <cfRule type="expression" dxfId="1421" priority="26">
      <formula>INDIRECT(ADDRESS(ROW(),COLUMN()))=TRUNC(INDIRECT(ADDRESS(ROW(),COLUMN())))</formula>
    </cfRule>
  </conditionalFormatting>
  <conditionalFormatting sqref="F40">
    <cfRule type="expression" dxfId="1420" priority="25">
      <formula>INDIRECT(ADDRESS(ROW(),COLUMN()))=TRUNC(INDIRECT(ADDRESS(ROW(),COLUMN())))</formula>
    </cfRule>
  </conditionalFormatting>
  <conditionalFormatting sqref="H40">
    <cfRule type="expression" dxfId="1419" priority="24">
      <formula>INDIRECT(ADDRESS(ROW(),COLUMN()))=TRUNC(INDIRECT(ADDRESS(ROW(),COLUMN())))</formula>
    </cfRule>
  </conditionalFormatting>
  <conditionalFormatting sqref="F33">
    <cfRule type="expression" dxfId="1418" priority="23">
      <formula>INDIRECT(ADDRESS(ROW(),COLUMN()))=TRUNC(INDIRECT(ADDRESS(ROW(),COLUMN())))</formula>
    </cfRule>
  </conditionalFormatting>
  <conditionalFormatting sqref="H33">
    <cfRule type="expression" dxfId="1417" priority="22">
      <formula>INDIRECT(ADDRESS(ROW(),COLUMN()))=TRUNC(INDIRECT(ADDRESS(ROW(),COLUMN())))</formula>
    </cfRule>
  </conditionalFormatting>
  <conditionalFormatting sqref="F36">
    <cfRule type="expression" dxfId="1416" priority="21">
      <formula>INDIRECT(ADDRESS(ROW(),COLUMN()))=TRUNC(INDIRECT(ADDRESS(ROW(),COLUMN())))</formula>
    </cfRule>
  </conditionalFormatting>
  <conditionalFormatting sqref="H36">
    <cfRule type="expression" dxfId="1415" priority="20">
      <formula>INDIRECT(ADDRESS(ROW(),COLUMN()))=TRUNC(INDIRECT(ADDRESS(ROW(),COLUMN())))</formula>
    </cfRule>
  </conditionalFormatting>
  <conditionalFormatting sqref="F32">
    <cfRule type="expression" dxfId="1414" priority="19">
      <formula>INDIRECT(ADDRESS(ROW(),COLUMN()))=TRUNC(INDIRECT(ADDRESS(ROW(),COLUMN())))</formula>
    </cfRule>
  </conditionalFormatting>
  <conditionalFormatting sqref="H32">
    <cfRule type="expression" dxfId="1413" priority="18">
      <formula>INDIRECT(ADDRESS(ROW(),COLUMN()))=TRUNC(INDIRECT(ADDRESS(ROW(),COLUMN())))</formula>
    </cfRule>
  </conditionalFormatting>
  <conditionalFormatting sqref="F30">
    <cfRule type="expression" dxfId="1412" priority="17">
      <formula>INDIRECT(ADDRESS(ROW(),COLUMN()))=TRUNC(INDIRECT(ADDRESS(ROW(),COLUMN())))</formula>
    </cfRule>
  </conditionalFormatting>
  <conditionalFormatting sqref="H30">
    <cfRule type="expression" dxfId="1411" priority="16">
      <formula>INDIRECT(ADDRESS(ROW(),COLUMN()))=TRUNC(INDIRECT(ADDRESS(ROW(),COLUMN())))</formula>
    </cfRule>
  </conditionalFormatting>
  <conditionalFormatting sqref="F31">
    <cfRule type="expression" dxfId="1410" priority="15">
      <formula>INDIRECT(ADDRESS(ROW(),COLUMN()))=TRUNC(INDIRECT(ADDRESS(ROW(),COLUMN())))</formula>
    </cfRule>
  </conditionalFormatting>
  <conditionalFormatting sqref="H31">
    <cfRule type="expression" dxfId="1409" priority="14">
      <formula>INDIRECT(ADDRESS(ROW(),COLUMN()))=TRUNC(INDIRECT(ADDRESS(ROW(),COLUMN())))</formula>
    </cfRule>
  </conditionalFormatting>
  <conditionalFormatting sqref="F42">
    <cfRule type="expression" dxfId="1408" priority="13">
      <formula>INDIRECT(ADDRESS(ROW(),COLUMN()))=TRUNC(INDIRECT(ADDRESS(ROW(),COLUMN())))</formula>
    </cfRule>
  </conditionalFormatting>
  <conditionalFormatting sqref="F43:F44">
    <cfRule type="expression" dxfId="1407" priority="12">
      <formula>INDIRECT(ADDRESS(ROW(),COLUMN()))=TRUNC(INDIRECT(ADDRESS(ROW(),COLUMN())))</formula>
    </cfRule>
  </conditionalFormatting>
  <conditionalFormatting sqref="H43:H44">
    <cfRule type="expression" dxfId="1406" priority="11">
      <formula>INDIRECT(ADDRESS(ROW(),COLUMN()))=TRUNC(INDIRECT(ADDRESS(ROW(),COLUMN())))</formula>
    </cfRule>
  </conditionalFormatting>
  <conditionalFormatting sqref="H114">
    <cfRule type="expression" dxfId="1405" priority="10">
      <formula>INDIRECT(ADDRESS(ROW(),COLUMN()))=TRUNC(INDIRECT(ADDRESS(ROW(),COLUMN())))</formula>
    </cfRule>
  </conditionalFormatting>
  <conditionalFormatting sqref="K114">
    <cfRule type="expression" dxfId="1404" priority="9">
      <formula>INDIRECT(ADDRESS(ROW(),COLUMN()))=TRUNC(INDIRECT(ADDRESS(ROW(),COLUMN())))</formula>
    </cfRule>
  </conditionalFormatting>
  <conditionalFormatting sqref="N114">
    <cfRule type="expression" dxfId="1403" priority="8">
      <formula>INDIRECT(ADDRESS(ROW(),COLUMN()))=TRUNC(INDIRECT(ADDRESS(ROW(),COLUMN())))</formula>
    </cfRule>
  </conditionalFormatting>
  <conditionalFormatting sqref="F116:F163">
    <cfRule type="expression" dxfId="1402" priority="7">
      <formula>INDIRECT(ADDRESS(ROW(),COLUMN()))=TRUNC(INDIRECT(ADDRESS(ROW(),COLUMN())))</formula>
    </cfRule>
  </conditionalFormatting>
  <conditionalFormatting sqref="H116:H163">
    <cfRule type="expression" dxfId="1401" priority="6">
      <formula>INDIRECT(ADDRESS(ROW(),COLUMN()))=TRUNC(INDIRECT(ADDRESS(ROW(),COLUMN())))</formula>
    </cfRule>
  </conditionalFormatting>
  <conditionalFormatting sqref="K115:K163">
    <cfRule type="expression" dxfId="1400" priority="5">
      <formula>INDIRECT(ADDRESS(ROW(),COLUMN()))=TRUNC(INDIRECT(ADDRESS(ROW(),COLUMN())))</formula>
    </cfRule>
  </conditionalFormatting>
  <conditionalFormatting sqref="N115:N163">
    <cfRule type="expression" dxfId="1399" priority="4">
      <formula>INDIRECT(ADDRESS(ROW(),COLUMN()))=TRUNC(INDIRECT(ADDRESS(ROW(),COLUMN())))</formula>
    </cfRule>
  </conditionalFormatting>
  <conditionalFormatting sqref="F114">
    <cfRule type="expression" dxfId="1398" priority="3">
      <formula>INDIRECT(ADDRESS(ROW(),COLUMN()))=TRUNC(INDIRECT(ADDRESS(ROW(),COLUMN())))</formula>
    </cfRule>
  </conditionalFormatting>
  <conditionalFormatting sqref="F115">
    <cfRule type="expression" dxfId="1397" priority="2">
      <formula>INDIRECT(ADDRESS(ROW(),COLUMN()))=TRUNC(INDIRECT(ADDRESS(ROW(),COLUMN())))</formula>
    </cfRule>
  </conditionalFormatting>
  <conditionalFormatting sqref="H115">
    <cfRule type="expression" dxfId="1396" priority="1">
      <formula>INDIRECT(ADDRESS(ROW(),COLUMN()))=TRUNC(INDIRECT(ADDRESS(ROW(),COLUMN())))</formula>
    </cfRule>
  </conditionalFormatting>
  <dataValidations count="7">
    <dataValidation type="list" allowBlank="1" showInputMessage="1" showErrorMessage="1" sqref="C2 C109" xr:uid="{00000000-0002-0000-0B00-000000000000}">
      <formula1>"補助事業,間接補助事業"</formula1>
    </dataValidation>
    <dataValidation type="list" allowBlank="1" showInputMessage="1" showErrorMessage="1" sqref="Q7:Q106" xr:uid="{00000000-0002-0000-0B00-000001000000}">
      <formula1>"○"</formula1>
    </dataValidation>
    <dataValidation type="list" allowBlank="1" showInputMessage="1" showErrorMessage="1" sqref="C7:C106" xr:uid="{00000000-0002-0000-0B00-000002000000}">
      <formula1>支出</formula1>
    </dataValidation>
    <dataValidation type="list" imeMode="hiragana" allowBlank="1" showInputMessage="1" showErrorMessage="1" sqref="C114:C163" xr:uid="{00000000-0002-0000-0B00-000003000000}">
      <formula1>収入</formula1>
    </dataValidation>
    <dataValidation imeMode="off" allowBlank="1" showInputMessage="1" showErrorMessage="1" sqref="W9:W18 K114:K163 N114:N163 P114:P163 H7:H106 K7:K106 N7:N106 F7:F106 P7:P106 H114:H163 F114:F163 W22:W47" xr:uid="{00000000-0002-0000-0B00-000004000000}"/>
    <dataValidation imeMode="disabled" allowBlank="1" showInputMessage="1" showErrorMessage="1" sqref="O2:O3 A114:A163 A7:A106 O109:O110" xr:uid="{00000000-0002-0000-0B00-000005000000}"/>
    <dataValidation imeMode="hiragana" allowBlank="1" showInputMessage="1" showErrorMessage="1" sqref="L114:L163 D7:D106 I7:I106 L7:L106 I114:I163 D114:D163" xr:uid="{00000000-0002-0000-0B00-000006000000}"/>
  </dataValidations>
  <pageMargins left="0.70866141732283472" right="0.70866141732283472" top="0.74803149606299213" bottom="0.74803149606299213" header="0.31496062992125984" footer="0.31496062992125984"/>
  <pageSetup paperSize="9" scale="71" orientation="portrait" r:id="rId1"/>
  <headerFooter>
    <oddHeader>&amp;L&amp;"Yu Gothic"&amp;11&amp;K000000&amp;14&amp;A</oddHeader>
  </headerFooter>
  <rowBreaks count="1" manualBreakCount="1">
    <brk id="107" max="16"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theme="4" tint="0.39997558519241921"/>
  </sheetPr>
  <dimension ref="A1:W212"/>
  <sheetViews>
    <sheetView view="pageBreakPreview" topLeftCell="A133"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9</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f>A2</f>
        <v>9</v>
      </c>
      <c r="B109" s="336"/>
      <c r="C109" s="339" t="s">
        <v>167</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U35:U47"/>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U11:U15"/>
    <mergeCell ref="A16:B16"/>
    <mergeCell ref="U16:V16"/>
    <mergeCell ref="A17:B17"/>
    <mergeCell ref="U17:V17"/>
    <mergeCell ref="A18:B18"/>
    <mergeCell ref="U18:V18"/>
    <mergeCell ref="A27:B27"/>
    <mergeCell ref="A28:B28"/>
    <mergeCell ref="A12:B12"/>
    <mergeCell ref="A13:B13"/>
    <mergeCell ref="A14:B14"/>
    <mergeCell ref="A15:B15"/>
    <mergeCell ref="U21:V21"/>
    <mergeCell ref="A22:B22"/>
    <mergeCell ref="A23:B23"/>
    <mergeCell ref="A24:B24"/>
    <mergeCell ref="A25:B25"/>
    <mergeCell ref="U22:U34"/>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55:B55"/>
    <mergeCell ref="A56:B56"/>
    <mergeCell ref="A57:B57"/>
    <mergeCell ref="A58:B58"/>
    <mergeCell ref="A48:B48"/>
    <mergeCell ref="U48:V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1395" priority="73">
      <formula>INDIRECT(ADDRESS(ROW(),COLUMN()))=TRUNC(INDIRECT(ADDRESS(ROW(),COLUMN())))</formula>
    </cfRule>
  </conditionalFormatting>
  <conditionalFormatting sqref="N24:N47">
    <cfRule type="expression" dxfId="1394" priority="69">
      <formula>INDIRECT(ADDRESS(ROW(),COLUMN()))=TRUNC(INDIRECT(ADDRESS(ROW(),COLUMN())))</formula>
    </cfRule>
  </conditionalFormatting>
  <conditionalFormatting sqref="F45:F47">
    <cfRule type="expression" dxfId="1393" priority="72">
      <formula>INDIRECT(ADDRESS(ROW(),COLUMN()))=TRUNC(INDIRECT(ADDRESS(ROW(),COLUMN())))</formula>
    </cfRule>
  </conditionalFormatting>
  <conditionalFormatting sqref="H42 H45:H47">
    <cfRule type="expression" dxfId="1392" priority="71">
      <formula>INDIRECT(ADDRESS(ROW(),COLUMN()))=TRUNC(INDIRECT(ADDRESS(ROW(),COLUMN())))</formula>
    </cfRule>
  </conditionalFormatting>
  <conditionalFormatting sqref="K26:K47">
    <cfRule type="expression" dxfId="1391" priority="70">
      <formula>INDIRECT(ADDRESS(ROW(),COLUMN()))=TRUNC(INDIRECT(ADDRESS(ROW(),COLUMN())))</formula>
    </cfRule>
  </conditionalFormatting>
  <conditionalFormatting sqref="N7">
    <cfRule type="expression" dxfId="1390" priority="67">
      <formula>INDIRECT(ADDRESS(ROW(),COLUMN()))=TRUNC(INDIRECT(ADDRESS(ROW(),COLUMN())))</formula>
    </cfRule>
  </conditionalFormatting>
  <conditionalFormatting sqref="K7">
    <cfRule type="expression" dxfId="1389" priority="68">
      <formula>INDIRECT(ADDRESS(ROW(),COLUMN()))=TRUNC(INDIRECT(ADDRESS(ROW(),COLUMN())))</formula>
    </cfRule>
  </conditionalFormatting>
  <conditionalFormatting sqref="N8">
    <cfRule type="expression" dxfId="1388" priority="65">
      <formula>INDIRECT(ADDRESS(ROW(),COLUMN()))=TRUNC(INDIRECT(ADDRESS(ROW(),COLUMN())))</formula>
    </cfRule>
  </conditionalFormatting>
  <conditionalFormatting sqref="K8">
    <cfRule type="expression" dxfId="1387" priority="66">
      <formula>INDIRECT(ADDRESS(ROW(),COLUMN()))=TRUNC(INDIRECT(ADDRESS(ROW(),COLUMN())))</formula>
    </cfRule>
  </conditionalFormatting>
  <conditionalFormatting sqref="N9:N23">
    <cfRule type="expression" dxfId="1386" priority="62">
      <formula>INDIRECT(ADDRESS(ROW(),COLUMN()))=TRUNC(INDIRECT(ADDRESS(ROW(),COLUMN())))</formula>
    </cfRule>
  </conditionalFormatting>
  <conditionalFormatting sqref="H18:H22">
    <cfRule type="expression" dxfId="1385" priority="64">
      <formula>INDIRECT(ADDRESS(ROW(),COLUMN()))=TRUNC(INDIRECT(ADDRESS(ROW(),COLUMN())))</formula>
    </cfRule>
  </conditionalFormatting>
  <conditionalFormatting sqref="K9:K22">
    <cfRule type="expression" dxfId="1384" priority="63">
      <formula>INDIRECT(ADDRESS(ROW(),COLUMN()))=TRUNC(INDIRECT(ADDRESS(ROW(),COLUMN())))</formula>
    </cfRule>
  </conditionalFormatting>
  <conditionalFormatting sqref="F7 F12">
    <cfRule type="expression" dxfId="1383" priority="61">
      <formula>INDIRECT(ADDRESS(ROW(),COLUMN()))=TRUNC(INDIRECT(ADDRESS(ROW(),COLUMN())))</formula>
    </cfRule>
  </conditionalFormatting>
  <conditionalFormatting sqref="H7 H12">
    <cfRule type="expression" dxfId="1382" priority="60">
      <formula>INDIRECT(ADDRESS(ROW(),COLUMN()))=TRUNC(INDIRECT(ADDRESS(ROW(),COLUMN())))</formula>
    </cfRule>
  </conditionalFormatting>
  <conditionalFormatting sqref="F9">
    <cfRule type="expression" dxfId="1381" priority="59">
      <formula>INDIRECT(ADDRESS(ROW(),COLUMN()))=TRUNC(INDIRECT(ADDRESS(ROW(),COLUMN())))</formula>
    </cfRule>
  </conditionalFormatting>
  <conditionalFormatting sqref="H9">
    <cfRule type="expression" dxfId="1380" priority="58">
      <formula>INDIRECT(ADDRESS(ROW(),COLUMN()))=TRUNC(INDIRECT(ADDRESS(ROW(),COLUMN())))</formula>
    </cfRule>
  </conditionalFormatting>
  <conditionalFormatting sqref="F11">
    <cfRule type="expression" dxfId="1379" priority="57">
      <formula>INDIRECT(ADDRESS(ROW(),COLUMN()))=TRUNC(INDIRECT(ADDRESS(ROW(),COLUMN())))</formula>
    </cfRule>
  </conditionalFormatting>
  <conditionalFormatting sqref="H11">
    <cfRule type="expression" dxfId="1378" priority="56">
      <formula>INDIRECT(ADDRESS(ROW(),COLUMN()))=TRUNC(INDIRECT(ADDRESS(ROW(),COLUMN())))</formula>
    </cfRule>
  </conditionalFormatting>
  <conditionalFormatting sqref="F8">
    <cfRule type="expression" dxfId="1377" priority="55">
      <formula>INDIRECT(ADDRESS(ROW(),COLUMN()))=TRUNC(INDIRECT(ADDRESS(ROW(),COLUMN())))</formula>
    </cfRule>
  </conditionalFormatting>
  <conditionalFormatting sqref="H8">
    <cfRule type="expression" dxfId="1376" priority="54">
      <formula>INDIRECT(ADDRESS(ROW(),COLUMN()))=TRUNC(INDIRECT(ADDRESS(ROW(),COLUMN())))</formula>
    </cfRule>
  </conditionalFormatting>
  <conditionalFormatting sqref="F10">
    <cfRule type="expression" dxfId="1375" priority="53">
      <formula>INDIRECT(ADDRESS(ROW(),COLUMN()))=TRUNC(INDIRECT(ADDRESS(ROW(),COLUMN())))</formula>
    </cfRule>
  </conditionalFormatting>
  <conditionalFormatting sqref="H10">
    <cfRule type="expression" dxfId="1374" priority="52">
      <formula>INDIRECT(ADDRESS(ROW(),COLUMN()))=TRUNC(INDIRECT(ADDRESS(ROW(),COLUMN())))</formula>
    </cfRule>
  </conditionalFormatting>
  <conditionalFormatting sqref="F13 F16">
    <cfRule type="expression" dxfId="1373" priority="51">
      <formula>INDIRECT(ADDRESS(ROW(),COLUMN()))=TRUNC(INDIRECT(ADDRESS(ROW(),COLUMN())))</formula>
    </cfRule>
  </conditionalFormatting>
  <conditionalFormatting sqref="H13 H16">
    <cfRule type="expression" dxfId="1372" priority="50">
      <formula>INDIRECT(ADDRESS(ROW(),COLUMN()))=TRUNC(INDIRECT(ADDRESS(ROW(),COLUMN())))</formula>
    </cfRule>
  </conditionalFormatting>
  <conditionalFormatting sqref="F14">
    <cfRule type="expression" dxfId="1371" priority="49">
      <formula>INDIRECT(ADDRESS(ROW(),COLUMN()))=TRUNC(INDIRECT(ADDRESS(ROW(),COLUMN())))</formula>
    </cfRule>
  </conditionalFormatting>
  <conditionalFormatting sqref="H14">
    <cfRule type="expression" dxfId="1370" priority="48">
      <formula>INDIRECT(ADDRESS(ROW(),COLUMN()))=TRUNC(INDIRECT(ADDRESS(ROW(),COLUMN())))</formula>
    </cfRule>
  </conditionalFormatting>
  <conditionalFormatting sqref="F15">
    <cfRule type="expression" dxfId="1369" priority="47">
      <formula>INDIRECT(ADDRESS(ROW(),COLUMN()))=TRUNC(INDIRECT(ADDRESS(ROW(),COLUMN())))</formula>
    </cfRule>
  </conditionalFormatting>
  <conditionalFormatting sqref="H15">
    <cfRule type="expression" dxfId="1368" priority="46">
      <formula>INDIRECT(ADDRESS(ROW(),COLUMN()))=TRUNC(INDIRECT(ADDRESS(ROW(),COLUMN())))</formula>
    </cfRule>
  </conditionalFormatting>
  <conditionalFormatting sqref="F17">
    <cfRule type="expression" dxfId="1367" priority="45">
      <formula>INDIRECT(ADDRESS(ROW(),COLUMN()))=TRUNC(INDIRECT(ADDRESS(ROW(),COLUMN())))</formula>
    </cfRule>
  </conditionalFormatting>
  <conditionalFormatting sqref="H17">
    <cfRule type="expression" dxfId="1366" priority="44">
      <formula>INDIRECT(ADDRESS(ROW(),COLUMN()))=TRUNC(INDIRECT(ADDRESS(ROW(),COLUMN())))</formula>
    </cfRule>
  </conditionalFormatting>
  <conditionalFormatting sqref="F18 F20">
    <cfRule type="expression" dxfId="1365" priority="43">
      <formula>INDIRECT(ADDRESS(ROW(),COLUMN()))=TRUNC(INDIRECT(ADDRESS(ROW(),COLUMN())))</formula>
    </cfRule>
  </conditionalFormatting>
  <conditionalFormatting sqref="F19">
    <cfRule type="expression" dxfId="1364" priority="42">
      <formula>INDIRECT(ADDRESS(ROW(),COLUMN()))=TRUNC(INDIRECT(ADDRESS(ROW(),COLUMN())))</formula>
    </cfRule>
  </conditionalFormatting>
  <conditionalFormatting sqref="F21:F22">
    <cfRule type="expression" dxfId="1363" priority="41">
      <formula>INDIRECT(ADDRESS(ROW(),COLUMN()))=TRUNC(INDIRECT(ADDRESS(ROW(),COLUMN())))</formula>
    </cfRule>
  </conditionalFormatting>
  <conditionalFormatting sqref="F23:F25">
    <cfRule type="expression" dxfId="1362" priority="40">
      <formula>INDIRECT(ADDRESS(ROW(),COLUMN()))=TRUNC(INDIRECT(ADDRESS(ROW(),COLUMN())))</formula>
    </cfRule>
  </conditionalFormatting>
  <conditionalFormatting sqref="H23:H25">
    <cfRule type="expression" dxfId="1361" priority="39">
      <formula>INDIRECT(ADDRESS(ROW(),COLUMN()))=TRUNC(INDIRECT(ADDRESS(ROW(),COLUMN())))</formula>
    </cfRule>
  </conditionalFormatting>
  <conditionalFormatting sqref="K23:K25">
    <cfRule type="expression" dxfId="1360" priority="38">
      <formula>INDIRECT(ADDRESS(ROW(),COLUMN()))=TRUNC(INDIRECT(ADDRESS(ROW(),COLUMN())))</formula>
    </cfRule>
  </conditionalFormatting>
  <conditionalFormatting sqref="F26:F27">
    <cfRule type="expression" dxfId="1359" priority="37">
      <formula>INDIRECT(ADDRESS(ROW(),COLUMN()))=TRUNC(INDIRECT(ADDRESS(ROW(),COLUMN())))</formula>
    </cfRule>
  </conditionalFormatting>
  <conditionalFormatting sqref="H26:H27">
    <cfRule type="expression" dxfId="1358" priority="36">
      <formula>INDIRECT(ADDRESS(ROW(),COLUMN()))=TRUNC(INDIRECT(ADDRESS(ROW(),COLUMN())))</formula>
    </cfRule>
  </conditionalFormatting>
  <conditionalFormatting sqref="F28:F29 F39 F41">
    <cfRule type="expression" dxfId="1357" priority="35">
      <formula>INDIRECT(ADDRESS(ROW(),COLUMN()))=TRUNC(INDIRECT(ADDRESS(ROW(),COLUMN())))</formula>
    </cfRule>
  </conditionalFormatting>
  <conditionalFormatting sqref="H28:H29 H39 H41">
    <cfRule type="expression" dxfId="1356" priority="34">
      <formula>INDIRECT(ADDRESS(ROW(),COLUMN()))=TRUNC(INDIRECT(ADDRESS(ROW(),COLUMN())))</formula>
    </cfRule>
  </conditionalFormatting>
  <conditionalFormatting sqref="F37">
    <cfRule type="expression" dxfId="1355" priority="33">
      <formula>INDIRECT(ADDRESS(ROW(),COLUMN()))=TRUNC(INDIRECT(ADDRESS(ROW(),COLUMN())))</formula>
    </cfRule>
  </conditionalFormatting>
  <conditionalFormatting sqref="H37">
    <cfRule type="expression" dxfId="1354" priority="32">
      <formula>INDIRECT(ADDRESS(ROW(),COLUMN()))=TRUNC(INDIRECT(ADDRESS(ROW(),COLUMN())))</formula>
    </cfRule>
  </conditionalFormatting>
  <conditionalFormatting sqref="F34">
    <cfRule type="expression" dxfId="1353" priority="31">
      <formula>INDIRECT(ADDRESS(ROW(),COLUMN()))=TRUNC(INDIRECT(ADDRESS(ROW(),COLUMN())))</formula>
    </cfRule>
  </conditionalFormatting>
  <conditionalFormatting sqref="H34">
    <cfRule type="expression" dxfId="1352" priority="30">
      <formula>INDIRECT(ADDRESS(ROW(),COLUMN()))=TRUNC(INDIRECT(ADDRESS(ROW(),COLUMN())))</formula>
    </cfRule>
  </conditionalFormatting>
  <conditionalFormatting sqref="F35">
    <cfRule type="expression" dxfId="1351" priority="29">
      <formula>INDIRECT(ADDRESS(ROW(),COLUMN()))=TRUNC(INDIRECT(ADDRESS(ROW(),COLUMN())))</formula>
    </cfRule>
  </conditionalFormatting>
  <conditionalFormatting sqref="H35">
    <cfRule type="expression" dxfId="1350" priority="28">
      <formula>INDIRECT(ADDRESS(ROW(),COLUMN()))=TRUNC(INDIRECT(ADDRESS(ROW(),COLUMN())))</formula>
    </cfRule>
  </conditionalFormatting>
  <conditionalFormatting sqref="F38">
    <cfRule type="expression" dxfId="1349" priority="27">
      <formula>INDIRECT(ADDRESS(ROW(),COLUMN()))=TRUNC(INDIRECT(ADDRESS(ROW(),COLUMN())))</formula>
    </cfRule>
  </conditionalFormatting>
  <conditionalFormatting sqref="H38">
    <cfRule type="expression" dxfId="1348" priority="26">
      <formula>INDIRECT(ADDRESS(ROW(),COLUMN()))=TRUNC(INDIRECT(ADDRESS(ROW(),COLUMN())))</formula>
    </cfRule>
  </conditionalFormatting>
  <conditionalFormatting sqref="F40">
    <cfRule type="expression" dxfId="1347" priority="25">
      <formula>INDIRECT(ADDRESS(ROW(),COLUMN()))=TRUNC(INDIRECT(ADDRESS(ROW(),COLUMN())))</formula>
    </cfRule>
  </conditionalFormatting>
  <conditionalFormatting sqref="H40">
    <cfRule type="expression" dxfId="1346" priority="24">
      <formula>INDIRECT(ADDRESS(ROW(),COLUMN()))=TRUNC(INDIRECT(ADDRESS(ROW(),COLUMN())))</formula>
    </cfRule>
  </conditionalFormatting>
  <conditionalFormatting sqref="F33">
    <cfRule type="expression" dxfId="1345" priority="23">
      <formula>INDIRECT(ADDRESS(ROW(),COLUMN()))=TRUNC(INDIRECT(ADDRESS(ROW(),COLUMN())))</formula>
    </cfRule>
  </conditionalFormatting>
  <conditionalFormatting sqref="H33">
    <cfRule type="expression" dxfId="1344" priority="22">
      <formula>INDIRECT(ADDRESS(ROW(),COLUMN()))=TRUNC(INDIRECT(ADDRESS(ROW(),COLUMN())))</formula>
    </cfRule>
  </conditionalFormatting>
  <conditionalFormatting sqref="F36">
    <cfRule type="expression" dxfId="1343" priority="21">
      <formula>INDIRECT(ADDRESS(ROW(),COLUMN()))=TRUNC(INDIRECT(ADDRESS(ROW(),COLUMN())))</formula>
    </cfRule>
  </conditionalFormatting>
  <conditionalFormatting sqref="H36">
    <cfRule type="expression" dxfId="1342" priority="20">
      <formula>INDIRECT(ADDRESS(ROW(),COLUMN()))=TRUNC(INDIRECT(ADDRESS(ROW(),COLUMN())))</formula>
    </cfRule>
  </conditionalFormatting>
  <conditionalFormatting sqref="F32">
    <cfRule type="expression" dxfId="1341" priority="19">
      <formula>INDIRECT(ADDRESS(ROW(),COLUMN()))=TRUNC(INDIRECT(ADDRESS(ROW(),COLUMN())))</formula>
    </cfRule>
  </conditionalFormatting>
  <conditionalFormatting sqref="H32">
    <cfRule type="expression" dxfId="1340" priority="18">
      <formula>INDIRECT(ADDRESS(ROW(),COLUMN()))=TRUNC(INDIRECT(ADDRESS(ROW(),COLUMN())))</formula>
    </cfRule>
  </conditionalFormatting>
  <conditionalFormatting sqref="F30">
    <cfRule type="expression" dxfId="1339" priority="17">
      <formula>INDIRECT(ADDRESS(ROW(),COLUMN()))=TRUNC(INDIRECT(ADDRESS(ROW(),COLUMN())))</formula>
    </cfRule>
  </conditionalFormatting>
  <conditionalFormatting sqref="H30">
    <cfRule type="expression" dxfId="1338" priority="16">
      <formula>INDIRECT(ADDRESS(ROW(),COLUMN()))=TRUNC(INDIRECT(ADDRESS(ROW(),COLUMN())))</formula>
    </cfRule>
  </conditionalFormatting>
  <conditionalFormatting sqref="F31">
    <cfRule type="expression" dxfId="1337" priority="15">
      <formula>INDIRECT(ADDRESS(ROW(),COLUMN()))=TRUNC(INDIRECT(ADDRESS(ROW(),COLUMN())))</formula>
    </cfRule>
  </conditionalFormatting>
  <conditionalFormatting sqref="H31">
    <cfRule type="expression" dxfId="1336" priority="14">
      <formula>INDIRECT(ADDRESS(ROW(),COLUMN()))=TRUNC(INDIRECT(ADDRESS(ROW(),COLUMN())))</formula>
    </cfRule>
  </conditionalFormatting>
  <conditionalFormatting sqref="F42">
    <cfRule type="expression" dxfId="1335" priority="13">
      <formula>INDIRECT(ADDRESS(ROW(),COLUMN()))=TRUNC(INDIRECT(ADDRESS(ROW(),COLUMN())))</formula>
    </cfRule>
  </conditionalFormatting>
  <conditionalFormatting sqref="F43:F44">
    <cfRule type="expression" dxfId="1334" priority="12">
      <formula>INDIRECT(ADDRESS(ROW(),COLUMN()))=TRUNC(INDIRECT(ADDRESS(ROW(),COLUMN())))</formula>
    </cfRule>
  </conditionalFormatting>
  <conditionalFormatting sqref="H43:H44">
    <cfRule type="expression" dxfId="1333" priority="11">
      <formula>INDIRECT(ADDRESS(ROW(),COLUMN()))=TRUNC(INDIRECT(ADDRESS(ROW(),COLUMN())))</formula>
    </cfRule>
  </conditionalFormatting>
  <conditionalFormatting sqref="H114">
    <cfRule type="expression" dxfId="1332" priority="10">
      <formula>INDIRECT(ADDRESS(ROW(),COLUMN()))=TRUNC(INDIRECT(ADDRESS(ROW(),COLUMN())))</formula>
    </cfRule>
  </conditionalFormatting>
  <conditionalFormatting sqref="K114">
    <cfRule type="expression" dxfId="1331" priority="9">
      <formula>INDIRECT(ADDRESS(ROW(),COLUMN()))=TRUNC(INDIRECT(ADDRESS(ROW(),COLUMN())))</formula>
    </cfRule>
  </conditionalFormatting>
  <conditionalFormatting sqref="N114">
    <cfRule type="expression" dxfId="1330" priority="8">
      <formula>INDIRECT(ADDRESS(ROW(),COLUMN()))=TRUNC(INDIRECT(ADDRESS(ROW(),COLUMN())))</formula>
    </cfRule>
  </conditionalFormatting>
  <conditionalFormatting sqref="F116:F163">
    <cfRule type="expression" dxfId="1329" priority="7">
      <formula>INDIRECT(ADDRESS(ROW(),COLUMN()))=TRUNC(INDIRECT(ADDRESS(ROW(),COLUMN())))</formula>
    </cfRule>
  </conditionalFormatting>
  <conditionalFormatting sqref="H116:H163">
    <cfRule type="expression" dxfId="1328" priority="6">
      <formula>INDIRECT(ADDRESS(ROW(),COLUMN()))=TRUNC(INDIRECT(ADDRESS(ROW(),COLUMN())))</formula>
    </cfRule>
  </conditionalFormatting>
  <conditionalFormatting sqref="K115:K163">
    <cfRule type="expression" dxfId="1327" priority="5">
      <formula>INDIRECT(ADDRESS(ROW(),COLUMN()))=TRUNC(INDIRECT(ADDRESS(ROW(),COLUMN())))</formula>
    </cfRule>
  </conditionalFormatting>
  <conditionalFormatting sqref="N115:N163">
    <cfRule type="expression" dxfId="1326" priority="4">
      <formula>INDIRECT(ADDRESS(ROW(),COLUMN()))=TRUNC(INDIRECT(ADDRESS(ROW(),COLUMN())))</formula>
    </cfRule>
  </conditionalFormatting>
  <conditionalFormatting sqref="F114">
    <cfRule type="expression" dxfId="1325" priority="3">
      <formula>INDIRECT(ADDRESS(ROW(),COLUMN()))=TRUNC(INDIRECT(ADDRESS(ROW(),COLUMN())))</formula>
    </cfRule>
  </conditionalFormatting>
  <conditionalFormatting sqref="F115">
    <cfRule type="expression" dxfId="1324" priority="2">
      <formula>INDIRECT(ADDRESS(ROW(),COLUMN()))=TRUNC(INDIRECT(ADDRESS(ROW(),COLUMN())))</formula>
    </cfRule>
  </conditionalFormatting>
  <conditionalFormatting sqref="H115">
    <cfRule type="expression" dxfId="1323" priority="1">
      <formula>INDIRECT(ADDRESS(ROW(),COLUMN()))=TRUNC(INDIRECT(ADDRESS(ROW(),COLUMN())))</formula>
    </cfRule>
  </conditionalFormatting>
  <dataValidations count="7">
    <dataValidation type="list" allowBlank="1" showInputMessage="1" showErrorMessage="1" sqref="C2 C109" xr:uid="{00000000-0002-0000-0C00-000000000000}">
      <formula1>"補助事業,間接補助事業"</formula1>
    </dataValidation>
    <dataValidation type="list" allowBlank="1" showInputMessage="1" showErrorMessage="1" sqref="Q7:Q106" xr:uid="{00000000-0002-0000-0C00-000001000000}">
      <formula1>"○"</formula1>
    </dataValidation>
    <dataValidation type="list" allowBlank="1" showInputMessage="1" showErrorMessage="1" sqref="C7:C106" xr:uid="{00000000-0002-0000-0C00-000002000000}">
      <formula1>支出</formula1>
    </dataValidation>
    <dataValidation type="list" imeMode="hiragana" allowBlank="1" showInputMessage="1" showErrorMessage="1" sqref="C114:C163" xr:uid="{00000000-0002-0000-0C00-000003000000}">
      <formula1>収入</formula1>
    </dataValidation>
    <dataValidation imeMode="off" allowBlank="1" showInputMessage="1" showErrorMessage="1" sqref="W9:W18 K114:K163 N114:N163 P114:P163 H7:H106 K7:K106 N7:N106 F7:F106 P7:P106 H114:H163 F114:F163 W22:W47" xr:uid="{00000000-0002-0000-0C00-000004000000}"/>
    <dataValidation imeMode="disabled" allowBlank="1" showInputMessage="1" showErrorMessage="1" sqref="O2:O3 A114:A163 A7:A106 O109:O110" xr:uid="{00000000-0002-0000-0C00-000005000000}"/>
    <dataValidation imeMode="hiragana" allowBlank="1" showInputMessage="1" showErrorMessage="1" sqref="L114:L163 D7:D106 I7:I106 L7:L106 I114:I163 D114:D163" xr:uid="{00000000-0002-0000-0C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4" tint="0.39997558519241921"/>
  </sheetPr>
  <dimension ref="A1:W212"/>
  <sheetViews>
    <sheetView view="pageBreakPreview" topLeftCell="A142"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10</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10</v>
      </c>
      <c r="B109" s="336"/>
      <c r="C109" s="339" t="s">
        <v>167</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U35:U47"/>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U11:U15"/>
    <mergeCell ref="A16:B16"/>
    <mergeCell ref="U16:V16"/>
    <mergeCell ref="A17:B17"/>
    <mergeCell ref="U17:V17"/>
    <mergeCell ref="A18:B18"/>
    <mergeCell ref="U18:V18"/>
    <mergeCell ref="A27:B27"/>
    <mergeCell ref="A28:B28"/>
    <mergeCell ref="A12:B12"/>
    <mergeCell ref="A13:B13"/>
    <mergeCell ref="A14:B14"/>
    <mergeCell ref="A15:B15"/>
    <mergeCell ref="U21:V21"/>
    <mergeCell ref="A22:B22"/>
    <mergeCell ref="A23:B23"/>
    <mergeCell ref="A24:B24"/>
    <mergeCell ref="A25:B25"/>
    <mergeCell ref="U22:U34"/>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55:B55"/>
    <mergeCell ref="A56:B56"/>
    <mergeCell ref="A57:B57"/>
    <mergeCell ref="A58:B58"/>
    <mergeCell ref="A48:B48"/>
    <mergeCell ref="U48:V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1322" priority="73">
      <formula>INDIRECT(ADDRESS(ROW(),COLUMN()))=TRUNC(INDIRECT(ADDRESS(ROW(),COLUMN())))</formula>
    </cfRule>
  </conditionalFormatting>
  <conditionalFormatting sqref="N24:N47">
    <cfRule type="expression" dxfId="1321" priority="69">
      <formula>INDIRECT(ADDRESS(ROW(),COLUMN()))=TRUNC(INDIRECT(ADDRESS(ROW(),COLUMN())))</formula>
    </cfRule>
  </conditionalFormatting>
  <conditionalFormatting sqref="F45:F47">
    <cfRule type="expression" dxfId="1320" priority="72">
      <formula>INDIRECT(ADDRESS(ROW(),COLUMN()))=TRUNC(INDIRECT(ADDRESS(ROW(),COLUMN())))</formula>
    </cfRule>
  </conditionalFormatting>
  <conditionalFormatting sqref="H42 H45:H47">
    <cfRule type="expression" dxfId="1319" priority="71">
      <formula>INDIRECT(ADDRESS(ROW(),COLUMN()))=TRUNC(INDIRECT(ADDRESS(ROW(),COLUMN())))</formula>
    </cfRule>
  </conditionalFormatting>
  <conditionalFormatting sqref="K26:K47">
    <cfRule type="expression" dxfId="1318" priority="70">
      <formula>INDIRECT(ADDRESS(ROW(),COLUMN()))=TRUNC(INDIRECT(ADDRESS(ROW(),COLUMN())))</formula>
    </cfRule>
  </conditionalFormatting>
  <conditionalFormatting sqref="N7">
    <cfRule type="expression" dxfId="1317" priority="67">
      <formula>INDIRECT(ADDRESS(ROW(),COLUMN()))=TRUNC(INDIRECT(ADDRESS(ROW(),COLUMN())))</formula>
    </cfRule>
  </conditionalFormatting>
  <conditionalFormatting sqref="K7">
    <cfRule type="expression" dxfId="1316" priority="68">
      <formula>INDIRECT(ADDRESS(ROW(),COLUMN()))=TRUNC(INDIRECT(ADDRESS(ROW(),COLUMN())))</formula>
    </cfRule>
  </conditionalFormatting>
  <conditionalFormatting sqref="N8">
    <cfRule type="expression" dxfId="1315" priority="65">
      <formula>INDIRECT(ADDRESS(ROW(),COLUMN()))=TRUNC(INDIRECT(ADDRESS(ROW(),COLUMN())))</formula>
    </cfRule>
  </conditionalFormatting>
  <conditionalFormatting sqref="K8">
    <cfRule type="expression" dxfId="1314" priority="66">
      <formula>INDIRECT(ADDRESS(ROW(),COLUMN()))=TRUNC(INDIRECT(ADDRESS(ROW(),COLUMN())))</formula>
    </cfRule>
  </conditionalFormatting>
  <conditionalFormatting sqref="N9:N23">
    <cfRule type="expression" dxfId="1313" priority="62">
      <formula>INDIRECT(ADDRESS(ROW(),COLUMN()))=TRUNC(INDIRECT(ADDRESS(ROW(),COLUMN())))</formula>
    </cfRule>
  </conditionalFormatting>
  <conditionalFormatting sqref="H18:H22">
    <cfRule type="expression" dxfId="1312" priority="64">
      <formula>INDIRECT(ADDRESS(ROW(),COLUMN()))=TRUNC(INDIRECT(ADDRESS(ROW(),COLUMN())))</formula>
    </cfRule>
  </conditionalFormatting>
  <conditionalFormatting sqref="K9:K22">
    <cfRule type="expression" dxfId="1311" priority="63">
      <formula>INDIRECT(ADDRESS(ROW(),COLUMN()))=TRUNC(INDIRECT(ADDRESS(ROW(),COLUMN())))</formula>
    </cfRule>
  </conditionalFormatting>
  <conditionalFormatting sqref="F7 F12">
    <cfRule type="expression" dxfId="1310" priority="61">
      <formula>INDIRECT(ADDRESS(ROW(),COLUMN()))=TRUNC(INDIRECT(ADDRESS(ROW(),COLUMN())))</formula>
    </cfRule>
  </conditionalFormatting>
  <conditionalFormatting sqref="H7 H12">
    <cfRule type="expression" dxfId="1309" priority="60">
      <formula>INDIRECT(ADDRESS(ROW(),COLUMN()))=TRUNC(INDIRECT(ADDRESS(ROW(),COLUMN())))</formula>
    </cfRule>
  </conditionalFormatting>
  <conditionalFormatting sqref="F9">
    <cfRule type="expression" dxfId="1308" priority="59">
      <formula>INDIRECT(ADDRESS(ROW(),COLUMN()))=TRUNC(INDIRECT(ADDRESS(ROW(),COLUMN())))</formula>
    </cfRule>
  </conditionalFormatting>
  <conditionalFormatting sqref="H9">
    <cfRule type="expression" dxfId="1307" priority="58">
      <formula>INDIRECT(ADDRESS(ROW(),COLUMN()))=TRUNC(INDIRECT(ADDRESS(ROW(),COLUMN())))</formula>
    </cfRule>
  </conditionalFormatting>
  <conditionalFormatting sqref="F11">
    <cfRule type="expression" dxfId="1306" priority="57">
      <formula>INDIRECT(ADDRESS(ROW(),COLUMN()))=TRUNC(INDIRECT(ADDRESS(ROW(),COLUMN())))</formula>
    </cfRule>
  </conditionalFormatting>
  <conditionalFormatting sqref="H11">
    <cfRule type="expression" dxfId="1305" priority="56">
      <formula>INDIRECT(ADDRESS(ROW(),COLUMN()))=TRUNC(INDIRECT(ADDRESS(ROW(),COLUMN())))</formula>
    </cfRule>
  </conditionalFormatting>
  <conditionalFormatting sqref="F8">
    <cfRule type="expression" dxfId="1304" priority="55">
      <formula>INDIRECT(ADDRESS(ROW(),COLUMN()))=TRUNC(INDIRECT(ADDRESS(ROW(),COLUMN())))</formula>
    </cfRule>
  </conditionalFormatting>
  <conditionalFormatting sqref="H8">
    <cfRule type="expression" dxfId="1303" priority="54">
      <formula>INDIRECT(ADDRESS(ROW(),COLUMN()))=TRUNC(INDIRECT(ADDRESS(ROW(),COLUMN())))</formula>
    </cfRule>
  </conditionalFormatting>
  <conditionalFormatting sqref="F10">
    <cfRule type="expression" dxfId="1302" priority="53">
      <formula>INDIRECT(ADDRESS(ROW(),COLUMN()))=TRUNC(INDIRECT(ADDRESS(ROW(),COLUMN())))</formula>
    </cfRule>
  </conditionalFormatting>
  <conditionalFormatting sqref="H10">
    <cfRule type="expression" dxfId="1301" priority="52">
      <formula>INDIRECT(ADDRESS(ROW(),COLUMN()))=TRUNC(INDIRECT(ADDRESS(ROW(),COLUMN())))</formula>
    </cfRule>
  </conditionalFormatting>
  <conditionalFormatting sqref="F13 F16">
    <cfRule type="expression" dxfId="1300" priority="51">
      <formula>INDIRECT(ADDRESS(ROW(),COLUMN()))=TRUNC(INDIRECT(ADDRESS(ROW(),COLUMN())))</formula>
    </cfRule>
  </conditionalFormatting>
  <conditionalFormatting sqref="H13 H16">
    <cfRule type="expression" dxfId="1299" priority="50">
      <formula>INDIRECT(ADDRESS(ROW(),COLUMN()))=TRUNC(INDIRECT(ADDRESS(ROW(),COLUMN())))</formula>
    </cfRule>
  </conditionalFormatting>
  <conditionalFormatting sqref="F14">
    <cfRule type="expression" dxfId="1298" priority="49">
      <formula>INDIRECT(ADDRESS(ROW(),COLUMN()))=TRUNC(INDIRECT(ADDRESS(ROW(),COLUMN())))</formula>
    </cfRule>
  </conditionalFormatting>
  <conditionalFormatting sqref="H14">
    <cfRule type="expression" dxfId="1297" priority="48">
      <formula>INDIRECT(ADDRESS(ROW(),COLUMN()))=TRUNC(INDIRECT(ADDRESS(ROW(),COLUMN())))</formula>
    </cfRule>
  </conditionalFormatting>
  <conditionalFormatting sqref="F15">
    <cfRule type="expression" dxfId="1296" priority="47">
      <formula>INDIRECT(ADDRESS(ROW(),COLUMN()))=TRUNC(INDIRECT(ADDRESS(ROW(),COLUMN())))</formula>
    </cfRule>
  </conditionalFormatting>
  <conditionalFormatting sqref="H15">
    <cfRule type="expression" dxfId="1295" priority="46">
      <formula>INDIRECT(ADDRESS(ROW(),COLUMN()))=TRUNC(INDIRECT(ADDRESS(ROW(),COLUMN())))</formula>
    </cfRule>
  </conditionalFormatting>
  <conditionalFormatting sqref="F17">
    <cfRule type="expression" dxfId="1294" priority="45">
      <formula>INDIRECT(ADDRESS(ROW(),COLUMN()))=TRUNC(INDIRECT(ADDRESS(ROW(),COLUMN())))</formula>
    </cfRule>
  </conditionalFormatting>
  <conditionalFormatting sqref="H17">
    <cfRule type="expression" dxfId="1293" priority="44">
      <formula>INDIRECT(ADDRESS(ROW(),COLUMN()))=TRUNC(INDIRECT(ADDRESS(ROW(),COLUMN())))</formula>
    </cfRule>
  </conditionalFormatting>
  <conditionalFormatting sqref="F18 F20">
    <cfRule type="expression" dxfId="1292" priority="43">
      <formula>INDIRECT(ADDRESS(ROW(),COLUMN()))=TRUNC(INDIRECT(ADDRESS(ROW(),COLUMN())))</formula>
    </cfRule>
  </conditionalFormatting>
  <conditionalFormatting sqref="F19">
    <cfRule type="expression" dxfId="1291" priority="42">
      <formula>INDIRECT(ADDRESS(ROW(),COLUMN()))=TRUNC(INDIRECT(ADDRESS(ROW(),COLUMN())))</formula>
    </cfRule>
  </conditionalFormatting>
  <conditionalFormatting sqref="F21:F22">
    <cfRule type="expression" dxfId="1290" priority="41">
      <formula>INDIRECT(ADDRESS(ROW(),COLUMN()))=TRUNC(INDIRECT(ADDRESS(ROW(),COLUMN())))</formula>
    </cfRule>
  </conditionalFormatting>
  <conditionalFormatting sqref="F23:F25">
    <cfRule type="expression" dxfId="1289" priority="40">
      <formula>INDIRECT(ADDRESS(ROW(),COLUMN()))=TRUNC(INDIRECT(ADDRESS(ROW(),COLUMN())))</formula>
    </cfRule>
  </conditionalFormatting>
  <conditionalFormatting sqref="H23:H25">
    <cfRule type="expression" dxfId="1288" priority="39">
      <formula>INDIRECT(ADDRESS(ROW(),COLUMN()))=TRUNC(INDIRECT(ADDRESS(ROW(),COLUMN())))</formula>
    </cfRule>
  </conditionalFormatting>
  <conditionalFormatting sqref="K23:K25">
    <cfRule type="expression" dxfId="1287" priority="38">
      <formula>INDIRECT(ADDRESS(ROW(),COLUMN()))=TRUNC(INDIRECT(ADDRESS(ROW(),COLUMN())))</formula>
    </cfRule>
  </conditionalFormatting>
  <conditionalFormatting sqref="F26:F27">
    <cfRule type="expression" dxfId="1286" priority="37">
      <formula>INDIRECT(ADDRESS(ROW(),COLUMN()))=TRUNC(INDIRECT(ADDRESS(ROW(),COLUMN())))</formula>
    </cfRule>
  </conditionalFormatting>
  <conditionalFormatting sqref="H26:H27">
    <cfRule type="expression" dxfId="1285" priority="36">
      <formula>INDIRECT(ADDRESS(ROW(),COLUMN()))=TRUNC(INDIRECT(ADDRESS(ROW(),COLUMN())))</formula>
    </cfRule>
  </conditionalFormatting>
  <conditionalFormatting sqref="F28:F29 F39 F41">
    <cfRule type="expression" dxfId="1284" priority="35">
      <formula>INDIRECT(ADDRESS(ROW(),COLUMN()))=TRUNC(INDIRECT(ADDRESS(ROW(),COLUMN())))</formula>
    </cfRule>
  </conditionalFormatting>
  <conditionalFormatting sqref="H28:H29 H39 H41">
    <cfRule type="expression" dxfId="1283" priority="34">
      <formula>INDIRECT(ADDRESS(ROW(),COLUMN()))=TRUNC(INDIRECT(ADDRESS(ROW(),COLUMN())))</formula>
    </cfRule>
  </conditionalFormatting>
  <conditionalFormatting sqref="F37">
    <cfRule type="expression" dxfId="1282" priority="33">
      <formula>INDIRECT(ADDRESS(ROW(),COLUMN()))=TRUNC(INDIRECT(ADDRESS(ROW(),COLUMN())))</formula>
    </cfRule>
  </conditionalFormatting>
  <conditionalFormatting sqref="H37">
    <cfRule type="expression" dxfId="1281" priority="32">
      <formula>INDIRECT(ADDRESS(ROW(),COLUMN()))=TRUNC(INDIRECT(ADDRESS(ROW(),COLUMN())))</formula>
    </cfRule>
  </conditionalFormatting>
  <conditionalFormatting sqref="F34">
    <cfRule type="expression" dxfId="1280" priority="31">
      <formula>INDIRECT(ADDRESS(ROW(),COLUMN()))=TRUNC(INDIRECT(ADDRESS(ROW(),COLUMN())))</formula>
    </cfRule>
  </conditionalFormatting>
  <conditionalFormatting sqref="H34">
    <cfRule type="expression" dxfId="1279" priority="30">
      <formula>INDIRECT(ADDRESS(ROW(),COLUMN()))=TRUNC(INDIRECT(ADDRESS(ROW(),COLUMN())))</formula>
    </cfRule>
  </conditionalFormatting>
  <conditionalFormatting sqref="F35">
    <cfRule type="expression" dxfId="1278" priority="29">
      <formula>INDIRECT(ADDRESS(ROW(),COLUMN()))=TRUNC(INDIRECT(ADDRESS(ROW(),COLUMN())))</formula>
    </cfRule>
  </conditionalFormatting>
  <conditionalFormatting sqref="H35">
    <cfRule type="expression" dxfId="1277" priority="28">
      <formula>INDIRECT(ADDRESS(ROW(),COLUMN()))=TRUNC(INDIRECT(ADDRESS(ROW(),COLUMN())))</formula>
    </cfRule>
  </conditionalFormatting>
  <conditionalFormatting sqref="F38">
    <cfRule type="expression" dxfId="1276" priority="27">
      <formula>INDIRECT(ADDRESS(ROW(),COLUMN()))=TRUNC(INDIRECT(ADDRESS(ROW(),COLUMN())))</formula>
    </cfRule>
  </conditionalFormatting>
  <conditionalFormatting sqref="H38">
    <cfRule type="expression" dxfId="1275" priority="26">
      <formula>INDIRECT(ADDRESS(ROW(),COLUMN()))=TRUNC(INDIRECT(ADDRESS(ROW(),COLUMN())))</formula>
    </cfRule>
  </conditionalFormatting>
  <conditionalFormatting sqref="F40">
    <cfRule type="expression" dxfId="1274" priority="25">
      <formula>INDIRECT(ADDRESS(ROW(),COLUMN()))=TRUNC(INDIRECT(ADDRESS(ROW(),COLUMN())))</formula>
    </cfRule>
  </conditionalFormatting>
  <conditionalFormatting sqref="H40">
    <cfRule type="expression" dxfId="1273" priority="24">
      <formula>INDIRECT(ADDRESS(ROW(),COLUMN()))=TRUNC(INDIRECT(ADDRESS(ROW(),COLUMN())))</formula>
    </cfRule>
  </conditionalFormatting>
  <conditionalFormatting sqref="F33">
    <cfRule type="expression" dxfId="1272" priority="23">
      <formula>INDIRECT(ADDRESS(ROW(),COLUMN()))=TRUNC(INDIRECT(ADDRESS(ROW(),COLUMN())))</formula>
    </cfRule>
  </conditionalFormatting>
  <conditionalFormatting sqref="H33">
    <cfRule type="expression" dxfId="1271" priority="22">
      <formula>INDIRECT(ADDRESS(ROW(),COLUMN()))=TRUNC(INDIRECT(ADDRESS(ROW(),COLUMN())))</formula>
    </cfRule>
  </conditionalFormatting>
  <conditionalFormatting sqref="F36">
    <cfRule type="expression" dxfId="1270" priority="21">
      <formula>INDIRECT(ADDRESS(ROW(),COLUMN()))=TRUNC(INDIRECT(ADDRESS(ROW(),COLUMN())))</formula>
    </cfRule>
  </conditionalFormatting>
  <conditionalFormatting sqref="H36">
    <cfRule type="expression" dxfId="1269" priority="20">
      <formula>INDIRECT(ADDRESS(ROW(),COLUMN()))=TRUNC(INDIRECT(ADDRESS(ROW(),COLUMN())))</formula>
    </cfRule>
  </conditionalFormatting>
  <conditionalFormatting sqref="F32">
    <cfRule type="expression" dxfId="1268" priority="19">
      <formula>INDIRECT(ADDRESS(ROW(),COLUMN()))=TRUNC(INDIRECT(ADDRESS(ROW(),COLUMN())))</formula>
    </cfRule>
  </conditionalFormatting>
  <conditionalFormatting sqref="H32">
    <cfRule type="expression" dxfId="1267" priority="18">
      <formula>INDIRECT(ADDRESS(ROW(),COLUMN()))=TRUNC(INDIRECT(ADDRESS(ROW(),COLUMN())))</formula>
    </cfRule>
  </conditionalFormatting>
  <conditionalFormatting sqref="F30">
    <cfRule type="expression" dxfId="1266" priority="17">
      <formula>INDIRECT(ADDRESS(ROW(),COLUMN()))=TRUNC(INDIRECT(ADDRESS(ROW(),COLUMN())))</formula>
    </cfRule>
  </conditionalFormatting>
  <conditionalFormatting sqref="H30">
    <cfRule type="expression" dxfId="1265" priority="16">
      <formula>INDIRECT(ADDRESS(ROW(),COLUMN()))=TRUNC(INDIRECT(ADDRESS(ROW(),COLUMN())))</formula>
    </cfRule>
  </conditionalFormatting>
  <conditionalFormatting sqref="F31">
    <cfRule type="expression" dxfId="1264" priority="15">
      <formula>INDIRECT(ADDRESS(ROW(),COLUMN()))=TRUNC(INDIRECT(ADDRESS(ROW(),COLUMN())))</formula>
    </cfRule>
  </conditionalFormatting>
  <conditionalFormatting sqref="H31">
    <cfRule type="expression" dxfId="1263" priority="14">
      <formula>INDIRECT(ADDRESS(ROW(),COLUMN()))=TRUNC(INDIRECT(ADDRESS(ROW(),COLUMN())))</formula>
    </cfRule>
  </conditionalFormatting>
  <conditionalFormatting sqref="F42">
    <cfRule type="expression" dxfId="1262" priority="13">
      <formula>INDIRECT(ADDRESS(ROW(),COLUMN()))=TRUNC(INDIRECT(ADDRESS(ROW(),COLUMN())))</formula>
    </cfRule>
  </conditionalFormatting>
  <conditionalFormatting sqref="F43:F44">
    <cfRule type="expression" dxfId="1261" priority="12">
      <formula>INDIRECT(ADDRESS(ROW(),COLUMN()))=TRUNC(INDIRECT(ADDRESS(ROW(),COLUMN())))</formula>
    </cfRule>
  </conditionalFormatting>
  <conditionalFormatting sqref="H43:H44">
    <cfRule type="expression" dxfId="1260" priority="11">
      <formula>INDIRECT(ADDRESS(ROW(),COLUMN()))=TRUNC(INDIRECT(ADDRESS(ROW(),COLUMN())))</formula>
    </cfRule>
  </conditionalFormatting>
  <conditionalFormatting sqref="H114">
    <cfRule type="expression" dxfId="1259" priority="10">
      <formula>INDIRECT(ADDRESS(ROW(),COLUMN()))=TRUNC(INDIRECT(ADDRESS(ROW(),COLUMN())))</formula>
    </cfRule>
  </conditionalFormatting>
  <conditionalFormatting sqref="K114">
    <cfRule type="expression" dxfId="1258" priority="9">
      <formula>INDIRECT(ADDRESS(ROW(),COLUMN()))=TRUNC(INDIRECT(ADDRESS(ROW(),COLUMN())))</formula>
    </cfRule>
  </conditionalFormatting>
  <conditionalFormatting sqref="N114">
    <cfRule type="expression" dxfId="1257" priority="8">
      <formula>INDIRECT(ADDRESS(ROW(),COLUMN()))=TRUNC(INDIRECT(ADDRESS(ROW(),COLUMN())))</formula>
    </cfRule>
  </conditionalFormatting>
  <conditionalFormatting sqref="F116:F163">
    <cfRule type="expression" dxfId="1256" priority="7">
      <formula>INDIRECT(ADDRESS(ROW(),COLUMN()))=TRUNC(INDIRECT(ADDRESS(ROW(),COLUMN())))</formula>
    </cfRule>
  </conditionalFormatting>
  <conditionalFormatting sqref="H116:H163">
    <cfRule type="expression" dxfId="1255" priority="6">
      <formula>INDIRECT(ADDRESS(ROW(),COLUMN()))=TRUNC(INDIRECT(ADDRESS(ROW(),COLUMN())))</formula>
    </cfRule>
  </conditionalFormatting>
  <conditionalFormatting sqref="K115:K163">
    <cfRule type="expression" dxfId="1254" priority="5">
      <formula>INDIRECT(ADDRESS(ROW(),COLUMN()))=TRUNC(INDIRECT(ADDRESS(ROW(),COLUMN())))</formula>
    </cfRule>
  </conditionalFormatting>
  <conditionalFormatting sqref="N115:N163">
    <cfRule type="expression" dxfId="1253" priority="4">
      <formula>INDIRECT(ADDRESS(ROW(),COLUMN()))=TRUNC(INDIRECT(ADDRESS(ROW(),COLUMN())))</formula>
    </cfRule>
  </conditionalFormatting>
  <conditionalFormatting sqref="F114">
    <cfRule type="expression" dxfId="1252" priority="3">
      <formula>INDIRECT(ADDRESS(ROW(),COLUMN()))=TRUNC(INDIRECT(ADDRESS(ROW(),COLUMN())))</formula>
    </cfRule>
  </conditionalFormatting>
  <conditionalFormatting sqref="F115">
    <cfRule type="expression" dxfId="1251" priority="2">
      <formula>INDIRECT(ADDRESS(ROW(),COLUMN()))=TRUNC(INDIRECT(ADDRESS(ROW(),COLUMN())))</formula>
    </cfRule>
  </conditionalFormatting>
  <conditionalFormatting sqref="H115">
    <cfRule type="expression" dxfId="1250" priority="1">
      <formula>INDIRECT(ADDRESS(ROW(),COLUMN()))=TRUNC(INDIRECT(ADDRESS(ROW(),COLUMN())))</formula>
    </cfRule>
  </conditionalFormatting>
  <dataValidations count="7">
    <dataValidation type="list" allowBlank="1" showInputMessage="1" showErrorMessage="1" sqref="C2 C109" xr:uid="{00000000-0002-0000-0D00-000000000000}">
      <formula1>"補助事業,間接補助事業"</formula1>
    </dataValidation>
    <dataValidation type="list" allowBlank="1" showInputMessage="1" showErrorMessage="1" sqref="Q7:Q106" xr:uid="{00000000-0002-0000-0D00-000001000000}">
      <formula1>"○"</formula1>
    </dataValidation>
    <dataValidation type="list" allowBlank="1" showInputMessage="1" showErrorMessage="1" sqref="C7:C106" xr:uid="{00000000-0002-0000-0D00-000002000000}">
      <formula1>支出</formula1>
    </dataValidation>
    <dataValidation type="list" imeMode="hiragana" allowBlank="1" showInputMessage="1" showErrorMessage="1" sqref="C114:C163" xr:uid="{00000000-0002-0000-0D00-000003000000}">
      <formula1>収入</formula1>
    </dataValidation>
    <dataValidation imeMode="off" allowBlank="1" showInputMessage="1" showErrorMessage="1" sqref="W9:W18 K114:K163 N114:N163 P114:P163 H7:H106 K7:K106 N7:N106 F7:F106 P7:P106 H114:H163 F114:F163 W22:W47" xr:uid="{00000000-0002-0000-0D00-000004000000}"/>
    <dataValidation imeMode="disabled" allowBlank="1" showInputMessage="1" showErrorMessage="1" sqref="O2:O3 A114:A163 A7:A106 O109:O110" xr:uid="{00000000-0002-0000-0D00-000005000000}"/>
    <dataValidation imeMode="hiragana" allowBlank="1" showInputMessage="1" showErrorMessage="1" sqref="L114:L163 D7:D106 I7:I106 L7:L106 I114:I163 D114:D163" xr:uid="{00000000-0002-0000-0D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theme="4" tint="0.39997558519241921"/>
  </sheetPr>
  <dimension ref="A1:W212"/>
  <sheetViews>
    <sheetView view="pageBreakPreview" topLeftCell="A153"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11</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11</v>
      </c>
      <c r="B109" s="336"/>
      <c r="C109" s="339" t="str">
        <f>C2</f>
        <v>間接補助事業</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U35:U47"/>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U11:U15"/>
    <mergeCell ref="A16:B16"/>
    <mergeCell ref="U16:V16"/>
    <mergeCell ref="A17:B17"/>
    <mergeCell ref="U17:V17"/>
    <mergeCell ref="A18:B18"/>
    <mergeCell ref="U18:V18"/>
    <mergeCell ref="A27:B27"/>
    <mergeCell ref="A28:B28"/>
    <mergeCell ref="A12:B12"/>
    <mergeCell ref="A13:B13"/>
    <mergeCell ref="A14:B14"/>
    <mergeCell ref="A15:B15"/>
    <mergeCell ref="U21:V21"/>
    <mergeCell ref="A22:B22"/>
    <mergeCell ref="A23:B23"/>
    <mergeCell ref="A24:B24"/>
    <mergeCell ref="A25:B25"/>
    <mergeCell ref="U22:U34"/>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55:B55"/>
    <mergeCell ref="A56:B56"/>
    <mergeCell ref="A57:B57"/>
    <mergeCell ref="A58:B58"/>
    <mergeCell ref="A48:B48"/>
    <mergeCell ref="U48:V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1249" priority="73">
      <formula>INDIRECT(ADDRESS(ROW(),COLUMN()))=TRUNC(INDIRECT(ADDRESS(ROW(),COLUMN())))</formula>
    </cfRule>
  </conditionalFormatting>
  <conditionalFormatting sqref="N24:N47">
    <cfRule type="expression" dxfId="1248" priority="69">
      <formula>INDIRECT(ADDRESS(ROW(),COLUMN()))=TRUNC(INDIRECT(ADDRESS(ROW(),COLUMN())))</formula>
    </cfRule>
  </conditionalFormatting>
  <conditionalFormatting sqref="F45:F47">
    <cfRule type="expression" dxfId="1247" priority="72">
      <formula>INDIRECT(ADDRESS(ROW(),COLUMN()))=TRUNC(INDIRECT(ADDRESS(ROW(),COLUMN())))</formula>
    </cfRule>
  </conditionalFormatting>
  <conditionalFormatting sqref="H42 H45:H47">
    <cfRule type="expression" dxfId="1246" priority="71">
      <formula>INDIRECT(ADDRESS(ROW(),COLUMN()))=TRUNC(INDIRECT(ADDRESS(ROW(),COLUMN())))</formula>
    </cfRule>
  </conditionalFormatting>
  <conditionalFormatting sqref="K26:K47">
    <cfRule type="expression" dxfId="1245" priority="70">
      <formula>INDIRECT(ADDRESS(ROW(),COLUMN()))=TRUNC(INDIRECT(ADDRESS(ROW(),COLUMN())))</formula>
    </cfRule>
  </conditionalFormatting>
  <conditionalFormatting sqref="N7">
    <cfRule type="expression" dxfId="1244" priority="67">
      <formula>INDIRECT(ADDRESS(ROW(),COLUMN()))=TRUNC(INDIRECT(ADDRESS(ROW(),COLUMN())))</formula>
    </cfRule>
  </conditionalFormatting>
  <conditionalFormatting sqref="K7">
    <cfRule type="expression" dxfId="1243" priority="68">
      <formula>INDIRECT(ADDRESS(ROW(),COLUMN()))=TRUNC(INDIRECT(ADDRESS(ROW(),COLUMN())))</formula>
    </cfRule>
  </conditionalFormatting>
  <conditionalFormatting sqref="N8">
    <cfRule type="expression" dxfId="1242" priority="65">
      <formula>INDIRECT(ADDRESS(ROW(),COLUMN()))=TRUNC(INDIRECT(ADDRESS(ROW(),COLUMN())))</formula>
    </cfRule>
  </conditionalFormatting>
  <conditionalFormatting sqref="K8">
    <cfRule type="expression" dxfId="1241" priority="66">
      <formula>INDIRECT(ADDRESS(ROW(),COLUMN()))=TRUNC(INDIRECT(ADDRESS(ROW(),COLUMN())))</formula>
    </cfRule>
  </conditionalFormatting>
  <conditionalFormatting sqref="N9:N23">
    <cfRule type="expression" dxfId="1240" priority="62">
      <formula>INDIRECT(ADDRESS(ROW(),COLUMN()))=TRUNC(INDIRECT(ADDRESS(ROW(),COLUMN())))</formula>
    </cfRule>
  </conditionalFormatting>
  <conditionalFormatting sqref="H18:H22">
    <cfRule type="expression" dxfId="1239" priority="64">
      <formula>INDIRECT(ADDRESS(ROW(),COLUMN()))=TRUNC(INDIRECT(ADDRESS(ROW(),COLUMN())))</formula>
    </cfRule>
  </conditionalFormatting>
  <conditionalFormatting sqref="K9:K22">
    <cfRule type="expression" dxfId="1238" priority="63">
      <formula>INDIRECT(ADDRESS(ROW(),COLUMN()))=TRUNC(INDIRECT(ADDRESS(ROW(),COLUMN())))</formula>
    </cfRule>
  </conditionalFormatting>
  <conditionalFormatting sqref="F7 F12">
    <cfRule type="expression" dxfId="1237" priority="61">
      <formula>INDIRECT(ADDRESS(ROW(),COLUMN()))=TRUNC(INDIRECT(ADDRESS(ROW(),COLUMN())))</formula>
    </cfRule>
  </conditionalFormatting>
  <conditionalFormatting sqref="H7 H12">
    <cfRule type="expression" dxfId="1236" priority="60">
      <formula>INDIRECT(ADDRESS(ROW(),COLUMN()))=TRUNC(INDIRECT(ADDRESS(ROW(),COLUMN())))</formula>
    </cfRule>
  </conditionalFormatting>
  <conditionalFormatting sqref="F9">
    <cfRule type="expression" dxfId="1235" priority="59">
      <formula>INDIRECT(ADDRESS(ROW(),COLUMN()))=TRUNC(INDIRECT(ADDRESS(ROW(),COLUMN())))</formula>
    </cfRule>
  </conditionalFormatting>
  <conditionalFormatting sqref="H9">
    <cfRule type="expression" dxfId="1234" priority="58">
      <formula>INDIRECT(ADDRESS(ROW(),COLUMN()))=TRUNC(INDIRECT(ADDRESS(ROW(),COLUMN())))</formula>
    </cfRule>
  </conditionalFormatting>
  <conditionalFormatting sqref="F11">
    <cfRule type="expression" dxfId="1233" priority="57">
      <formula>INDIRECT(ADDRESS(ROW(),COLUMN()))=TRUNC(INDIRECT(ADDRESS(ROW(),COLUMN())))</formula>
    </cfRule>
  </conditionalFormatting>
  <conditionalFormatting sqref="H11">
    <cfRule type="expression" dxfId="1232" priority="56">
      <formula>INDIRECT(ADDRESS(ROW(),COLUMN()))=TRUNC(INDIRECT(ADDRESS(ROW(),COLUMN())))</formula>
    </cfRule>
  </conditionalFormatting>
  <conditionalFormatting sqref="F8">
    <cfRule type="expression" dxfId="1231" priority="55">
      <formula>INDIRECT(ADDRESS(ROW(),COLUMN()))=TRUNC(INDIRECT(ADDRESS(ROW(),COLUMN())))</formula>
    </cfRule>
  </conditionalFormatting>
  <conditionalFormatting sqref="H8">
    <cfRule type="expression" dxfId="1230" priority="54">
      <formula>INDIRECT(ADDRESS(ROW(),COLUMN()))=TRUNC(INDIRECT(ADDRESS(ROW(),COLUMN())))</formula>
    </cfRule>
  </conditionalFormatting>
  <conditionalFormatting sqref="F10">
    <cfRule type="expression" dxfId="1229" priority="53">
      <formula>INDIRECT(ADDRESS(ROW(),COLUMN()))=TRUNC(INDIRECT(ADDRESS(ROW(),COLUMN())))</formula>
    </cfRule>
  </conditionalFormatting>
  <conditionalFormatting sqref="H10">
    <cfRule type="expression" dxfId="1228" priority="52">
      <formula>INDIRECT(ADDRESS(ROW(),COLUMN()))=TRUNC(INDIRECT(ADDRESS(ROW(),COLUMN())))</formula>
    </cfRule>
  </conditionalFormatting>
  <conditionalFormatting sqref="F13 F16">
    <cfRule type="expression" dxfId="1227" priority="51">
      <formula>INDIRECT(ADDRESS(ROW(),COLUMN()))=TRUNC(INDIRECT(ADDRESS(ROW(),COLUMN())))</formula>
    </cfRule>
  </conditionalFormatting>
  <conditionalFormatting sqref="H13 H16">
    <cfRule type="expression" dxfId="1226" priority="50">
      <formula>INDIRECT(ADDRESS(ROW(),COLUMN()))=TRUNC(INDIRECT(ADDRESS(ROW(),COLUMN())))</formula>
    </cfRule>
  </conditionalFormatting>
  <conditionalFormatting sqref="F14">
    <cfRule type="expression" dxfId="1225" priority="49">
      <formula>INDIRECT(ADDRESS(ROW(),COLUMN()))=TRUNC(INDIRECT(ADDRESS(ROW(),COLUMN())))</formula>
    </cfRule>
  </conditionalFormatting>
  <conditionalFormatting sqref="H14">
    <cfRule type="expression" dxfId="1224" priority="48">
      <formula>INDIRECT(ADDRESS(ROW(),COLUMN()))=TRUNC(INDIRECT(ADDRESS(ROW(),COLUMN())))</formula>
    </cfRule>
  </conditionalFormatting>
  <conditionalFormatting sqref="F15">
    <cfRule type="expression" dxfId="1223" priority="47">
      <formula>INDIRECT(ADDRESS(ROW(),COLUMN()))=TRUNC(INDIRECT(ADDRESS(ROW(),COLUMN())))</formula>
    </cfRule>
  </conditionalFormatting>
  <conditionalFormatting sqref="H15">
    <cfRule type="expression" dxfId="1222" priority="46">
      <formula>INDIRECT(ADDRESS(ROW(),COLUMN()))=TRUNC(INDIRECT(ADDRESS(ROW(),COLUMN())))</formula>
    </cfRule>
  </conditionalFormatting>
  <conditionalFormatting sqref="F17">
    <cfRule type="expression" dxfId="1221" priority="45">
      <formula>INDIRECT(ADDRESS(ROW(),COLUMN()))=TRUNC(INDIRECT(ADDRESS(ROW(),COLUMN())))</formula>
    </cfRule>
  </conditionalFormatting>
  <conditionalFormatting sqref="H17">
    <cfRule type="expression" dxfId="1220" priority="44">
      <formula>INDIRECT(ADDRESS(ROW(),COLUMN()))=TRUNC(INDIRECT(ADDRESS(ROW(),COLUMN())))</formula>
    </cfRule>
  </conditionalFormatting>
  <conditionalFormatting sqref="F18 F20">
    <cfRule type="expression" dxfId="1219" priority="43">
      <formula>INDIRECT(ADDRESS(ROW(),COLUMN()))=TRUNC(INDIRECT(ADDRESS(ROW(),COLUMN())))</formula>
    </cfRule>
  </conditionalFormatting>
  <conditionalFormatting sqref="F19">
    <cfRule type="expression" dxfId="1218" priority="42">
      <formula>INDIRECT(ADDRESS(ROW(),COLUMN()))=TRUNC(INDIRECT(ADDRESS(ROW(),COLUMN())))</formula>
    </cfRule>
  </conditionalFormatting>
  <conditionalFormatting sqref="F21:F22">
    <cfRule type="expression" dxfId="1217" priority="41">
      <formula>INDIRECT(ADDRESS(ROW(),COLUMN()))=TRUNC(INDIRECT(ADDRESS(ROW(),COLUMN())))</formula>
    </cfRule>
  </conditionalFormatting>
  <conditionalFormatting sqref="F23:F25">
    <cfRule type="expression" dxfId="1216" priority="40">
      <formula>INDIRECT(ADDRESS(ROW(),COLUMN()))=TRUNC(INDIRECT(ADDRESS(ROW(),COLUMN())))</formula>
    </cfRule>
  </conditionalFormatting>
  <conditionalFormatting sqref="H23:H25">
    <cfRule type="expression" dxfId="1215" priority="39">
      <formula>INDIRECT(ADDRESS(ROW(),COLUMN()))=TRUNC(INDIRECT(ADDRESS(ROW(),COLUMN())))</formula>
    </cfRule>
  </conditionalFormatting>
  <conditionalFormatting sqref="K23:K25">
    <cfRule type="expression" dxfId="1214" priority="38">
      <formula>INDIRECT(ADDRESS(ROW(),COLUMN()))=TRUNC(INDIRECT(ADDRESS(ROW(),COLUMN())))</formula>
    </cfRule>
  </conditionalFormatting>
  <conditionalFormatting sqref="F26:F27">
    <cfRule type="expression" dxfId="1213" priority="37">
      <formula>INDIRECT(ADDRESS(ROW(),COLUMN()))=TRUNC(INDIRECT(ADDRESS(ROW(),COLUMN())))</formula>
    </cfRule>
  </conditionalFormatting>
  <conditionalFormatting sqref="H26:H27">
    <cfRule type="expression" dxfId="1212" priority="36">
      <formula>INDIRECT(ADDRESS(ROW(),COLUMN()))=TRUNC(INDIRECT(ADDRESS(ROW(),COLUMN())))</formula>
    </cfRule>
  </conditionalFormatting>
  <conditionalFormatting sqref="F28:F29 F39 F41">
    <cfRule type="expression" dxfId="1211" priority="35">
      <formula>INDIRECT(ADDRESS(ROW(),COLUMN()))=TRUNC(INDIRECT(ADDRESS(ROW(),COLUMN())))</formula>
    </cfRule>
  </conditionalFormatting>
  <conditionalFormatting sqref="H28:H29 H39 H41">
    <cfRule type="expression" dxfId="1210" priority="34">
      <formula>INDIRECT(ADDRESS(ROW(),COLUMN()))=TRUNC(INDIRECT(ADDRESS(ROW(),COLUMN())))</formula>
    </cfRule>
  </conditionalFormatting>
  <conditionalFormatting sqref="F37">
    <cfRule type="expression" dxfId="1209" priority="33">
      <formula>INDIRECT(ADDRESS(ROW(),COLUMN()))=TRUNC(INDIRECT(ADDRESS(ROW(),COLUMN())))</formula>
    </cfRule>
  </conditionalFormatting>
  <conditionalFormatting sqref="H37">
    <cfRule type="expression" dxfId="1208" priority="32">
      <formula>INDIRECT(ADDRESS(ROW(),COLUMN()))=TRUNC(INDIRECT(ADDRESS(ROW(),COLUMN())))</formula>
    </cfRule>
  </conditionalFormatting>
  <conditionalFormatting sqref="F34">
    <cfRule type="expression" dxfId="1207" priority="31">
      <formula>INDIRECT(ADDRESS(ROW(),COLUMN()))=TRUNC(INDIRECT(ADDRESS(ROW(),COLUMN())))</formula>
    </cfRule>
  </conditionalFormatting>
  <conditionalFormatting sqref="H34">
    <cfRule type="expression" dxfId="1206" priority="30">
      <formula>INDIRECT(ADDRESS(ROW(),COLUMN()))=TRUNC(INDIRECT(ADDRESS(ROW(),COLUMN())))</formula>
    </cfRule>
  </conditionalFormatting>
  <conditionalFormatting sqref="F35">
    <cfRule type="expression" dxfId="1205" priority="29">
      <formula>INDIRECT(ADDRESS(ROW(),COLUMN()))=TRUNC(INDIRECT(ADDRESS(ROW(),COLUMN())))</formula>
    </cfRule>
  </conditionalFormatting>
  <conditionalFormatting sqref="H35">
    <cfRule type="expression" dxfId="1204" priority="28">
      <formula>INDIRECT(ADDRESS(ROW(),COLUMN()))=TRUNC(INDIRECT(ADDRESS(ROW(),COLUMN())))</formula>
    </cfRule>
  </conditionalFormatting>
  <conditionalFormatting sqref="F38">
    <cfRule type="expression" dxfId="1203" priority="27">
      <formula>INDIRECT(ADDRESS(ROW(),COLUMN()))=TRUNC(INDIRECT(ADDRESS(ROW(),COLUMN())))</formula>
    </cfRule>
  </conditionalFormatting>
  <conditionalFormatting sqref="H38">
    <cfRule type="expression" dxfId="1202" priority="26">
      <formula>INDIRECT(ADDRESS(ROW(),COLUMN()))=TRUNC(INDIRECT(ADDRESS(ROW(),COLUMN())))</formula>
    </cfRule>
  </conditionalFormatting>
  <conditionalFormatting sqref="F40">
    <cfRule type="expression" dxfId="1201" priority="25">
      <formula>INDIRECT(ADDRESS(ROW(),COLUMN()))=TRUNC(INDIRECT(ADDRESS(ROW(),COLUMN())))</formula>
    </cfRule>
  </conditionalFormatting>
  <conditionalFormatting sqref="H40">
    <cfRule type="expression" dxfId="1200" priority="24">
      <formula>INDIRECT(ADDRESS(ROW(),COLUMN()))=TRUNC(INDIRECT(ADDRESS(ROW(),COLUMN())))</formula>
    </cfRule>
  </conditionalFormatting>
  <conditionalFormatting sqref="F33">
    <cfRule type="expression" dxfId="1199" priority="23">
      <formula>INDIRECT(ADDRESS(ROW(),COLUMN()))=TRUNC(INDIRECT(ADDRESS(ROW(),COLUMN())))</formula>
    </cfRule>
  </conditionalFormatting>
  <conditionalFormatting sqref="H33">
    <cfRule type="expression" dxfId="1198" priority="22">
      <formula>INDIRECT(ADDRESS(ROW(),COLUMN()))=TRUNC(INDIRECT(ADDRESS(ROW(),COLUMN())))</formula>
    </cfRule>
  </conditionalFormatting>
  <conditionalFormatting sqref="F36">
    <cfRule type="expression" dxfId="1197" priority="21">
      <formula>INDIRECT(ADDRESS(ROW(),COLUMN()))=TRUNC(INDIRECT(ADDRESS(ROW(),COLUMN())))</formula>
    </cfRule>
  </conditionalFormatting>
  <conditionalFormatting sqref="H36">
    <cfRule type="expression" dxfId="1196" priority="20">
      <formula>INDIRECT(ADDRESS(ROW(),COLUMN()))=TRUNC(INDIRECT(ADDRESS(ROW(),COLUMN())))</formula>
    </cfRule>
  </conditionalFormatting>
  <conditionalFormatting sqref="F32">
    <cfRule type="expression" dxfId="1195" priority="19">
      <formula>INDIRECT(ADDRESS(ROW(),COLUMN()))=TRUNC(INDIRECT(ADDRESS(ROW(),COLUMN())))</formula>
    </cfRule>
  </conditionalFormatting>
  <conditionalFormatting sqref="H32">
    <cfRule type="expression" dxfId="1194" priority="18">
      <formula>INDIRECT(ADDRESS(ROW(),COLUMN()))=TRUNC(INDIRECT(ADDRESS(ROW(),COLUMN())))</formula>
    </cfRule>
  </conditionalFormatting>
  <conditionalFormatting sqref="F30">
    <cfRule type="expression" dxfId="1193" priority="17">
      <formula>INDIRECT(ADDRESS(ROW(),COLUMN()))=TRUNC(INDIRECT(ADDRESS(ROW(),COLUMN())))</formula>
    </cfRule>
  </conditionalFormatting>
  <conditionalFormatting sqref="H30">
    <cfRule type="expression" dxfId="1192" priority="16">
      <formula>INDIRECT(ADDRESS(ROW(),COLUMN()))=TRUNC(INDIRECT(ADDRESS(ROW(),COLUMN())))</formula>
    </cfRule>
  </conditionalFormatting>
  <conditionalFormatting sqref="F31">
    <cfRule type="expression" dxfId="1191" priority="15">
      <formula>INDIRECT(ADDRESS(ROW(),COLUMN()))=TRUNC(INDIRECT(ADDRESS(ROW(),COLUMN())))</formula>
    </cfRule>
  </conditionalFormatting>
  <conditionalFormatting sqref="H31">
    <cfRule type="expression" dxfId="1190" priority="14">
      <formula>INDIRECT(ADDRESS(ROW(),COLUMN()))=TRUNC(INDIRECT(ADDRESS(ROW(),COLUMN())))</formula>
    </cfRule>
  </conditionalFormatting>
  <conditionalFormatting sqref="F42">
    <cfRule type="expression" dxfId="1189" priority="13">
      <formula>INDIRECT(ADDRESS(ROW(),COLUMN()))=TRUNC(INDIRECT(ADDRESS(ROW(),COLUMN())))</formula>
    </cfRule>
  </conditionalFormatting>
  <conditionalFormatting sqref="F43:F44">
    <cfRule type="expression" dxfId="1188" priority="12">
      <formula>INDIRECT(ADDRESS(ROW(),COLUMN()))=TRUNC(INDIRECT(ADDRESS(ROW(),COLUMN())))</formula>
    </cfRule>
  </conditionalFormatting>
  <conditionalFormatting sqref="H43:H44">
    <cfRule type="expression" dxfId="1187" priority="11">
      <formula>INDIRECT(ADDRESS(ROW(),COLUMN()))=TRUNC(INDIRECT(ADDRESS(ROW(),COLUMN())))</formula>
    </cfRule>
  </conditionalFormatting>
  <conditionalFormatting sqref="H114">
    <cfRule type="expression" dxfId="1186" priority="10">
      <formula>INDIRECT(ADDRESS(ROW(),COLUMN()))=TRUNC(INDIRECT(ADDRESS(ROW(),COLUMN())))</formula>
    </cfRule>
  </conditionalFormatting>
  <conditionalFormatting sqref="K114">
    <cfRule type="expression" dxfId="1185" priority="9">
      <formula>INDIRECT(ADDRESS(ROW(),COLUMN()))=TRUNC(INDIRECT(ADDRESS(ROW(),COLUMN())))</formula>
    </cfRule>
  </conditionalFormatting>
  <conditionalFormatting sqref="N114">
    <cfRule type="expression" dxfId="1184" priority="8">
      <formula>INDIRECT(ADDRESS(ROW(),COLUMN()))=TRUNC(INDIRECT(ADDRESS(ROW(),COLUMN())))</formula>
    </cfRule>
  </conditionalFormatting>
  <conditionalFormatting sqref="F116:F163">
    <cfRule type="expression" dxfId="1183" priority="7">
      <formula>INDIRECT(ADDRESS(ROW(),COLUMN()))=TRUNC(INDIRECT(ADDRESS(ROW(),COLUMN())))</formula>
    </cfRule>
  </conditionalFormatting>
  <conditionalFormatting sqref="H116:H163">
    <cfRule type="expression" dxfId="1182" priority="6">
      <formula>INDIRECT(ADDRESS(ROW(),COLUMN()))=TRUNC(INDIRECT(ADDRESS(ROW(),COLUMN())))</formula>
    </cfRule>
  </conditionalFormatting>
  <conditionalFormatting sqref="K115:K163">
    <cfRule type="expression" dxfId="1181" priority="5">
      <formula>INDIRECT(ADDRESS(ROW(),COLUMN()))=TRUNC(INDIRECT(ADDRESS(ROW(),COLUMN())))</formula>
    </cfRule>
  </conditionalFormatting>
  <conditionalFormatting sqref="N115:N163">
    <cfRule type="expression" dxfId="1180" priority="4">
      <formula>INDIRECT(ADDRESS(ROW(),COLUMN()))=TRUNC(INDIRECT(ADDRESS(ROW(),COLUMN())))</formula>
    </cfRule>
  </conditionalFormatting>
  <conditionalFormatting sqref="F114">
    <cfRule type="expression" dxfId="1179" priority="3">
      <formula>INDIRECT(ADDRESS(ROW(),COLUMN()))=TRUNC(INDIRECT(ADDRESS(ROW(),COLUMN())))</formula>
    </cfRule>
  </conditionalFormatting>
  <conditionalFormatting sqref="F115">
    <cfRule type="expression" dxfId="1178" priority="2">
      <formula>INDIRECT(ADDRESS(ROW(),COLUMN()))=TRUNC(INDIRECT(ADDRESS(ROW(),COLUMN())))</formula>
    </cfRule>
  </conditionalFormatting>
  <conditionalFormatting sqref="H115">
    <cfRule type="expression" dxfId="1177" priority="1">
      <formula>INDIRECT(ADDRESS(ROW(),COLUMN()))=TRUNC(INDIRECT(ADDRESS(ROW(),COLUMN())))</formula>
    </cfRule>
  </conditionalFormatting>
  <dataValidations count="7">
    <dataValidation type="list" allowBlank="1" showInputMessage="1" showErrorMessage="1" sqref="C2 C109" xr:uid="{00000000-0002-0000-0E00-000000000000}">
      <formula1>"補助事業,間接補助事業"</formula1>
    </dataValidation>
    <dataValidation type="list" allowBlank="1" showInputMessage="1" showErrorMessage="1" sqref="Q7:Q106" xr:uid="{00000000-0002-0000-0E00-000001000000}">
      <formula1>"○"</formula1>
    </dataValidation>
    <dataValidation type="list" allowBlank="1" showInputMessage="1" showErrorMessage="1" sqref="C7:C106" xr:uid="{00000000-0002-0000-0E00-000002000000}">
      <formula1>支出</formula1>
    </dataValidation>
    <dataValidation type="list" imeMode="hiragana" allowBlank="1" showInputMessage="1" showErrorMessage="1" sqref="C114:C163" xr:uid="{00000000-0002-0000-0E00-000003000000}">
      <formula1>収入</formula1>
    </dataValidation>
    <dataValidation imeMode="off" allowBlank="1" showInputMessage="1" showErrorMessage="1" sqref="W9:W18 K114:K163 N114:N163 P114:P163 H7:H106 K7:K106 N7:N106 F7:F106 P7:P106 H114:H163 F114:F163 W22:W47" xr:uid="{00000000-0002-0000-0E00-000004000000}"/>
    <dataValidation imeMode="disabled" allowBlank="1" showInputMessage="1" showErrorMessage="1" sqref="O2:O3 A114:A163 A7:A106 O109:O110" xr:uid="{00000000-0002-0000-0E00-000005000000}"/>
    <dataValidation imeMode="hiragana" allowBlank="1" showInputMessage="1" showErrorMessage="1" sqref="L114:L163 D7:D106 I7:I106 L7:L106 I114:I163 D114:D163" xr:uid="{00000000-0002-0000-0E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theme="4" tint="0.39997558519241921"/>
  </sheetPr>
  <dimension ref="A1:W212"/>
  <sheetViews>
    <sheetView view="pageBreakPreview" topLeftCell="A42"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12</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12</v>
      </c>
      <c r="B109" s="336"/>
      <c r="C109" s="339" t="s">
        <v>167</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U35:U47"/>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U11:U15"/>
    <mergeCell ref="A16:B16"/>
    <mergeCell ref="U16:V16"/>
    <mergeCell ref="A17:B17"/>
    <mergeCell ref="U17:V17"/>
    <mergeCell ref="A18:B18"/>
    <mergeCell ref="U18:V18"/>
    <mergeCell ref="A27:B27"/>
    <mergeCell ref="A28:B28"/>
    <mergeCell ref="A12:B12"/>
    <mergeCell ref="A13:B13"/>
    <mergeCell ref="A14:B14"/>
    <mergeCell ref="A15:B15"/>
    <mergeCell ref="U21:V21"/>
    <mergeCell ref="A22:B22"/>
    <mergeCell ref="A23:B23"/>
    <mergeCell ref="A24:B24"/>
    <mergeCell ref="A25:B25"/>
    <mergeCell ref="U22:U34"/>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55:B55"/>
    <mergeCell ref="A56:B56"/>
    <mergeCell ref="A57:B57"/>
    <mergeCell ref="A58:B58"/>
    <mergeCell ref="A48:B48"/>
    <mergeCell ref="U48:V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1176" priority="73">
      <formula>INDIRECT(ADDRESS(ROW(),COLUMN()))=TRUNC(INDIRECT(ADDRESS(ROW(),COLUMN())))</formula>
    </cfRule>
  </conditionalFormatting>
  <conditionalFormatting sqref="N24:N47">
    <cfRule type="expression" dxfId="1175" priority="69">
      <formula>INDIRECT(ADDRESS(ROW(),COLUMN()))=TRUNC(INDIRECT(ADDRESS(ROW(),COLUMN())))</formula>
    </cfRule>
  </conditionalFormatting>
  <conditionalFormatting sqref="F45:F47">
    <cfRule type="expression" dxfId="1174" priority="72">
      <formula>INDIRECT(ADDRESS(ROW(),COLUMN()))=TRUNC(INDIRECT(ADDRESS(ROW(),COLUMN())))</formula>
    </cfRule>
  </conditionalFormatting>
  <conditionalFormatting sqref="H42 H45:H47">
    <cfRule type="expression" dxfId="1173" priority="71">
      <formula>INDIRECT(ADDRESS(ROW(),COLUMN()))=TRUNC(INDIRECT(ADDRESS(ROW(),COLUMN())))</formula>
    </cfRule>
  </conditionalFormatting>
  <conditionalFormatting sqref="K26:K47">
    <cfRule type="expression" dxfId="1172" priority="70">
      <formula>INDIRECT(ADDRESS(ROW(),COLUMN()))=TRUNC(INDIRECT(ADDRESS(ROW(),COLUMN())))</formula>
    </cfRule>
  </conditionalFormatting>
  <conditionalFormatting sqref="N7">
    <cfRule type="expression" dxfId="1171" priority="67">
      <formula>INDIRECT(ADDRESS(ROW(),COLUMN()))=TRUNC(INDIRECT(ADDRESS(ROW(),COLUMN())))</formula>
    </cfRule>
  </conditionalFormatting>
  <conditionalFormatting sqref="K7">
    <cfRule type="expression" dxfId="1170" priority="68">
      <formula>INDIRECT(ADDRESS(ROW(),COLUMN()))=TRUNC(INDIRECT(ADDRESS(ROW(),COLUMN())))</formula>
    </cfRule>
  </conditionalFormatting>
  <conditionalFormatting sqref="N8">
    <cfRule type="expression" dxfId="1169" priority="65">
      <formula>INDIRECT(ADDRESS(ROW(),COLUMN()))=TRUNC(INDIRECT(ADDRESS(ROW(),COLUMN())))</formula>
    </cfRule>
  </conditionalFormatting>
  <conditionalFormatting sqref="K8">
    <cfRule type="expression" dxfId="1168" priority="66">
      <formula>INDIRECT(ADDRESS(ROW(),COLUMN()))=TRUNC(INDIRECT(ADDRESS(ROW(),COLUMN())))</formula>
    </cfRule>
  </conditionalFormatting>
  <conditionalFormatting sqref="N9:N23">
    <cfRule type="expression" dxfId="1167" priority="62">
      <formula>INDIRECT(ADDRESS(ROW(),COLUMN()))=TRUNC(INDIRECT(ADDRESS(ROW(),COLUMN())))</formula>
    </cfRule>
  </conditionalFormatting>
  <conditionalFormatting sqref="H18:H22">
    <cfRule type="expression" dxfId="1166" priority="64">
      <formula>INDIRECT(ADDRESS(ROW(),COLUMN()))=TRUNC(INDIRECT(ADDRESS(ROW(),COLUMN())))</formula>
    </cfRule>
  </conditionalFormatting>
  <conditionalFormatting sqref="K9:K22">
    <cfRule type="expression" dxfId="1165" priority="63">
      <formula>INDIRECT(ADDRESS(ROW(),COLUMN()))=TRUNC(INDIRECT(ADDRESS(ROW(),COLUMN())))</formula>
    </cfRule>
  </conditionalFormatting>
  <conditionalFormatting sqref="F7 F12">
    <cfRule type="expression" dxfId="1164" priority="61">
      <formula>INDIRECT(ADDRESS(ROW(),COLUMN()))=TRUNC(INDIRECT(ADDRESS(ROW(),COLUMN())))</formula>
    </cfRule>
  </conditionalFormatting>
  <conditionalFormatting sqref="H7 H12">
    <cfRule type="expression" dxfId="1163" priority="60">
      <formula>INDIRECT(ADDRESS(ROW(),COLUMN()))=TRUNC(INDIRECT(ADDRESS(ROW(),COLUMN())))</formula>
    </cfRule>
  </conditionalFormatting>
  <conditionalFormatting sqref="F9">
    <cfRule type="expression" dxfId="1162" priority="59">
      <formula>INDIRECT(ADDRESS(ROW(),COLUMN()))=TRUNC(INDIRECT(ADDRESS(ROW(),COLUMN())))</formula>
    </cfRule>
  </conditionalFormatting>
  <conditionalFormatting sqref="H9">
    <cfRule type="expression" dxfId="1161" priority="58">
      <formula>INDIRECT(ADDRESS(ROW(),COLUMN()))=TRUNC(INDIRECT(ADDRESS(ROW(),COLUMN())))</formula>
    </cfRule>
  </conditionalFormatting>
  <conditionalFormatting sqref="F11">
    <cfRule type="expression" dxfId="1160" priority="57">
      <formula>INDIRECT(ADDRESS(ROW(),COLUMN()))=TRUNC(INDIRECT(ADDRESS(ROW(),COLUMN())))</formula>
    </cfRule>
  </conditionalFormatting>
  <conditionalFormatting sqref="H11">
    <cfRule type="expression" dxfId="1159" priority="56">
      <formula>INDIRECT(ADDRESS(ROW(),COLUMN()))=TRUNC(INDIRECT(ADDRESS(ROW(),COLUMN())))</formula>
    </cfRule>
  </conditionalFormatting>
  <conditionalFormatting sqref="F8">
    <cfRule type="expression" dxfId="1158" priority="55">
      <formula>INDIRECT(ADDRESS(ROW(),COLUMN()))=TRUNC(INDIRECT(ADDRESS(ROW(),COLUMN())))</formula>
    </cfRule>
  </conditionalFormatting>
  <conditionalFormatting sqref="H8">
    <cfRule type="expression" dxfId="1157" priority="54">
      <formula>INDIRECT(ADDRESS(ROW(),COLUMN()))=TRUNC(INDIRECT(ADDRESS(ROW(),COLUMN())))</formula>
    </cfRule>
  </conditionalFormatting>
  <conditionalFormatting sqref="F10">
    <cfRule type="expression" dxfId="1156" priority="53">
      <formula>INDIRECT(ADDRESS(ROW(),COLUMN()))=TRUNC(INDIRECT(ADDRESS(ROW(),COLUMN())))</formula>
    </cfRule>
  </conditionalFormatting>
  <conditionalFormatting sqref="H10">
    <cfRule type="expression" dxfId="1155" priority="52">
      <formula>INDIRECT(ADDRESS(ROW(),COLUMN()))=TRUNC(INDIRECT(ADDRESS(ROW(),COLUMN())))</formula>
    </cfRule>
  </conditionalFormatting>
  <conditionalFormatting sqref="F13 F16">
    <cfRule type="expression" dxfId="1154" priority="51">
      <formula>INDIRECT(ADDRESS(ROW(),COLUMN()))=TRUNC(INDIRECT(ADDRESS(ROW(),COLUMN())))</formula>
    </cfRule>
  </conditionalFormatting>
  <conditionalFormatting sqref="H13 H16">
    <cfRule type="expression" dxfId="1153" priority="50">
      <formula>INDIRECT(ADDRESS(ROW(),COLUMN()))=TRUNC(INDIRECT(ADDRESS(ROW(),COLUMN())))</formula>
    </cfRule>
  </conditionalFormatting>
  <conditionalFormatting sqref="F14">
    <cfRule type="expression" dxfId="1152" priority="49">
      <formula>INDIRECT(ADDRESS(ROW(),COLUMN()))=TRUNC(INDIRECT(ADDRESS(ROW(),COLUMN())))</formula>
    </cfRule>
  </conditionalFormatting>
  <conditionalFormatting sqref="H14">
    <cfRule type="expression" dxfId="1151" priority="48">
      <formula>INDIRECT(ADDRESS(ROW(),COLUMN()))=TRUNC(INDIRECT(ADDRESS(ROW(),COLUMN())))</formula>
    </cfRule>
  </conditionalFormatting>
  <conditionalFormatting sqref="F15">
    <cfRule type="expression" dxfId="1150" priority="47">
      <formula>INDIRECT(ADDRESS(ROW(),COLUMN()))=TRUNC(INDIRECT(ADDRESS(ROW(),COLUMN())))</formula>
    </cfRule>
  </conditionalFormatting>
  <conditionalFormatting sqref="H15">
    <cfRule type="expression" dxfId="1149" priority="46">
      <formula>INDIRECT(ADDRESS(ROW(),COLUMN()))=TRUNC(INDIRECT(ADDRESS(ROW(),COLUMN())))</formula>
    </cfRule>
  </conditionalFormatting>
  <conditionalFormatting sqref="F17">
    <cfRule type="expression" dxfId="1148" priority="45">
      <formula>INDIRECT(ADDRESS(ROW(),COLUMN()))=TRUNC(INDIRECT(ADDRESS(ROW(),COLUMN())))</formula>
    </cfRule>
  </conditionalFormatting>
  <conditionalFormatting sqref="H17">
    <cfRule type="expression" dxfId="1147" priority="44">
      <formula>INDIRECT(ADDRESS(ROW(),COLUMN()))=TRUNC(INDIRECT(ADDRESS(ROW(),COLUMN())))</formula>
    </cfRule>
  </conditionalFormatting>
  <conditionalFormatting sqref="F18 F20">
    <cfRule type="expression" dxfId="1146" priority="43">
      <formula>INDIRECT(ADDRESS(ROW(),COLUMN()))=TRUNC(INDIRECT(ADDRESS(ROW(),COLUMN())))</formula>
    </cfRule>
  </conditionalFormatting>
  <conditionalFormatting sqref="F19">
    <cfRule type="expression" dxfId="1145" priority="42">
      <formula>INDIRECT(ADDRESS(ROW(),COLUMN()))=TRUNC(INDIRECT(ADDRESS(ROW(),COLUMN())))</formula>
    </cfRule>
  </conditionalFormatting>
  <conditionalFormatting sqref="F21:F22">
    <cfRule type="expression" dxfId="1144" priority="41">
      <formula>INDIRECT(ADDRESS(ROW(),COLUMN()))=TRUNC(INDIRECT(ADDRESS(ROW(),COLUMN())))</formula>
    </cfRule>
  </conditionalFormatting>
  <conditionalFormatting sqref="F23:F25">
    <cfRule type="expression" dxfId="1143" priority="40">
      <formula>INDIRECT(ADDRESS(ROW(),COLUMN()))=TRUNC(INDIRECT(ADDRESS(ROW(),COLUMN())))</formula>
    </cfRule>
  </conditionalFormatting>
  <conditionalFormatting sqref="H23:H25">
    <cfRule type="expression" dxfId="1142" priority="39">
      <formula>INDIRECT(ADDRESS(ROW(),COLUMN()))=TRUNC(INDIRECT(ADDRESS(ROW(),COLUMN())))</formula>
    </cfRule>
  </conditionalFormatting>
  <conditionalFormatting sqref="K23:K25">
    <cfRule type="expression" dxfId="1141" priority="38">
      <formula>INDIRECT(ADDRESS(ROW(),COLUMN()))=TRUNC(INDIRECT(ADDRESS(ROW(),COLUMN())))</formula>
    </cfRule>
  </conditionalFormatting>
  <conditionalFormatting sqref="F26:F27">
    <cfRule type="expression" dxfId="1140" priority="37">
      <formula>INDIRECT(ADDRESS(ROW(),COLUMN()))=TRUNC(INDIRECT(ADDRESS(ROW(),COLUMN())))</formula>
    </cfRule>
  </conditionalFormatting>
  <conditionalFormatting sqref="H26:H27">
    <cfRule type="expression" dxfId="1139" priority="36">
      <formula>INDIRECT(ADDRESS(ROW(),COLUMN()))=TRUNC(INDIRECT(ADDRESS(ROW(),COLUMN())))</formula>
    </cfRule>
  </conditionalFormatting>
  <conditionalFormatting sqref="F28:F29 F39 F41">
    <cfRule type="expression" dxfId="1138" priority="35">
      <formula>INDIRECT(ADDRESS(ROW(),COLUMN()))=TRUNC(INDIRECT(ADDRESS(ROW(),COLUMN())))</formula>
    </cfRule>
  </conditionalFormatting>
  <conditionalFormatting sqref="H28:H29 H39 H41">
    <cfRule type="expression" dxfId="1137" priority="34">
      <formula>INDIRECT(ADDRESS(ROW(),COLUMN()))=TRUNC(INDIRECT(ADDRESS(ROW(),COLUMN())))</formula>
    </cfRule>
  </conditionalFormatting>
  <conditionalFormatting sqref="F37">
    <cfRule type="expression" dxfId="1136" priority="33">
      <formula>INDIRECT(ADDRESS(ROW(),COLUMN()))=TRUNC(INDIRECT(ADDRESS(ROW(),COLUMN())))</formula>
    </cfRule>
  </conditionalFormatting>
  <conditionalFormatting sqref="H37">
    <cfRule type="expression" dxfId="1135" priority="32">
      <formula>INDIRECT(ADDRESS(ROW(),COLUMN()))=TRUNC(INDIRECT(ADDRESS(ROW(),COLUMN())))</formula>
    </cfRule>
  </conditionalFormatting>
  <conditionalFormatting sqref="F34">
    <cfRule type="expression" dxfId="1134" priority="31">
      <formula>INDIRECT(ADDRESS(ROW(),COLUMN()))=TRUNC(INDIRECT(ADDRESS(ROW(),COLUMN())))</formula>
    </cfRule>
  </conditionalFormatting>
  <conditionalFormatting sqref="H34">
    <cfRule type="expression" dxfId="1133" priority="30">
      <formula>INDIRECT(ADDRESS(ROW(),COLUMN()))=TRUNC(INDIRECT(ADDRESS(ROW(),COLUMN())))</formula>
    </cfRule>
  </conditionalFormatting>
  <conditionalFormatting sqref="F35">
    <cfRule type="expression" dxfId="1132" priority="29">
      <formula>INDIRECT(ADDRESS(ROW(),COLUMN()))=TRUNC(INDIRECT(ADDRESS(ROW(),COLUMN())))</formula>
    </cfRule>
  </conditionalFormatting>
  <conditionalFormatting sqref="H35">
    <cfRule type="expression" dxfId="1131" priority="28">
      <formula>INDIRECT(ADDRESS(ROW(),COLUMN()))=TRUNC(INDIRECT(ADDRESS(ROW(),COLUMN())))</formula>
    </cfRule>
  </conditionalFormatting>
  <conditionalFormatting sqref="F38">
    <cfRule type="expression" dxfId="1130" priority="27">
      <formula>INDIRECT(ADDRESS(ROW(),COLUMN()))=TRUNC(INDIRECT(ADDRESS(ROW(),COLUMN())))</formula>
    </cfRule>
  </conditionalFormatting>
  <conditionalFormatting sqref="H38">
    <cfRule type="expression" dxfId="1129" priority="26">
      <formula>INDIRECT(ADDRESS(ROW(),COLUMN()))=TRUNC(INDIRECT(ADDRESS(ROW(),COLUMN())))</formula>
    </cfRule>
  </conditionalFormatting>
  <conditionalFormatting sqref="F40">
    <cfRule type="expression" dxfId="1128" priority="25">
      <formula>INDIRECT(ADDRESS(ROW(),COLUMN()))=TRUNC(INDIRECT(ADDRESS(ROW(),COLUMN())))</formula>
    </cfRule>
  </conditionalFormatting>
  <conditionalFormatting sqref="H40">
    <cfRule type="expression" dxfId="1127" priority="24">
      <formula>INDIRECT(ADDRESS(ROW(),COLUMN()))=TRUNC(INDIRECT(ADDRESS(ROW(),COLUMN())))</formula>
    </cfRule>
  </conditionalFormatting>
  <conditionalFormatting sqref="F33">
    <cfRule type="expression" dxfId="1126" priority="23">
      <formula>INDIRECT(ADDRESS(ROW(),COLUMN()))=TRUNC(INDIRECT(ADDRESS(ROW(),COLUMN())))</formula>
    </cfRule>
  </conditionalFormatting>
  <conditionalFormatting sqref="H33">
    <cfRule type="expression" dxfId="1125" priority="22">
      <formula>INDIRECT(ADDRESS(ROW(),COLUMN()))=TRUNC(INDIRECT(ADDRESS(ROW(),COLUMN())))</formula>
    </cfRule>
  </conditionalFormatting>
  <conditionalFormatting sqref="F36">
    <cfRule type="expression" dxfId="1124" priority="21">
      <formula>INDIRECT(ADDRESS(ROW(),COLUMN()))=TRUNC(INDIRECT(ADDRESS(ROW(),COLUMN())))</formula>
    </cfRule>
  </conditionalFormatting>
  <conditionalFormatting sqref="H36">
    <cfRule type="expression" dxfId="1123" priority="20">
      <formula>INDIRECT(ADDRESS(ROW(),COLUMN()))=TRUNC(INDIRECT(ADDRESS(ROW(),COLUMN())))</formula>
    </cfRule>
  </conditionalFormatting>
  <conditionalFormatting sqref="F32">
    <cfRule type="expression" dxfId="1122" priority="19">
      <formula>INDIRECT(ADDRESS(ROW(),COLUMN()))=TRUNC(INDIRECT(ADDRESS(ROW(),COLUMN())))</formula>
    </cfRule>
  </conditionalFormatting>
  <conditionalFormatting sqref="H32">
    <cfRule type="expression" dxfId="1121" priority="18">
      <formula>INDIRECT(ADDRESS(ROW(),COLUMN()))=TRUNC(INDIRECT(ADDRESS(ROW(),COLUMN())))</formula>
    </cfRule>
  </conditionalFormatting>
  <conditionalFormatting sqref="F30">
    <cfRule type="expression" dxfId="1120" priority="17">
      <formula>INDIRECT(ADDRESS(ROW(),COLUMN()))=TRUNC(INDIRECT(ADDRESS(ROW(),COLUMN())))</formula>
    </cfRule>
  </conditionalFormatting>
  <conditionalFormatting sqref="H30">
    <cfRule type="expression" dxfId="1119" priority="16">
      <formula>INDIRECT(ADDRESS(ROW(),COLUMN()))=TRUNC(INDIRECT(ADDRESS(ROW(),COLUMN())))</formula>
    </cfRule>
  </conditionalFormatting>
  <conditionalFormatting sqref="F31">
    <cfRule type="expression" dxfId="1118" priority="15">
      <formula>INDIRECT(ADDRESS(ROW(),COLUMN()))=TRUNC(INDIRECT(ADDRESS(ROW(),COLUMN())))</formula>
    </cfRule>
  </conditionalFormatting>
  <conditionalFormatting sqref="H31">
    <cfRule type="expression" dxfId="1117" priority="14">
      <formula>INDIRECT(ADDRESS(ROW(),COLUMN()))=TRUNC(INDIRECT(ADDRESS(ROW(),COLUMN())))</formula>
    </cfRule>
  </conditionalFormatting>
  <conditionalFormatting sqref="F42">
    <cfRule type="expression" dxfId="1116" priority="13">
      <formula>INDIRECT(ADDRESS(ROW(),COLUMN()))=TRUNC(INDIRECT(ADDRESS(ROW(),COLUMN())))</formula>
    </cfRule>
  </conditionalFormatting>
  <conditionalFormatting sqref="F43:F44">
    <cfRule type="expression" dxfId="1115" priority="12">
      <formula>INDIRECT(ADDRESS(ROW(),COLUMN()))=TRUNC(INDIRECT(ADDRESS(ROW(),COLUMN())))</formula>
    </cfRule>
  </conditionalFormatting>
  <conditionalFormatting sqref="H43:H44">
    <cfRule type="expression" dxfId="1114" priority="11">
      <formula>INDIRECT(ADDRESS(ROW(),COLUMN()))=TRUNC(INDIRECT(ADDRESS(ROW(),COLUMN())))</formula>
    </cfRule>
  </conditionalFormatting>
  <conditionalFormatting sqref="H114">
    <cfRule type="expression" dxfId="1113" priority="10">
      <formula>INDIRECT(ADDRESS(ROW(),COLUMN()))=TRUNC(INDIRECT(ADDRESS(ROW(),COLUMN())))</formula>
    </cfRule>
  </conditionalFormatting>
  <conditionalFormatting sqref="K114">
    <cfRule type="expression" dxfId="1112" priority="9">
      <formula>INDIRECT(ADDRESS(ROW(),COLUMN()))=TRUNC(INDIRECT(ADDRESS(ROW(),COLUMN())))</formula>
    </cfRule>
  </conditionalFormatting>
  <conditionalFormatting sqref="N114">
    <cfRule type="expression" dxfId="1111" priority="8">
      <formula>INDIRECT(ADDRESS(ROW(),COLUMN()))=TRUNC(INDIRECT(ADDRESS(ROW(),COLUMN())))</formula>
    </cfRule>
  </conditionalFormatting>
  <conditionalFormatting sqref="F116:F163">
    <cfRule type="expression" dxfId="1110" priority="7">
      <formula>INDIRECT(ADDRESS(ROW(),COLUMN()))=TRUNC(INDIRECT(ADDRESS(ROW(),COLUMN())))</formula>
    </cfRule>
  </conditionalFormatting>
  <conditionalFormatting sqref="H116:H163">
    <cfRule type="expression" dxfId="1109" priority="6">
      <formula>INDIRECT(ADDRESS(ROW(),COLUMN()))=TRUNC(INDIRECT(ADDRESS(ROW(),COLUMN())))</formula>
    </cfRule>
  </conditionalFormatting>
  <conditionalFormatting sqref="K115:K163">
    <cfRule type="expression" dxfId="1108" priority="5">
      <formula>INDIRECT(ADDRESS(ROW(),COLUMN()))=TRUNC(INDIRECT(ADDRESS(ROW(),COLUMN())))</formula>
    </cfRule>
  </conditionalFormatting>
  <conditionalFormatting sqref="N115:N163">
    <cfRule type="expression" dxfId="1107" priority="4">
      <formula>INDIRECT(ADDRESS(ROW(),COLUMN()))=TRUNC(INDIRECT(ADDRESS(ROW(),COLUMN())))</formula>
    </cfRule>
  </conditionalFormatting>
  <conditionalFormatting sqref="F114">
    <cfRule type="expression" dxfId="1106" priority="3">
      <formula>INDIRECT(ADDRESS(ROW(),COLUMN()))=TRUNC(INDIRECT(ADDRESS(ROW(),COLUMN())))</formula>
    </cfRule>
  </conditionalFormatting>
  <conditionalFormatting sqref="F115">
    <cfRule type="expression" dxfId="1105" priority="2">
      <formula>INDIRECT(ADDRESS(ROW(),COLUMN()))=TRUNC(INDIRECT(ADDRESS(ROW(),COLUMN())))</formula>
    </cfRule>
  </conditionalFormatting>
  <conditionalFormatting sqref="H115">
    <cfRule type="expression" dxfId="1104" priority="1">
      <formula>INDIRECT(ADDRESS(ROW(),COLUMN()))=TRUNC(INDIRECT(ADDRESS(ROW(),COLUMN())))</formula>
    </cfRule>
  </conditionalFormatting>
  <dataValidations count="7">
    <dataValidation type="list" allowBlank="1" showInputMessage="1" showErrorMessage="1" sqref="C109 C2" xr:uid="{00000000-0002-0000-0F00-000000000000}">
      <formula1>"補助事業,間接補助事業"</formula1>
    </dataValidation>
    <dataValidation type="list" allowBlank="1" showInputMessage="1" showErrorMessage="1" sqref="Q7:Q106" xr:uid="{00000000-0002-0000-0F00-000001000000}">
      <formula1>"○"</formula1>
    </dataValidation>
    <dataValidation type="list" allowBlank="1" showInputMessage="1" showErrorMessage="1" sqref="C7:C106" xr:uid="{00000000-0002-0000-0F00-000002000000}">
      <formula1>支出</formula1>
    </dataValidation>
    <dataValidation type="list" imeMode="hiragana" allowBlank="1" showInputMessage="1" showErrorMessage="1" sqref="C114:C163" xr:uid="{00000000-0002-0000-0F00-000003000000}">
      <formula1>収入</formula1>
    </dataValidation>
    <dataValidation imeMode="off" allowBlank="1" showInputMessage="1" showErrorMessage="1" sqref="W9:W18 K114:K163 N114:N163 P114:P163 H7:H106 K7:K106 N7:N106 F7:F106 P7:P106 H114:H163 F114:F163 W22:W47" xr:uid="{00000000-0002-0000-0F00-000004000000}"/>
    <dataValidation imeMode="disabled" allowBlank="1" showInputMessage="1" showErrorMessage="1" sqref="O2:O3 A114:A163 A7:A106 O109:O110" xr:uid="{00000000-0002-0000-0F00-000005000000}"/>
    <dataValidation imeMode="hiragana" allowBlank="1" showInputMessage="1" showErrorMessage="1" sqref="L114:L163 D7:D106 I7:I106 L7:L106 I114:I163 D114:D163" xr:uid="{00000000-0002-0000-0F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4" tint="0.39997558519241921"/>
  </sheetPr>
  <dimension ref="A1:W212"/>
  <sheetViews>
    <sheetView view="pageBreakPreview" topLeftCell="A153"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13</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13</v>
      </c>
      <c r="B109" s="336"/>
      <c r="C109" s="339" t="s">
        <v>167</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U35:U47"/>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U11:U15"/>
    <mergeCell ref="A16:B16"/>
    <mergeCell ref="U16:V16"/>
    <mergeCell ref="A17:B17"/>
    <mergeCell ref="U17:V17"/>
    <mergeCell ref="A18:B18"/>
    <mergeCell ref="U18:V18"/>
    <mergeCell ref="A27:B27"/>
    <mergeCell ref="A28:B28"/>
    <mergeCell ref="A12:B12"/>
    <mergeCell ref="A13:B13"/>
    <mergeCell ref="A14:B14"/>
    <mergeCell ref="A15:B15"/>
    <mergeCell ref="U21:V21"/>
    <mergeCell ref="A22:B22"/>
    <mergeCell ref="A23:B23"/>
    <mergeCell ref="A24:B24"/>
    <mergeCell ref="A25:B25"/>
    <mergeCell ref="U22:U34"/>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55:B55"/>
    <mergeCell ref="A56:B56"/>
    <mergeCell ref="A57:B57"/>
    <mergeCell ref="A58:B58"/>
    <mergeCell ref="A48:B48"/>
    <mergeCell ref="U48:V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1103" priority="73">
      <formula>INDIRECT(ADDRESS(ROW(),COLUMN()))=TRUNC(INDIRECT(ADDRESS(ROW(),COLUMN())))</formula>
    </cfRule>
  </conditionalFormatting>
  <conditionalFormatting sqref="N24:N47">
    <cfRule type="expression" dxfId="1102" priority="69">
      <formula>INDIRECT(ADDRESS(ROW(),COLUMN()))=TRUNC(INDIRECT(ADDRESS(ROW(),COLUMN())))</formula>
    </cfRule>
  </conditionalFormatting>
  <conditionalFormatting sqref="F45:F47">
    <cfRule type="expression" dxfId="1101" priority="72">
      <formula>INDIRECT(ADDRESS(ROW(),COLUMN()))=TRUNC(INDIRECT(ADDRESS(ROW(),COLUMN())))</formula>
    </cfRule>
  </conditionalFormatting>
  <conditionalFormatting sqref="H42 H45:H47">
    <cfRule type="expression" dxfId="1100" priority="71">
      <formula>INDIRECT(ADDRESS(ROW(),COLUMN()))=TRUNC(INDIRECT(ADDRESS(ROW(),COLUMN())))</formula>
    </cfRule>
  </conditionalFormatting>
  <conditionalFormatting sqref="K26:K47">
    <cfRule type="expression" dxfId="1099" priority="70">
      <formula>INDIRECT(ADDRESS(ROW(),COLUMN()))=TRUNC(INDIRECT(ADDRESS(ROW(),COLUMN())))</formula>
    </cfRule>
  </conditionalFormatting>
  <conditionalFormatting sqref="N7">
    <cfRule type="expression" dxfId="1098" priority="67">
      <formula>INDIRECT(ADDRESS(ROW(),COLUMN()))=TRUNC(INDIRECT(ADDRESS(ROW(),COLUMN())))</formula>
    </cfRule>
  </conditionalFormatting>
  <conditionalFormatting sqref="K7">
    <cfRule type="expression" dxfId="1097" priority="68">
      <formula>INDIRECT(ADDRESS(ROW(),COLUMN()))=TRUNC(INDIRECT(ADDRESS(ROW(),COLUMN())))</formula>
    </cfRule>
  </conditionalFormatting>
  <conditionalFormatting sqref="N8">
    <cfRule type="expression" dxfId="1096" priority="65">
      <formula>INDIRECT(ADDRESS(ROW(),COLUMN()))=TRUNC(INDIRECT(ADDRESS(ROW(),COLUMN())))</formula>
    </cfRule>
  </conditionalFormatting>
  <conditionalFormatting sqref="K8">
    <cfRule type="expression" dxfId="1095" priority="66">
      <formula>INDIRECT(ADDRESS(ROW(),COLUMN()))=TRUNC(INDIRECT(ADDRESS(ROW(),COLUMN())))</formula>
    </cfRule>
  </conditionalFormatting>
  <conditionalFormatting sqref="N9:N23">
    <cfRule type="expression" dxfId="1094" priority="62">
      <formula>INDIRECT(ADDRESS(ROW(),COLUMN()))=TRUNC(INDIRECT(ADDRESS(ROW(),COLUMN())))</formula>
    </cfRule>
  </conditionalFormatting>
  <conditionalFormatting sqref="H18:H22">
    <cfRule type="expression" dxfId="1093" priority="64">
      <formula>INDIRECT(ADDRESS(ROW(),COLUMN()))=TRUNC(INDIRECT(ADDRESS(ROW(),COLUMN())))</formula>
    </cfRule>
  </conditionalFormatting>
  <conditionalFormatting sqref="K9:K22">
    <cfRule type="expression" dxfId="1092" priority="63">
      <formula>INDIRECT(ADDRESS(ROW(),COLUMN()))=TRUNC(INDIRECT(ADDRESS(ROW(),COLUMN())))</formula>
    </cfRule>
  </conditionalFormatting>
  <conditionalFormatting sqref="F7 F12">
    <cfRule type="expression" dxfId="1091" priority="61">
      <formula>INDIRECT(ADDRESS(ROW(),COLUMN()))=TRUNC(INDIRECT(ADDRESS(ROW(),COLUMN())))</formula>
    </cfRule>
  </conditionalFormatting>
  <conditionalFormatting sqref="H7 H12">
    <cfRule type="expression" dxfId="1090" priority="60">
      <formula>INDIRECT(ADDRESS(ROW(),COLUMN()))=TRUNC(INDIRECT(ADDRESS(ROW(),COLUMN())))</formula>
    </cfRule>
  </conditionalFormatting>
  <conditionalFormatting sqref="F9">
    <cfRule type="expression" dxfId="1089" priority="59">
      <formula>INDIRECT(ADDRESS(ROW(),COLUMN()))=TRUNC(INDIRECT(ADDRESS(ROW(),COLUMN())))</formula>
    </cfRule>
  </conditionalFormatting>
  <conditionalFormatting sqref="H9">
    <cfRule type="expression" dxfId="1088" priority="58">
      <formula>INDIRECT(ADDRESS(ROW(),COLUMN()))=TRUNC(INDIRECT(ADDRESS(ROW(),COLUMN())))</formula>
    </cfRule>
  </conditionalFormatting>
  <conditionalFormatting sqref="F11">
    <cfRule type="expression" dxfId="1087" priority="57">
      <formula>INDIRECT(ADDRESS(ROW(),COLUMN()))=TRUNC(INDIRECT(ADDRESS(ROW(),COLUMN())))</formula>
    </cfRule>
  </conditionalFormatting>
  <conditionalFormatting sqref="H11">
    <cfRule type="expression" dxfId="1086" priority="56">
      <formula>INDIRECT(ADDRESS(ROW(),COLUMN()))=TRUNC(INDIRECT(ADDRESS(ROW(),COLUMN())))</formula>
    </cfRule>
  </conditionalFormatting>
  <conditionalFormatting sqref="F8">
    <cfRule type="expression" dxfId="1085" priority="55">
      <formula>INDIRECT(ADDRESS(ROW(),COLUMN()))=TRUNC(INDIRECT(ADDRESS(ROW(),COLUMN())))</formula>
    </cfRule>
  </conditionalFormatting>
  <conditionalFormatting sqref="H8">
    <cfRule type="expression" dxfId="1084" priority="54">
      <formula>INDIRECT(ADDRESS(ROW(),COLUMN()))=TRUNC(INDIRECT(ADDRESS(ROW(),COLUMN())))</formula>
    </cfRule>
  </conditionalFormatting>
  <conditionalFormatting sqref="F10">
    <cfRule type="expression" dxfId="1083" priority="53">
      <formula>INDIRECT(ADDRESS(ROW(),COLUMN()))=TRUNC(INDIRECT(ADDRESS(ROW(),COLUMN())))</formula>
    </cfRule>
  </conditionalFormatting>
  <conditionalFormatting sqref="H10">
    <cfRule type="expression" dxfId="1082" priority="52">
      <formula>INDIRECT(ADDRESS(ROW(),COLUMN()))=TRUNC(INDIRECT(ADDRESS(ROW(),COLUMN())))</formula>
    </cfRule>
  </conditionalFormatting>
  <conditionalFormatting sqref="F13 F16">
    <cfRule type="expression" dxfId="1081" priority="51">
      <formula>INDIRECT(ADDRESS(ROW(),COLUMN()))=TRUNC(INDIRECT(ADDRESS(ROW(),COLUMN())))</formula>
    </cfRule>
  </conditionalFormatting>
  <conditionalFormatting sqref="H13 H16">
    <cfRule type="expression" dxfId="1080" priority="50">
      <formula>INDIRECT(ADDRESS(ROW(),COLUMN()))=TRUNC(INDIRECT(ADDRESS(ROW(),COLUMN())))</formula>
    </cfRule>
  </conditionalFormatting>
  <conditionalFormatting sqref="F14">
    <cfRule type="expression" dxfId="1079" priority="49">
      <formula>INDIRECT(ADDRESS(ROW(),COLUMN()))=TRUNC(INDIRECT(ADDRESS(ROW(),COLUMN())))</formula>
    </cfRule>
  </conditionalFormatting>
  <conditionalFormatting sqref="H14">
    <cfRule type="expression" dxfId="1078" priority="48">
      <formula>INDIRECT(ADDRESS(ROW(),COLUMN()))=TRUNC(INDIRECT(ADDRESS(ROW(),COLUMN())))</formula>
    </cfRule>
  </conditionalFormatting>
  <conditionalFormatting sqref="F15">
    <cfRule type="expression" dxfId="1077" priority="47">
      <formula>INDIRECT(ADDRESS(ROW(),COLUMN()))=TRUNC(INDIRECT(ADDRESS(ROW(),COLUMN())))</formula>
    </cfRule>
  </conditionalFormatting>
  <conditionalFormatting sqref="H15">
    <cfRule type="expression" dxfId="1076" priority="46">
      <formula>INDIRECT(ADDRESS(ROW(),COLUMN()))=TRUNC(INDIRECT(ADDRESS(ROW(),COLUMN())))</formula>
    </cfRule>
  </conditionalFormatting>
  <conditionalFormatting sqref="F17">
    <cfRule type="expression" dxfId="1075" priority="45">
      <formula>INDIRECT(ADDRESS(ROW(),COLUMN()))=TRUNC(INDIRECT(ADDRESS(ROW(),COLUMN())))</formula>
    </cfRule>
  </conditionalFormatting>
  <conditionalFormatting sqref="H17">
    <cfRule type="expression" dxfId="1074" priority="44">
      <formula>INDIRECT(ADDRESS(ROW(),COLUMN()))=TRUNC(INDIRECT(ADDRESS(ROW(),COLUMN())))</formula>
    </cfRule>
  </conditionalFormatting>
  <conditionalFormatting sqref="F18 F20">
    <cfRule type="expression" dxfId="1073" priority="43">
      <formula>INDIRECT(ADDRESS(ROW(),COLUMN()))=TRUNC(INDIRECT(ADDRESS(ROW(),COLUMN())))</formula>
    </cfRule>
  </conditionalFormatting>
  <conditionalFormatting sqref="F19">
    <cfRule type="expression" dxfId="1072" priority="42">
      <formula>INDIRECT(ADDRESS(ROW(),COLUMN()))=TRUNC(INDIRECT(ADDRESS(ROW(),COLUMN())))</formula>
    </cfRule>
  </conditionalFormatting>
  <conditionalFormatting sqref="F21:F22">
    <cfRule type="expression" dxfId="1071" priority="41">
      <formula>INDIRECT(ADDRESS(ROW(),COLUMN()))=TRUNC(INDIRECT(ADDRESS(ROW(),COLUMN())))</formula>
    </cfRule>
  </conditionalFormatting>
  <conditionalFormatting sqref="F23:F25">
    <cfRule type="expression" dxfId="1070" priority="40">
      <formula>INDIRECT(ADDRESS(ROW(),COLUMN()))=TRUNC(INDIRECT(ADDRESS(ROW(),COLUMN())))</formula>
    </cfRule>
  </conditionalFormatting>
  <conditionalFormatting sqref="H23:H25">
    <cfRule type="expression" dxfId="1069" priority="39">
      <formula>INDIRECT(ADDRESS(ROW(),COLUMN()))=TRUNC(INDIRECT(ADDRESS(ROW(),COLUMN())))</formula>
    </cfRule>
  </conditionalFormatting>
  <conditionalFormatting sqref="K23:K25">
    <cfRule type="expression" dxfId="1068" priority="38">
      <formula>INDIRECT(ADDRESS(ROW(),COLUMN()))=TRUNC(INDIRECT(ADDRESS(ROW(),COLUMN())))</formula>
    </cfRule>
  </conditionalFormatting>
  <conditionalFormatting sqref="F26:F27">
    <cfRule type="expression" dxfId="1067" priority="37">
      <formula>INDIRECT(ADDRESS(ROW(),COLUMN()))=TRUNC(INDIRECT(ADDRESS(ROW(),COLUMN())))</formula>
    </cfRule>
  </conditionalFormatting>
  <conditionalFormatting sqref="H26:H27">
    <cfRule type="expression" dxfId="1066" priority="36">
      <formula>INDIRECT(ADDRESS(ROW(),COLUMN()))=TRUNC(INDIRECT(ADDRESS(ROW(),COLUMN())))</formula>
    </cfRule>
  </conditionalFormatting>
  <conditionalFormatting sqref="F28:F29 F39 F41">
    <cfRule type="expression" dxfId="1065" priority="35">
      <formula>INDIRECT(ADDRESS(ROW(),COLUMN()))=TRUNC(INDIRECT(ADDRESS(ROW(),COLUMN())))</formula>
    </cfRule>
  </conditionalFormatting>
  <conditionalFormatting sqref="H28:H29 H39 H41">
    <cfRule type="expression" dxfId="1064" priority="34">
      <formula>INDIRECT(ADDRESS(ROW(),COLUMN()))=TRUNC(INDIRECT(ADDRESS(ROW(),COLUMN())))</formula>
    </cfRule>
  </conditionalFormatting>
  <conditionalFormatting sqref="F37">
    <cfRule type="expression" dxfId="1063" priority="33">
      <formula>INDIRECT(ADDRESS(ROW(),COLUMN()))=TRUNC(INDIRECT(ADDRESS(ROW(),COLUMN())))</formula>
    </cfRule>
  </conditionalFormatting>
  <conditionalFormatting sqref="H37">
    <cfRule type="expression" dxfId="1062" priority="32">
      <formula>INDIRECT(ADDRESS(ROW(),COLUMN()))=TRUNC(INDIRECT(ADDRESS(ROW(),COLUMN())))</formula>
    </cfRule>
  </conditionalFormatting>
  <conditionalFormatting sqref="F34">
    <cfRule type="expression" dxfId="1061" priority="31">
      <formula>INDIRECT(ADDRESS(ROW(),COLUMN()))=TRUNC(INDIRECT(ADDRESS(ROW(),COLUMN())))</formula>
    </cfRule>
  </conditionalFormatting>
  <conditionalFormatting sqref="H34">
    <cfRule type="expression" dxfId="1060" priority="30">
      <formula>INDIRECT(ADDRESS(ROW(),COLUMN()))=TRUNC(INDIRECT(ADDRESS(ROW(),COLUMN())))</formula>
    </cfRule>
  </conditionalFormatting>
  <conditionalFormatting sqref="F35">
    <cfRule type="expression" dxfId="1059" priority="29">
      <formula>INDIRECT(ADDRESS(ROW(),COLUMN()))=TRUNC(INDIRECT(ADDRESS(ROW(),COLUMN())))</formula>
    </cfRule>
  </conditionalFormatting>
  <conditionalFormatting sqref="H35">
    <cfRule type="expression" dxfId="1058" priority="28">
      <formula>INDIRECT(ADDRESS(ROW(),COLUMN()))=TRUNC(INDIRECT(ADDRESS(ROW(),COLUMN())))</formula>
    </cfRule>
  </conditionalFormatting>
  <conditionalFormatting sqref="F38">
    <cfRule type="expression" dxfId="1057" priority="27">
      <formula>INDIRECT(ADDRESS(ROW(),COLUMN()))=TRUNC(INDIRECT(ADDRESS(ROW(),COLUMN())))</formula>
    </cfRule>
  </conditionalFormatting>
  <conditionalFormatting sqref="H38">
    <cfRule type="expression" dxfId="1056" priority="26">
      <formula>INDIRECT(ADDRESS(ROW(),COLUMN()))=TRUNC(INDIRECT(ADDRESS(ROW(),COLUMN())))</formula>
    </cfRule>
  </conditionalFormatting>
  <conditionalFormatting sqref="F40">
    <cfRule type="expression" dxfId="1055" priority="25">
      <formula>INDIRECT(ADDRESS(ROW(),COLUMN()))=TRUNC(INDIRECT(ADDRESS(ROW(),COLUMN())))</formula>
    </cfRule>
  </conditionalFormatting>
  <conditionalFormatting sqref="H40">
    <cfRule type="expression" dxfId="1054" priority="24">
      <formula>INDIRECT(ADDRESS(ROW(),COLUMN()))=TRUNC(INDIRECT(ADDRESS(ROW(),COLUMN())))</formula>
    </cfRule>
  </conditionalFormatting>
  <conditionalFormatting sqref="F33">
    <cfRule type="expression" dxfId="1053" priority="23">
      <formula>INDIRECT(ADDRESS(ROW(),COLUMN()))=TRUNC(INDIRECT(ADDRESS(ROW(),COLUMN())))</formula>
    </cfRule>
  </conditionalFormatting>
  <conditionalFormatting sqref="H33">
    <cfRule type="expression" dxfId="1052" priority="22">
      <formula>INDIRECT(ADDRESS(ROW(),COLUMN()))=TRUNC(INDIRECT(ADDRESS(ROW(),COLUMN())))</formula>
    </cfRule>
  </conditionalFormatting>
  <conditionalFormatting sqref="F36">
    <cfRule type="expression" dxfId="1051" priority="21">
      <formula>INDIRECT(ADDRESS(ROW(),COLUMN()))=TRUNC(INDIRECT(ADDRESS(ROW(),COLUMN())))</formula>
    </cfRule>
  </conditionalFormatting>
  <conditionalFormatting sqref="H36">
    <cfRule type="expression" dxfId="1050" priority="20">
      <formula>INDIRECT(ADDRESS(ROW(),COLUMN()))=TRUNC(INDIRECT(ADDRESS(ROW(),COLUMN())))</formula>
    </cfRule>
  </conditionalFormatting>
  <conditionalFormatting sqref="F32">
    <cfRule type="expression" dxfId="1049" priority="19">
      <formula>INDIRECT(ADDRESS(ROW(),COLUMN()))=TRUNC(INDIRECT(ADDRESS(ROW(),COLUMN())))</formula>
    </cfRule>
  </conditionalFormatting>
  <conditionalFormatting sqref="H32">
    <cfRule type="expression" dxfId="1048" priority="18">
      <formula>INDIRECT(ADDRESS(ROW(),COLUMN()))=TRUNC(INDIRECT(ADDRESS(ROW(),COLUMN())))</formula>
    </cfRule>
  </conditionalFormatting>
  <conditionalFormatting sqref="F30">
    <cfRule type="expression" dxfId="1047" priority="17">
      <formula>INDIRECT(ADDRESS(ROW(),COLUMN()))=TRUNC(INDIRECT(ADDRESS(ROW(),COLUMN())))</formula>
    </cfRule>
  </conditionalFormatting>
  <conditionalFormatting sqref="H30">
    <cfRule type="expression" dxfId="1046" priority="16">
      <formula>INDIRECT(ADDRESS(ROW(),COLUMN()))=TRUNC(INDIRECT(ADDRESS(ROW(),COLUMN())))</formula>
    </cfRule>
  </conditionalFormatting>
  <conditionalFormatting sqref="F31">
    <cfRule type="expression" dxfId="1045" priority="15">
      <formula>INDIRECT(ADDRESS(ROW(),COLUMN()))=TRUNC(INDIRECT(ADDRESS(ROW(),COLUMN())))</formula>
    </cfRule>
  </conditionalFormatting>
  <conditionalFormatting sqref="H31">
    <cfRule type="expression" dxfId="1044" priority="14">
      <formula>INDIRECT(ADDRESS(ROW(),COLUMN()))=TRUNC(INDIRECT(ADDRESS(ROW(),COLUMN())))</formula>
    </cfRule>
  </conditionalFormatting>
  <conditionalFormatting sqref="F42">
    <cfRule type="expression" dxfId="1043" priority="13">
      <formula>INDIRECT(ADDRESS(ROW(),COLUMN()))=TRUNC(INDIRECT(ADDRESS(ROW(),COLUMN())))</formula>
    </cfRule>
  </conditionalFormatting>
  <conditionalFormatting sqref="F43:F44">
    <cfRule type="expression" dxfId="1042" priority="12">
      <formula>INDIRECT(ADDRESS(ROW(),COLUMN()))=TRUNC(INDIRECT(ADDRESS(ROW(),COLUMN())))</formula>
    </cfRule>
  </conditionalFormatting>
  <conditionalFormatting sqref="H43:H44">
    <cfRule type="expression" dxfId="1041" priority="11">
      <formula>INDIRECT(ADDRESS(ROW(),COLUMN()))=TRUNC(INDIRECT(ADDRESS(ROW(),COLUMN())))</formula>
    </cfRule>
  </conditionalFormatting>
  <conditionalFormatting sqref="H114">
    <cfRule type="expression" dxfId="1040" priority="10">
      <formula>INDIRECT(ADDRESS(ROW(),COLUMN()))=TRUNC(INDIRECT(ADDRESS(ROW(),COLUMN())))</formula>
    </cfRule>
  </conditionalFormatting>
  <conditionalFormatting sqref="K114">
    <cfRule type="expression" dxfId="1039" priority="9">
      <formula>INDIRECT(ADDRESS(ROW(),COLUMN()))=TRUNC(INDIRECT(ADDRESS(ROW(),COLUMN())))</formula>
    </cfRule>
  </conditionalFormatting>
  <conditionalFormatting sqref="N114">
    <cfRule type="expression" dxfId="1038" priority="8">
      <formula>INDIRECT(ADDRESS(ROW(),COLUMN()))=TRUNC(INDIRECT(ADDRESS(ROW(),COLUMN())))</formula>
    </cfRule>
  </conditionalFormatting>
  <conditionalFormatting sqref="F116:F163">
    <cfRule type="expression" dxfId="1037" priority="7">
      <formula>INDIRECT(ADDRESS(ROW(),COLUMN()))=TRUNC(INDIRECT(ADDRESS(ROW(),COLUMN())))</formula>
    </cfRule>
  </conditionalFormatting>
  <conditionalFormatting sqref="H116:H163">
    <cfRule type="expression" dxfId="1036" priority="6">
      <formula>INDIRECT(ADDRESS(ROW(),COLUMN()))=TRUNC(INDIRECT(ADDRESS(ROW(),COLUMN())))</formula>
    </cfRule>
  </conditionalFormatting>
  <conditionalFormatting sqref="K115:K163">
    <cfRule type="expression" dxfId="1035" priority="5">
      <formula>INDIRECT(ADDRESS(ROW(),COLUMN()))=TRUNC(INDIRECT(ADDRESS(ROW(),COLUMN())))</formula>
    </cfRule>
  </conditionalFormatting>
  <conditionalFormatting sqref="N115:N163">
    <cfRule type="expression" dxfId="1034" priority="4">
      <formula>INDIRECT(ADDRESS(ROW(),COLUMN()))=TRUNC(INDIRECT(ADDRESS(ROW(),COLUMN())))</formula>
    </cfRule>
  </conditionalFormatting>
  <conditionalFormatting sqref="F114">
    <cfRule type="expression" dxfId="1033" priority="3">
      <formula>INDIRECT(ADDRESS(ROW(),COLUMN()))=TRUNC(INDIRECT(ADDRESS(ROW(),COLUMN())))</formula>
    </cfRule>
  </conditionalFormatting>
  <conditionalFormatting sqref="F115">
    <cfRule type="expression" dxfId="1032" priority="2">
      <formula>INDIRECT(ADDRESS(ROW(),COLUMN()))=TRUNC(INDIRECT(ADDRESS(ROW(),COLUMN())))</formula>
    </cfRule>
  </conditionalFormatting>
  <conditionalFormatting sqref="H115">
    <cfRule type="expression" dxfId="1031" priority="1">
      <formula>INDIRECT(ADDRESS(ROW(),COLUMN()))=TRUNC(INDIRECT(ADDRESS(ROW(),COLUMN())))</formula>
    </cfRule>
  </conditionalFormatting>
  <dataValidations count="7">
    <dataValidation type="list" allowBlank="1" showInputMessage="1" showErrorMessage="1" sqref="C109 C2" xr:uid="{00000000-0002-0000-1000-000000000000}">
      <formula1>"補助事業,間接補助事業"</formula1>
    </dataValidation>
    <dataValidation type="list" allowBlank="1" showInputMessage="1" showErrorMessage="1" sqref="Q7:Q106" xr:uid="{00000000-0002-0000-1000-000001000000}">
      <formula1>"○"</formula1>
    </dataValidation>
    <dataValidation type="list" allowBlank="1" showInputMessage="1" showErrorMessage="1" sqref="C7:C106" xr:uid="{00000000-0002-0000-1000-000002000000}">
      <formula1>支出</formula1>
    </dataValidation>
    <dataValidation type="list" imeMode="hiragana" allowBlank="1" showInputMessage="1" showErrorMessage="1" sqref="C114:C163" xr:uid="{00000000-0002-0000-1000-000003000000}">
      <formula1>収入</formula1>
    </dataValidation>
    <dataValidation imeMode="off" allowBlank="1" showInputMessage="1" showErrorMessage="1" sqref="W9:W18 K114:K163 N114:N163 P114:P163 H7:H106 K7:K106 N7:N106 F7:F106 P7:P106 H114:H163 F114:F163 W22:W47" xr:uid="{00000000-0002-0000-1000-000004000000}"/>
    <dataValidation imeMode="disabled" allowBlank="1" showInputMessage="1" showErrorMessage="1" sqref="O2:O3 A114:A163 A7:A106 O109:O110" xr:uid="{00000000-0002-0000-1000-000005000000}"/>
    <dataValidation imeMode="hiragana" allowBlank="1" showInputMessage="1" showErrorMessage="1" sqref="L114:L163 D7:D106 I7:I106 L7:L106 I114:I163 D114:D163" xr:uid="{00000000-0002-0000-10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theme="4" tint="0.39997558519241921"/>
  </sheetPr>
  <dimension ref="A1:W212"/>
  <sheetViews>
    <sheetView view="pageBreakPreview" topLeftCell="A28"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14</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14</v>
      </c>
      <c r="B109" s="336"/>
      <c r="C109" s="339" t="s">
        <v>167</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U35:U47"/>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U11:U15"/>
    <mergeCell ref="A16:B16"/>
    <mergeCell ref="U16:V16"/>
    <mergeCell ref="A17:B17"/>
    <mergeCell ref="U17:V17"/>
    <mergeCell ref="A18:B18"/>
    <mergeCell ref="U18:V18"/>
    <mergeCell ref="A27:B27"/>
    <mergeCell ref="A28:B28"/>
    <mergeCell ref="A12:B12"/>
    <mergeCell ref="A13:B13"/>
    <mergeCell ref="A14:B14"/>
    <mergeCell ref="A15:B15"/>
    <mergeCell ref="U21:V21"/>
    <mergeCell ref="A22:B22"/>
    <mergeCell ref="A23:B23"/>
    <mergeCell ref="A24:B24"/>
    <mergeCell ref="A25:B25"/>
    <mergeCell ref="U22:U34"/>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55:B55"/>
    <mergeCell ref="A56:B56"/>
    <mergeCell ref="A57:B57"/>
    <mergeCell ref="A58:B58"/>
    <mergeCell ref="A48:B48"/>
    <mergeCell ref="U48:V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1030" priority="73">
      <formula>INDIRECT(ADDRESS(ROW(),COLUMN()))=TRUNC(INDIRECT(ADDRESS(ROW(),COLUMN())))</formula>
    </cfRule>
  </conditionalFormatting>
  <conditionalFormatting sqref="N24:N47">
    <cfRule type="expression" dxfId="1029" priority="69">
      <formula>INDIRECT(ADDRESS(ROW(),COLUMN()))=TRUNC(INDIRECT(ADDRESS(ROW(),COLUMN())))</formula>
    </cfRule>
  </conditionalFormatting>
  <conditionalFormatting sqref="F45:F47">
    <cfRule type="expression" dxfId="1028" priority="72">
      <formula>INDIRECT(ADDRESS(ROW(),COLUMN()))=TRUNC(INDIRECT(ADDRESS(ROW(),COLUMN())))</formula>
    </cfRule>
  </conditionalFormatting>
  <conditionalFormatting sqref="H42 H45:H47">
    <cfRule type="expression" dxfId="1027" priority="71">
      <formula>INDIRECT(ADDRESS(ROW(),COLUMN()))=TRUNC(INDIRECT(ADDRESS(ROW(),COLUMN())))</formula>
    </cfRule>
  </conditionalFormatting>
  <conditionalFormatting sqref="K26:K47">
    <cfRule type="expression" dxfId="1026" priority="70">
      <formula>INDIRECT(ADDRESS(ROW(),COLUMN()))=TRUNC(INDIRECT(ADDRESS(ROW(),COLUMN())))</formula>
    </cfRule>
  </conditionalFormatting>
  <conditionalFormatting sqref="N7">
    <cfRule type="expression" dxfId="1025" priority="67">
      <formula>INDIRECT(ADDRESS(ROW(),COLUMN()))=TRUNC(INDIRECT(ADDRESS(ROW(),COLUMN())))</formula>
    </cfRule>
  </conditionalFormatting>
  <conditionalFormatting sqref="K7">
    <cfRule type="expression" dxfId="1024" priority="68">
      <formula>INDIRECT(ADDRESS(ROW(),COLUMN()))=TRUNC(INDIRECT(ADDRESS(ROW(),COLUMN())))</formula>
    </cfRule>
  </conditionalFormatting>
  <conditionalFormatting sqref="N8">
    <cfRule type="expression" dxfId="1023" priority="65">
      <formula>INDIRECT(ADDRESS(ROW(),COLUMN()))=TRUNC(INDIRECT(ADDRESS(ROW(),COLUMN())))</formula>
    </cfRule>
  </conditionalFormatting>
  <conditionalFormatting sqref="K8">
    <cfRule type="expression" dxfId="1022" priority="66">
      <formula>INDIRECT(ADDRESS(ROW(),COLUMN()))=TRUNC(INDIRECT(ADDRESS(ROW(),COLUMN())))</formula>
    </cfRule>
  </conditionalFormatting>
  <conditionalFormatting sqref="N9:N23">
    <cfRule type="expression" dxfId="1021" priority="62">
      <formula>INDIRECT(ADDRESS(ROW(),COLUMN()))=TRUNC(INDIRECT(ADDRESS(ROW(),COLUMN())))</formula>
    </cfRule>
  </conditionalFormatting>
  <conditionalFormatting sqref="H18:H22">
    <cfRule type="expression" dxfId="1020" priority="64">
      <formula>INDIRECT(ADDRESS(ROW(),COLUMN()))=TRUNC(INDIRECT(ADDRESS(ROW(),COLUMN())))</formula>
    </cfRule>
  </conditionalFormatting>
  <conditionalFormatting sqref="K9:K22">
    <cfRule type="expression" dxfId="1019" priority="63">
      <formula>INDIRECT(ADDRESS(ROW(),COLUMN()))=TRUNC(INDIRECT(ADDRESS(ROW(),COLUMN())))</formula>
    </cfRule>
  </conditionalFormatting>
  <conditionalFormatting sqref="F7 F12">
    <cfRule type="expression" dxfId="1018" priority="61">
      <formula>INDIRECT(ADDRESS(ROW(),COLUMN()))=TRUNC(INDIRECT(ADDRESS(ROW(),COLUMN())))</formula>
    </cfRule>
  </conditionalFormatting>
  <conditionalFormatting sqref="H7 H12">
    <cfRule type="expression" dxfId="1017" priority="60">
      <formula>INDIRECT(ADDRESS(ROW(),COLUMN()))=TRUNC(INDIRECT(ADDRESS(ROW(),COLUMN())))</formula>
    </cfRule>
  </conditionalFormatting>
  <conditionalFormatting sqref="F9">
    <cfRule type="expression" dxfId="1016" priority="59">
      <formula>INDIRECT(ADDRESS(ROW(),COLUMN()))=TRUNC(INDIRECT(ADDRESS(ROW(),COLUMN())))</formula>
    </cfRule>
  </conditionalFormatting>
  <conditionalFormatting sqref="H9">
    <cfRule type="expression" dxfId="1015" priority="58">
      <formula>INDIRECT(ADDRESS(ROW(),COLUMN()))=TRUNC(INDIRECT(ADDRESS(ROW(),COLUMN())))</formula>
    </cfRule>
  </conditionalFormatting>
  <conditionalFormatting sqref="F11">
    <cfRule type="expression" dxfId="1014" priority="57">
      <formula>INDIRECT(ADDRESS(ROW(),COLUMN()))=TRUNC(INDIRECT(ADDRESS(ROW(),COLUMN())))</formula>
    </cfRule>
  </conditionalFormatting>
  <conditionalFormatting sqref="H11">
    <cfRule type="expression" dxfId="1013" priority="56">
      <formula>INDIRECT(ADDRESS(ROW(),COLUMN()))=TRUNC(INDIRECT(ADDRESS(ROW(),COLUMN())))</formula>
    </cfRule>
  </conditionalFormatting>
  <conditionalFormatting sqref="F8">
    <cfRule type="expression" dxfId="1012" priority="55">
      <formula>INDIRECT(ADDRESS(ROW(),COLUMN()))=TRUNC(INDIRECT(ADDRESS(ROW(),COLUMN())))</formula>
    </cfRule>
  </conditionalFormatting>
  <conditionalFormatting sqref="H8">
    <cfRule type="expression" dxfId="1011" priority="54">
      <formula>INDIRECT(ADDRESS(ROW(),COLUMN()))=TRUNC(INDIRECT(ADDRESS(ROW(),COLUMN())))</formula>
    </cfRule>
  </conditionalFormatting>
  <conditionalFormatting sqref="F10">
    <cfRule type="expression" dxfId="1010" priority="53">
      <formula>INDIRECT(ADDRESS(ROW(),COLUMN()))=TRUNC(INDIRECT(ADDRESS(ROW(),COLUMN())))</formula>
    </cfRule>
  </conditionalFormatting>
  <conditionalFormatting sqref="H10">
    <cfRule type="expression" dxfId="1009" priority="52">
      <formula>INDIRECT(ADDRESS(ROW(),COLUMN()))=TRUNC(INDIRECT(ADDRESS(ROW(),COLUMN())))</formula>
    </cfRule>
  </conditionalFormatting>
  <conditionalFormatting sqref="F13 F16">
    <cfRule type="expression" dxfId="1008" priority="51">
      <formula>INDIRECT(ADDRESS(ROW(),COLUMN()))=TRUNC(INDIRECT(ADDRESS(ROW(),COLUMN())))</formula>
    </cfRule>
  </conditionalFormatting>
  <conditionalFormatting sqref="H13 H16">
    <cfRule type="expression" dxfId="1007" priority="50">
      <formula>INDIRECT(ADDRESS(ROW(),COLUMN()))=TRUNC(INDIRECT(ADDRESS(ROW(),COLUMN())))</formula>
    </cfRule>
  </conditionalFormatting>
  <conditionalFormatting sqref="F14">
    <cfRule type="expression" dxfId="1006" priority="49">
      <formula>INDIRECT(ADDRESS(ROW(),COLUMN()))=TRUNC(INDIRECT(ADDRESS(ROW(),COLUMN())))</formula>
    </cfRule>
  </conditionalFormatting>
  <conditionalFormatting sqref="H14">
    <cfRule type="expression" dxfId="1005" priority="48">
      <formula>INDIRECT(ADDRESS(ROW(),COLUMN()))=TRUNC(INDIRECT(ADDRESS(ROW(),COLUMN())))</formula>
    </cfRule>
  </conditionalFormatting>
  <conditionalFormatting sqref="F15">
    <cfRule type="expression" dxfId="1004" priority="47">
      <formula>INDIRECT(ADDRESS(ROW(),COLUMN()))=TRUNC(INDIRECT(ADDRESS(ROW(),COLUMN())))</formula>
    </cfRule>
  </conditionalFormatting>
  <conditionalFormatting sqref="H15">
    <cfRule type="expression" dxfId="1003" priority="46">
      <formula>INDIRECT(ADDRESS(ROW(),COLUMN()))=TRUNC(INDIRECT(ADDRESS(ROW(),COLUMN())))</formula>
    </cfRule>
  </conditionalFormatting>
  <conditionalFormatting sqref="F17">
    <cfRule type="expression" dxfId="1002" priority="45">
      <formula>INDIRECT(ADDRESS(ROW(),COLUMN()))=TRUNC(INDIRECT(ADDRESS(ROW(),COLUMN())))</formula>
    </cfRule>
  </conditionalFormatting>
  <conditionalFormatting sqref="H17">
    <cfRule type="expression" dxfId="1001" priority="44">
      <formula>INDIRECT(ADDRESS(ROW(),COLUMN()))=TRUNC(INDIRECT(ADDRESS(ROW(),COLUMN())))</formula>
    </cfRule>
  </conditionalFormatting>
  <conditionalFormatting sqref="F18 F20">
    <cfRule type="expression" dxfId="1000" priority="43">
      <formula>INDIRECT(ADDRESS(ROW(),COLUMN()))=TRUNC(INDIRECT(ADDRESS(ROW(),COLUMN())))</formula>
    </cfRule>
  </conditionalFormatting>
  <conditionalFormatting sqref="F19">
    <cfRule type="expression" dxfId="999" priority="42">
      <formula>INDIRECT(ADDRESS(ROW(),COLUMN()))=TRUNC(INDIRECT(ADDRESS(ROW(),COLUMN())))</formula>
    </cfRule>
  </conditionalFormatting>
  <conditionalFormatting sqref="F21:F22">
    <cfRule type="expression" dxfId="998" priority="41">
      <formula>INDIRECT(ADDRESS(ROW(),COLUMN()))=TRUNC(INDIRECT(ADDRESS(ROW(),COLUMN())))</formula>
    </cfRule>
  </conditionalFormatting>
  <conditionalFormatting sqref="F23:F25">
    <cfRule type="expression" dxfId="997" priority="40">
      <formula>INDIRECT(ADDRESS(ROW(),COLUMN()))=TRUNC(INDIRECT(ADDRESS(ROW(),COLUMN())))</formula>
    </cfRule>
  </conditionalFormatting>
  <conditionalFormatting sqref="H23:H25">
    <cfRule type="expression" dxfId="996" priority="39">
      <formula>INDIRECT(ADDRESS(ROW(),COLUMN()))=TRUNC(INDIRECT(ADDRESS(ROW(),COLUMN())))</formula>
    </cfRule>
  </conditionalFormatting>
  <conditionalFormatting sqref="K23:K25">
    <cfRule type="expression" dxfId="995" priority="38">
      <formula>INDIRECT(ADDRESS(ROW(),COLUMN()))=TRUNC(INDIRECT(ADDRESS(ROW(),COLUMN())))</formula>
    </cfRule>
  </conditionalFormatting>
  <conditionalFormatting sqref="F26:F27">
    <cfRule type="expression" dxfId="994" priority="37">
      <formula>INDIRECT(ADDRESS(ROW(),COLUMN()))=TRUNC(INDIRECT(ADDRESS(ROW(),COLUMN())))</formula>
    </cfRule>
  </conditionalFormatting>
  <conditionalFormatting sqref="H26:H27">
    <cfRule type="expression" dxfId="993" priority="36">
      <formula>INDIRECT(ADDRESS(ROW(),COLUMN()))=TRUNC(INDIRECT(ADDRESS(ROW(),COLUMN())))</formula>
    </cfRule>
  </conditionalFormatting>
  <conditionalFormatting sqref="F28:F29 F39 F41">
    <cfRule type="expression" dxfId="992" priority="35">
      <formula>INDIRECT(ADDRESS(ROW(),COLUMN()))=TRUNC(INDIRECT(ADDRESS(ROW(),COLUMN())))</formula>
    </cfRule>
  </conditionalFormatting>
  <conditionalFormatting sqref="H28:H29 H39 H41">
    <cfRule type="expression" dxfId="991" priority="34">
      <formula>INDIRECT(ADDRESS(ROW(),COLUMN()))=TRUNC(INDIRECT(ADDRESS(ROW(),COLUMN())))</formula>
    </cfRule>
  </conditionalFormatting>
  <conditionalFormatting sqref="F37">
    <cfRule type="expression" dxfId="990" priority="33">
      <formula>INDIRECT(ADDRESS(ROW(),COLUMN()))=TRUNC(INDIRECT(ADDRESS(ROW(),COLUMN())))</formula>
    </cfRule>
  </conditionalFormatting>
  <conditionalFormatting sqref="H37">
    <cfRule type="expression" dxfId="989" priority="32">
      <formula>INDIRECT(ADDRESS(ROW(),COLUMN()))=TRUNC(INDIRECT(ADDRESS(ROW(),COLUMN())))</formula>
    </cfRule>
  </conditionalFormatting>
  <conditionalFormatting sqref="F34">
    <cfRule type="expression" dxfId="988" priority="31">
      <formula>INDIRECT(ADDRESS(ROW(),COLUMN()))=TRUNC(INDIRECT(ADDRESS(ROW(),COLUMN())))</formula>
    </cfRule>
  </conditionalFormatting>
  <conditionalFormatting sqref="H34">
    <cfRule type="expression" dxfId="987" priority="30">
      <formula>INDIRECT(ADDRESS(ROW(),COLUMN()))=TRUNC(INDIRECT(ADDRESS(ROW(),COLUMN())))</formula>
    </cfRule>
  </conditionalFormatting>
  <conditionalFormatting sqref="F35">
    <cfRule type="expression" dxfId="986" priority="29">
      <formula>INDIRECT(ADDRESS(ROW(),COLUMN()))=TRUNC(INDIRECT(ADDRESS(ROW(),COLUMN())))</formula>
    </cfRule>
  </conditionalFormatting>
  <conditionalFormatting sqref="H35">
    <cfRule type="expression" dxfId="985" priority="28">
      <formula>INDIRECT(ADDRESS(ROW(),COLUMN()))=TRUNC(INDIRECT(ADDRESS(ROW(),COLUMN())))</formula>
    </cfRule>
  </conditionalFormatting>
  <conditionalFormatting sqref="F38">
    <cfRule type="expression" dxfId="984" priority="27">
      <formula>INDIRECT(ADDRESS(ROW(),COLUMN()))=TRUNC(INDIRECT(ADDRESS(ROW(),COLUMN())))</formula>
    </cfRule>
  </conditionalFormatting>
  <conditionalFormatting sqref="H38">
    <cfRule type="expression" dxfId="983" priority="26">
      <formula>INDIRECT(ADDRESS(ROW(),COLUMN()))=TRUNC(INDIRECT(ADDRESS(ROW(),COLUMN())))</formula>
    </cfRule>
  </conditionalFormatting>
  <conditionalFormatting sqref="F40">
    <cfRule type="expression" dxfId="982" priority="25">
      <formula>INDIRECT(ADDRESS(ROW(),COLUMN()))=TRUNC(INDIRECT(ADDRESS(ROW(),COLUMN())))</formula>
    </cfRule>
  </conditionalFormatting>
  <conditionalFormatting sqref="H40">
    <cfRule type="expression" dxfId="981" priority="24">
      <formula>INDIRECT(ADDRESS(ROW(),COLUMN()))=TRUNC(INDIRECT(ADDRESS(ROW(),COLUMN())))</formula>
    </cfRule>
  </conditionalFormatting>
  <conditionalFormatting sqref="F33">
    <cfRule type="expression" dxfId="980" priority="23">
      <formula>INDIRECT(ADDRESS(ROW(),COLUMN()))=TRUNC(INDIRECT(ADDRESS(ROW(),COLUMN())))</formula>
    </cfRule>
  </conditionalFormatting>
  <conditionalFormatting sqref="H33">
    <cfRule type="expression" dxfId="979" priority="22">
      <formula>INDIRECT(ADDRESS(ROW(),COLUMN()))=TRUNC(INDIRECT(ADDRESS(ROW(),COLUMN())))</formula>
    </cfRule>
  </conditionalFormatting>
  <conditionalFormatting sqref="F36">
    <cfRule type="expression" dxfId="978" priority="21">
      <formula>INDIRECT(ADDRESS(ROW(),COLUMN()))=TRUNC(INDIRECT(ADDRESS(ROW(),COLUMN())))</formula>
    </cfRule>
  </conditionalFormatting>
  <conditionalFormatting sqref="H36">
    <cfRule type="expression" dxfId="977" priority="20">
      <formula>INDIRECT(ADDRESS(ROW(),COLUMN()))=TRUNC(INDIRECT(ADDRESS(ROW(),COLUMN())))</formula>
    </cfRule>
  </conditionalFormatting>
  <conditionalFormatting sqref="F32">
    <cfRule type="expression" dxfId="976" priority="19">
      <formula>INDIRECT(ADDRESS(ROW(),COLUMN()))=TRUNC(INDIRECT(ADDRESS(ROW(),COLUMN())))</formula>
    </cfRule>
  </conditionalFormatting>
  <conditionalFormatting sqref="H32">
    <cfRule type="expression" dxfId="975" priority="18">
      <formula>INDIRECT(ADDRESS(ROW(),COLUMN()))=TRUNC(INDIRECT(ADDRESS(ROW(),COLUMN())))</formula>
    </cfRule>
  </conditionalFormatting>
  <conditionalFormatting sqref="F30">
    <cfRule type="expression" dxfId="974" priority="17">
      <formula>INDIRECT(ADDRESS(ROW(),COLUMN()))=TRUNC(INDIRECT(ADDRESS(ROW(),COLUMN())))</formula>
    </cfRule>
  </conditionalFormatting>
  <conditionalFormatting sqref="H30">
    <cfRule type="expression" dxfId="973" priority="16">
      <formula>INDIRECT(ADDRESS(ROW(),COLUMN()))=TRUNC(INDIRECT(ADDRESS(ROW(),COLUMN())))</formula>
    </cfRule>
  </conditionalFormatting>
  <conditionalFormatting sqref="F31">
    <cfRule type="expression" dxfId="972" priority="15">
      <formula>INDIRECT(ADDRESS(ROW(),COLUMN()))=TRUNC(INDIRECT(ADDRESS(ROW(),COLUMN())))</formula>
    </cfRule>
  </conditionalFormatting>
  <conditionalFormatting sqref="H31">
    <cfRule type="expression" dxfId="971" priority="14">
      <formula>INDIRECT(ADDRESS(ROW(),COLUMN()))=TRUNC(INDIRECT(ADDRESS(ROW(),COLUMN())))</formula>
    </cfRule>
  </conditionalFormatting>
  <conditionalFormatting sqref="F42">
    <cfRule type="expression" dxfId="970" priority="13">
      <formula>INDIRECT(ADDRESS(ROW(),COLUMN()))=TRUNC(INDIRECT(ADDRESS(ROW(),COLUMN())))</formula>
    </cfRule>
  </conditionalFormatting>
  <conditionalFormatting sqref="F43:F44">
    <cfRule type="expression" dxfId="969" priority="12">
      <formula>INDIRECT(ADDRESS(ROW(),COLUMN()))=TRUNC(INDIRECT(ADDRESS(ROW(),COLUMN())))</formula>
    </cfRule>
  </conditionalFormatting>
  <conditionalFormatting sqref="H43:H44">
    <cfRule type="expression" dxfId="968" priority="11">
      <formula>INDIRECT(ADDRESS(ROW(),COLUMN()))=TRUNC(INDIRECT(ADDRESS(ROW(),COLUMN())))</formula>
    </cfRule>
  </conditionalFormatting>
  <conditionalFormatting sqref="H114">
    <cfRule type="expression" dxfId="967" priority="10">
      <formula>INDIRECT(ADDRESS(ROW(),COLUMN()))=TRUNC(INDIRECT(ADDRESS(ROW(),COLUMN())))</formula>
    </cfRule>
  </conditionalFormatting>
  <conditionalFormatting sqref="K114">
    <cfRule type="expression" dxfId="966" priority="9">
      <formula>INDIRECT(ADDRESS(ROW(),COLUMN()))=TRUNC(INDIRECT(ADDRESS(ROW(),COLUMN())))</formula>
    </cfRule>
  </conditionalFormatting>
  <conditionalFormatting sqref="N114">
    <cfRule type="expression" dxfId="965" priority="8">
      <formula>INDIRECT(ADDRESS(ROW(),COLUMN()))=TRUNC(INDIRECT(ADDRESS(ROW(),COLUMN())))</formula>
    </cfRule>
  </conditionalFormatting>
  <conditionalFormatting sqref="F116:F163">
    <cfRule type="expression" dxfId="964" priority="7">
      <formula>INDIRECT(ADDRESS(ROW(),COLUMN()))=TRUNC(INDIRECT(ADDRESS(ROW(),COLUMN())))</formula>
    </cfRule>
  </conditionalFormatting>
  <conditionalFormatting sqref="H116:H163">
    <cfRule type="expression" dxfId="963" priority="6">
      <formula>INDIRECT(ADDRESS(ROW(),COLUMN()))=TRUNC(INDIRECT(ADDRESS(ROW(),COLUMN())))</formula>
    </cfRule>
  </conditionalFormatting>
  <conditionalFormatting sqref="K115:K163">
    <cfRule type="expression" dxfId="962" priority="5">
      <formula>INDIRECT(ADDRESS(ROW(),COLUMN()))=TRUNC(INDIRECT(ADDRESS(ROW(),COLUMN())))</formula>
    </cfRule>
  </conditionalFormatting>
  <conditionalFormatting sqref="N115:N163">
    <cfRule type="expression" dxfId="961" priority="4">
      <formula>INDIRECT(ADDRESS(ROW(),COLUMN()))=TRUNC(INDIRECT(ADDRESS(ROW(),COLUMN())))</formula>
    </cfRule>
  </conditionalFormatting>
  <conditionalFormatting sqref="F114">
    <cfRule type="expression" dxfId="960" priority="3">
      <formula>INDIRECT(ADDRESS(ROW(),COLUMN()))=TRUNC(INDIRECT(ADDRESS(ROW(),COLUMN())))</formula>
    </cfRule>
  </conditionalFormatting>
  <conditionalFormatting sqref="F115">
    <cfRule type="expression" dxfId="959" priority="2">
      <formula>INDIRECT(ADDRESS(ROW(),COLUMN()))=TRUNC(INDIRECT(ADDRESS(ROW(),COLUMN())))</formula>
    </cfRule>
  </conditionalFormatting>
  <conditionalFormatting sqref="H115">
    <cfRule type="expression" dxfId="958" priority="1">
      <formula>INDIRECT(ADDRESS(ROW(),COLUMN()))=TRUNC(INDIRECT(ADDRESS(ROW(),COLUMN())))</formula>
    </cfRule>
  </conditionalFormatting>
  <dataValidations count="7">
    <dataValidation type="list" allowBlank="1" showInputMessage="1" showErrorMessage="1" sqref="C109 C2" xr:uid="{00000000-0002-0000-1100-000000000000}">
      <formula1>"補助事業,間接補助事業"</formula1>
    </dataValidation>
    <dataValidation type="list" allowBlank="1" showInputMessage="1" showErrorMessage="1" sqref="Q7:Q106" xr:uid="{00000000-0002-0000-1100-000001000000}">
      <formula1>"○"</formula1>
    </dataValidation>
    <dataValidation type="list" allowBlank="1" showInputMessage="1" showErrorMessage="1" sqref="C7:C106" xr:uid="{00000000-0002-0000-1100-000002000000}">
      <formula1>支出</formula1>
    </dataValidation>
    <dataValidation type="list" imeMode="hiragana" allowBlank="1" showInputMessage="1" showErrorMessage="1" sqref="C114:C163" xr:uid="{00000000-0002-0000-1100-000003000000}">
      <formula1>収入</formula1>
    </dataValidation>
    <dataValidation imeMode="off" allowBlank="1" showInputMessage="1" showErrorMessage="1" sqref="W9:W18 K114:K163 N114:N163 P114:P163 H7:H106 K7:K106 N7:N106 F7:F106 P7:P106 H114:H163 F114:F163 W22:W47" xr:uid="{00000000-0002-0000-1100-000004000000}"/>
    <dataValidation imeMode="disabled" allowBlank="1" showInputMessage="1" showErrorMessage="1" sqref="O2:O3 A114:A163 A7:A106 O109:O110" xr:uid="{00000000-0002-0000-1100-000005000000}"/>
    <dataValidation imeMode="hiragana" allowBlank="1" showInputMessage="1" showErrorMessage="1" sqref="L114:L163 D7:D106 I7:I106 L7:L106 I114:I163 D114:D163" xr:uid="{00000000-0002-0000-11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2:E15"/>
  <sheetViews>
    <sheetView zoomScaleNormal="100" workbookViewId="0">
      <selection activeCell="A43" sqref="A43"/>
    </sheetView>
  </sheetViews>
  <sheetFormatPr defaultColWidth="9" defaultRowHeight="23.25" customHeight="1"/>
  <cols>
    <col min="1" max="4" width="19.88671875" style="10" customWidth="1"/>
    <col min="5" max="5" width="17.21875" style="10" customWidth="1"/>
    <col min="6" max="16384" width="9" style="10"/>
  </cols>
  <sheetData>
    <row r="2" spans="1:5" ht="23.25" customHeight="1">
      <c r="A2" s="23" t="s">
        <v>137</v>
      </c>
      <c r="B2" s="23" t="s">
        <v>134</v>
      </c>
      <c r="C2" s="23" t="s">
        <v>151</v>
      </c>
      <c r="D2" s="23" t="s">
        <v>45</v>
      </c>
      <c r="E2" s="23" t="s">
        <v>146</v>
      </c>
    </row>
    <row r="3" spans="1:5" ht="22.95" customHeight="1">
      <c r="A3" s="18" t="s">
        <v>163</v>
      </c>
      <c r="B3" s="18" t="s">
        <v>163</v>
      </c>
      <c r="C3" s="18" t="s">
        <v>163</v>
      </c>
      <c r="D3" s="11" t="s">
        <v>111</v>
      </c>
      <c r="E3" s="13" t="s">
        <v>147</v>
      </c>
    </row>
    <row r="4" spans="1:5" ht="23.25" customHeight="1">
      <c r="A4" s="124" t="s">
        <v>56</v>
      </c>
      <c r="B4" s="124" t="s">
        <v>56</v>
      </c>
      <c r="C4" s="124" t="s">
        <v>56</v>
      </c>
      <c r="D4" s="12" t="s">
        <v>127</v>
      </c>
      <c r="E4" s="267" t="s">
        <v>148</v>
      </c>
    </row>
    <row r="5" spans="1:5" ht="23.25" customHeight="1">
      <c r="A5" s="124" t="s">
        <v>90</v>
      </c>
      <c r="B5" s="124" t="s">
        <v>57</v>
      </c>
      <c r="C5" s="124" t="s">
        <v>57</v>
      </c>
      <c r="D5" s="12" t="s">
        <v>13</v>
      </c>
    </row>
    <row r="6" spans="1:5" ht="23.25" customHeight="1">
      <c r="A6" s="124" t="s">
        <v>92</v>
      </c>
      <c r="B6" s="124" t="s">
        <v>1</v>
      </c>
      <c r="C6" s="124" t="s">
        <v>1</v>
      </c>
      <c r="D6" s="13" t="s">
        <v>36</v>
      </c>
    </row>
    <row r="7" spans="1:5" ht="23.25" customHeight="1">
      <c r="A7" s="124" t="s">
        <v>94</v>
      </c>
      <c r="B7" s="124" t="s">
        <v>94</v>
      </c>
      <c r="C7" s="124" t="s">
        <v>94</v>
      </c>
      <c r="D7" s="13" t="s">
        <v>37</v>
      </c>
    </row>
    <row r="8" spans="1:5" ht="23.25" customHeight="1">
      <c r="A8" s="124" t="s">
        <v>96</v>
      </c>
      <c r="B8" s="124" t="s">
        <v>60</v>
      </c>
      <c r="C8" s="124" t="s">
        <v>60</v>
      </c>
      <c r="D8" s="13" t="s">
        <v>38</v>
      </c>
    </row>
    <row r="9" spans="1:5" ht="23.25" customHeight="1">
      <c r="A9" s="124" t="s">
        <v>98</v>
      </c>
      <c r="B9" s="124" t="s">
        <v>61</v>
      </c>
      <c r="C9" s="124" t="s">
        <v>61</v>
      </c>
      <c r="D9" s="14" t="s">
        <v>44</v>
      </c>
    </row>
    <row r="10" spans="1:5" ht="23.25" customHeight="1">
      <c r="A10" s="124" t="s">
        <v>100</v>
      </c>
      <c r="B10" s="124" t="s">
        <v>62</v>
      </c>
      <c r="C10" s="124" t="s">
        <v>62</v>
      </c>
    </row>
    <row r="11" spans="1:5" ht="23.25" customHeight="1">
      <c r="A11" s="124" t="s">
        <v>102</v>
      </c>
      <c r="B11" s="124" t="s">
        <v>102</v>
      </c>
      <c r="C11" s="124" t="s">
        <v>102</v>
      </c>
    </row>
    <row r="12" spans="1:5" ht="23.25" customHeight="1">
      <c r="A12" s="124" t="s">
        <v>104</v>
      </c>
      <c r="B12" s="124" t="s">
        <v>104</v>
      </c>
      <c r="C12" s="124" t="s">
        <v>104</v>
      </c>
    </row>
    <row r="13" spans="1:5" ht="23.25" customHeight="1">
      <c r="A13" s="124" t="s">
        <v>135</v>
      </c>
      <c r="B13" s="124" t="s">
        <v>135</v>
      </c>
      <c r="C13" s="124" t="s">
        <v>19</v>
      </c>
    </row>
    <row r="14" spans="1:5" ht="23.25" customHeight="1">
      <c r="A14" s="14" t="s">
        <v>14</v>
      </c>
      <c r="B14" s="124" t="s">
        <v>136</v>
      </c>
      <c r="C14" s="124" t="s">
        <v>136</v>
      </c>
    </row>
    <row r="15" spans="1:5" ht="23.25" customHeight="1">
      <c r="B15" s="14" t="s">
        <v>14</v>
      </c>
      <c r="C15" s="14" t="s">
        <v>14</v>
      </c>
    </row>
  </sheetData>
  <sheetProtection algorithmName="SHA-512" hashValue="0hJIUQyuaMUUG6eJPISReW3Zcsu9u40Y4ihObd0eIQf8cVBR96tyz/gTXqBQAiuEiVP0RpWJnusmkpw0yRPTxg==" saltValue="Buz0dey3Xst1bYJvp+GLgw==" spinCount="100000" sheet="1" objects="1" scenarios="1"/>
  <phoneticPr fontId="6"/>
  <pageMargins left="0.70866141732283472" right="0.70866141732283472" top="0.74803149606299213" bottom="0.74803149606299213" header="0.31496062992125984" footer="0.31496062992125984"/>
  <pageSetup paperSize="8"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theme="4" tint="0.39997558519241921"/>
  </sheetPr>
  <dimension ref="A1:W212"/>
  <sheetViews>
    <sheetView view="pageBreakPreview"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15</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15</v>
      </c>
      <c r="B109" s="336"/>
      <c r="C109" s="339" t="s">
        <v>167</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U35:U47"/>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U11:U15"/>
    <mergeCell ref="A16:B16"/>
    <mergeCell ref="U16:V16"/>
    <mergeCell ref="A17:B17"/>
    <mergeCell ref="U17:V17"/>
    <mergeCell ref="A18:B18"/>
    <mergeCell ref="U18:V18"/>
    <mergeCell ref="A27:B27"/>
    <mergeCell ref="A28:B28"/>
    <mergeCell ref="A12:B12"/>
    <mergeCell ref="A13:B13"/>
    <mergeCell ref="A14:B14"/>
    <mergeCell ref="A15:B15"/>
    <mergeCell ref="U21:V21"/>
    <mergeCell ref="A22:B22"/>
    <mergeCell ref="A23:B23"/>
    <mergeCell ref="A24:B24"/>
    <mergeCell ref="A25:B25"/>
    <mergeCell ref="U22:U34"/>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55:B55"/>
    <mergeCell ref="A56:B56"/>
    <mergeCell ref="A57:B57"/>
    <mergeCell ref="A58:B58"/>
    <mergeCell ref="A48:B48"/>
    <mergeCell ref="U48:V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957" priority="73">
      <formula>INDIRECT(ADDRESS(ROW(),COLUMN()))=TRUNC(INDIRECT(ADDRESS(ROW(),COLUMN())))</formula>
    </cfRule>
  </conditionalFormatting>
  <conditionalFormatting sqref="N24:N47">
    <cfRule type="expression" dxfId="956" priority="69">
      <formula>INDIRECT(ADDRESS(ROW(),COLUMN()))=TRUNC(INDIRECT(ADDRESS(ROW(),COLUMN())))</formula>
    </cfRule>
  </conditionalFormatting>
  <conditionalFormatting sqref="F45:F47">
    <cfRule type="expression" dxfId="955" priority="72">
      <formula>INDIRECT(ADDRESS(ROW(),COLUMN()))=TRUNC(INDIRECT(ADDRESS(ROW(),COLUMN())))</formula>
    </cfRule>
  </conditionalFormatting>
  <conditionalFormatting sqref="H42 H45:H47">
    <cfRule type="expression" dxfId="954" priority="71">
      <formula>INDIRECT(ADDRESS(ROW(),COLUMN()))=TRUNC(INDIRECT(ADDRESS(ROW(),COLUMN())))</formula>
    </cfRule>
  </conditionalFormatting>
  <conditionalFormatting sqref="K26:K47">
    <cfRule type="expression" dxfId="953" priority="70">
      <formula>INDIRECT(ADDRESS(ROW(),COLUMN()))=TRUNC(INDIRECT(ADDRESS(ROW(),COLUMN())))</formula>
    </cfRule>
  </conditionalFormatting>
  <conditionalFormatting sqref="N7">
    <cfRule type="expression" dxfId="952" priority="67">
      <formula>INDIRECT(ADDRESS(ROW(),COLUMN()))=TRUNC(INDIRECT(ADDRESS(ROW(),COLUMN())))</formula>
    </cfRule>
  </conditionalFormatting>
  <conditionalFormatting sqref="K7">
    <cfRule type="expression" dxfId="951" priority="68">
      <formula>INDIRECT(ADDRESS(ROW(),COLUMN()))=TRUNC(INDIRECT(ADDRESS(ROW(),COLUMN())))</formula>
    </cfRule>
  </conditionalFormatting>
  <conditionalFormatting sqref="N8">
    <cfRule type="expression" dxfId="950" priority="65">
      <formula>INDIRECT(ADDRESS(ROW(),COLUMN()))=TRUNC(INDIRECT(ADDRESS(ROW(),COLUMN())))</formula>
    </cfRule>
  </conditionalFormatting>
  <conditionalFormatting sqref="K8">
    <cfRule type="expression" dxfId="949" priority="66">
      <formula>INDIRECT(ADDRESS(ROW(),COLUMN()))=TRUNC(INDIRECT(ADDRESS(ROW(),COLUMN())))</formula>
    </cfRule>
  </conditionalFormatting>
  <conditionalFormatting sqref="N9:N23">
    <cfRule type="expression" dxfId="948" priority="62">
      <formula>INDIRECT(ADDRESS(ROW(),COLUMN()))=TRUNC(INDIRECT(ADDRESS(ROW(),COLUMN())))</formula>
    </cfRule>
  </conditionalFormatting>
  <conditionalFormatting sqref="H18:H22">
    <cfRule type="expression" dxfId="947" priority="64">
      <formula>INDIRECT(ADDRESS(ROW(),COLUMN()))=TRUNC(INDIRECT(ADDRESS(ROW(),COLUMN())))</formula>
    </cfRule>
  </conditionalFormatting>
  <conditionalFormatting sqref="K9:K22">
    <cfRule type="expression" dxfId="946" priority="63">
      <formula>INDIRECT(ADDRESS(ROW(),COLUMN()))=TRUNC(INDIRECT(ADDRESS(ROW(),COLUMN())))</formula>
    </cfRule>
  </conditionalFormatting>
  <conditionalFormatting sqref="F7 F12">
    <cfRule type="expression" dxfId="945" priority="61">
      <formula>INDIRECT(ADDRESS(ROW(),COLUMN()))=TRUNC(INDIRECT(ADDRESS(ROW(),COLUMN())))</formula>
    </cfRule>
  </conditionalFormatting>
  <conditionalFormatting sqref="H7 H12">
    <cfRule type="expression" dxfId="944" priority="60">
      <formula>INDIRECT(ADDRESS(ROW(),COLUMN()))=TRUNC(INDIRECT(ADDRESS(ROW(),COLUMN())))</formula>
    </cfRule>
  </conditionalFormatting>
  <conditionalFormatting sqref="F9">
    <cfRule type="expression" dxfId="943" priority="59">
      <formula>INDIRECT(ADDRESS(ROW(),COLUMN()))=TRUNC(INDIRECT(ADDRESS(ROW(),COLUMN())))</formula>
    </cfRule>
  </conditionalFormatting>
  <conditionalFormatting sqref="H9">
    <cfRule type="expression" dxfId="942" priority="58">
      <formula>INDIRECT(ADDRESS(ROW(),COLUMN()))=TRUNC(INDIRECT(ADDRESS(ROW(),COLUMN())))</formula>
    </cfRule>
  </conditionalFormatting>
  <conditionalFormatting sqref="F11">
    <cfRule type="expression" dxfId="941" priority="57">
      <formula>INDIRECT(ADDRESS(ROW(),COLUMN()))=TRUNC(INDIRECT(ADDRESS(ROW(),COLUMN())))</formula>
    </cfRule>
  </conditionalFormatting>
  <conditionalFormatting sqref="H11">
    <cfRule type="expression" dxfId="940" priority="56">
      <formula>INDIRECT(ADDRESS(ROW(),COLUMN()))=TRUNC(INDIRECT(ADDRESS(ROW(),COLUMN())))</formula>
    </cfRule>
  </conditionalFormatting>
  <conditionalFormatting sqref="F8">
    <cfRule type="expression" dxfId="939" priority="55">
      <formula>INDIRECT(ADDRESS(ROW(),COLUMN()))=TRUNC(INDIRECT(ADDRESS(ROW(),COLUMN())))</formula>
    </cfRule>
  </conditionalFormatting>
  <conditionalFormatting sqref="H8">
    <cfRule type="expression" dxfId="938" priority="54">
      <formula>INDIRECT(ADDRESS(ROW(),COLUMN()))=TRUNC(INDIRECT(ADDRESS(ROW(),COLUMN())))</formula>
    </cfRule>
  </conditionalFormatting>
  <conditionalFormatting sqref="F10">
    <cfRule type="expression" dxfId="937" priority="53">
      <formula>INDIRECT(ADDRESS(ROW(),COLUMN()))=TRUNC(INDIRECT(ADDRESS(ROW(),COLUMN())))</formula>
    </cfRule>
  </conditionalFormatting>
  <conditionalFormatting sqref="H10">
    <cfRule type="expression" dxfId="936" priority="52">
      <formula>INDIRECT(ADDRESS(ROW(),COLUMN()))=TRUNC(INDIRECT(ADDRESS(ROW(),COLUMN())))</formula>
    </cfRule>
  </conditionalFormatting>
  <conditionalFormatting sqref="F13 F16">
    <cfRule type="expression" dxfId="935" priority="51">
      <formula>INDIRECT(ADDRESS(ROW(),COLUMN()))=TRUNC(INDIRECT(ADDRESS(ROW(),COLUMN())))</formula>
    </cfRule>
  </conditionalFormatting>
  <conditionalFormatting sqref="H13 H16">
    <cfRule type="expression" dxfId="934" priority="50">
      <formula>INDIRECT(ADDRESS(ROW(),COLUMN()))=TRUNC(INDIRECT(ADDRESS(ROW(),COLUMN())))</formula>
    </cfRule>
  </conditionalFormatting>
  <conditionalFormatting sqref="F14">
    <cfRule type="expression" dxfId="933" priority="49">
      <formula>INDIRECT(ADDRESS(ROW(),COLUMN()))=TRUNC(INDIRECT(ADDRESS(ROW(),COLUMN())))</formula>
    </cfRule>
  </conditionalFormatting>
  <conditionalFormatting sqref="H14">
    <cfRule type="expression" dxfId="932" priority="48">
      <formula>INDIRECT(ADDRESS(ROW(),COLUMN()))=TRUNC(INDIRECT(ADDRESS(ROW(),COLUMN())))</formula>
    </cfRule>
  </conditionalFormatting>
  <conditionalFormatting sqref="F15">
    <cfRule type="expression" dxfId="931" priority="47">
      <formula>INDIRECT(ADDRESS(ROW(),COLUMN()))=TRUNC(INDIRECT(ADDRESS(ROW(),COLUMN())))</formula>
    </cfRule>
  </conditionalFormatting>
  <conditionalFormatting sqref="H15">
    <cfRule type="expression" dxfId="930" priority="46">
      <formula>INDIRECT(ADDRESS(ROW(),COLUMN()))=TRUNC(INDIRECT(ADDRESS(ROW(),COLUMN())))</formula>
    </cfRule>
  </conditionalFormatting>
  <conditionalFormatting sqref="F17">
    <cfRule type="expression" dxfId="929" priority="45">
      <formula>INDIRECT(ADDRESS(ROW(),COLUMN()))=TRUNC(INDIRECT(ADDRESS(ROW(),COLUMN())))</formula>
    </cfRule>
  </conditionalFormatting>
  <conditionalFormatting sqref="H17">
    <cfRule type="expression" dxfId="928" priority="44">
      <formula>INDIRECT(ADDRESS(ROW(),COLUMN()))=TRUNC(INDIRECT(ADDRESS(ROW(),COLUMN())))</formula>
    </cfRule>
  </conditionalFormatting>
  <conditionalFormatting sqref="F18 F20">
    <cfRule type="expression" dxfId="927" priority="43">
      <formula>INDIRECT(ADDRESS(ROW(),COLUMN()))=TRUNC(INDIRECT(ADDRESS(ROW(),COLUMN())))</formula>
    </cfRule>
  </conditionalFormatting>
  <conditionalFormatting sqref="F19">
    <cfRule type="expression" dxfId="926" priority="42">
      <formula>INDIRECT(ADDRESS(ROW(),COLUMN()))=TRUNC(INDIRECT(ADDRESS(ROW(),COLUMN())))</formula>
    </cfRule>
  </conditionalFormatting>
  <conditionalFormatting sqref="F21:F22">
    <cfRule type="expression" dxfId="925" priority="41">
      <formula>INDIRECT(ADDRESS(ROW(),COLUMN()))=TRUNC(INDIRECT(ADDRESS(ROW(),COLUMN())))</formula>
    </cfRule>
  </conditionalFormatting>
  <conditionalFormatting sqref="F23:F25">
    <cfRule type="expression" dxfId="924" priority="40">
      <formula>INDIRECT(ADDRESS(ROW(),COLUMN()))=TRUNC(INDIRECT(ADDRESS(ROW(),COLUMN())))</formula>
    </cfRule>
  </conditionalFormatting>
  <conditionalFormatting sqref="H23:H25">
    <cfRule type="expression" dxfId="923" priority="39">
      <formula>INDIRECT(ADDRESS(ROW(),COLUMN()))=TRUNC(INDIRECT(ADDRESS(ROW(),COLUMN())))</formula>
    </cfRule>
  </conditionalFormatting>
  <conditionalFormatting sqref="K23:K25">
    <cfRule type="expression" dxfId="922" priority="38">
      <formula>INDIRECT(ADDRESS(ROW(),COLUMN()))=TRUNC(INDIRECT(ADDRESS(ROW(),COLUMN())))</formula>
    </cfRule>
  </conditionalFormatting>
  <conditionalFormatting sqref="F26:F27">
    <cfRule type="expression" dxfId="921" priority="37">
      <formula>INDIRECT(ADDRESS(ROW(),COLUMN()))=TRUNC(INDIRECT(ADDRESS(ROW(),COLUMN())))</formula>
    </cfRule>
  </conditionalFormatting>
  <conditionalFormatting sqref="H26:H27">
    <cfRule type="expression" dxfId="920" priority="36">
      <formula>INDIRECT(ADDRESS(ROW(),COLUMN()))=TRUNC(INDIRECT(ADDRESS(ROW(),COLUMN())))</formula>
    </cfRule>
  </conditionalFormatting>
  <conditionalFormatting sqref="F28:F29 F39 F41">
    <cfRule type="expression" dxfId="919" priority="35">
      <formula>INDIRECT(ADDRESS(ROW(),COLUMN()))=TRUNC(INDIRECT(ADDRESS(ROW(),COLUMN())))</formula>
    </cfRule>
  </conditionalFormatting>
  <conditionalFormatting sqref="H28:H29 H39 H41">
    <cfRule type="expression" dxfId="918" priority="34">
      <formula>INDIRECT(ADDRESS(ROW(),COLUMN()))=TRUNC(INDIRECT(ADDRESS(ROW(),COLUMN())))</formula>
    </cfRule>
  </conditionalFormatting>
  <conditionalFormatting sqref="F37">
    <cfRule type="expression" dxfId="917" priority="33">
      <formula>INDIRECT(ADDRESS(ROW(),COLUMN()))=TRUNC(INDIRECT(ADDRESS(ROW(),COLUMN())))</formula>
    </cfRule>
  </conditionalFormatting>
  <conditionalFormatting sqref="H37">
    <cfRule type="expression" dxfId="916" priority="32">
      <formula>INDIRECT(ADDRESS(ROW(),COLUMN()))=TRUNC(INDIRECT(ADDRESS(ROW(),COLUMN())))</formula>
    </cfRule>
  </conditionalFormatting>
  <conditionalFormatting sqref="F34">
    <cfRule type="expression" dxfId="915" priority="31">
      <formula>INDIRECT(ADDRESS(ROW(),COLUMN()))=TRUNC(INDIRECT(ADDRESS(ROW(),COLUMN())))</formula>
    </cfRule>
  </conditionalFormatting>
  <conditionalFormatting sqref="H34">
    <cfRule type="expression" dxfId="914" priority="30">
      <formula>INDIRECT(ADDRESS(ROW(),COLUMN()))=TRUNC(INDIRECT(ADDRESS(ROW(),COLUMN())))</formula>
    </cfRule>
  </conditionalFormatting>
  <conditionalFormatting sqref="F35">
    <cfRule type="expression" dxfId="913" priority="29">
      <formula>INDIRECT(ADDRESS(ROW(),COLUMN()))=TRUNC(INDIRECT(ADDRESS(ROW(),COLUMN())))</formula>
    </cfRule>
  </conditionalFormatting>
  <conditionalFormatting sqref="H35">
    <cfRule type="expression" dxfId="912" priority="28">
      <formula>INDIRECT(ADDRESS(ROW(),COLUMN()))=TRUNC(INDIRECT(ADDRESS(ROW(),COLUMN())))</formula>
    </cfRule>
  </conditionalFormatting>
  <conditionalFormatting sqref="F38">
    <cfRule type="expression" dxfId="911" priority="27">
      <formula>INDIRECT(ADDRESS(ROW(),COLUMN()))=TRUNC(INDIRECT(ADDRESS(ROW(),COLUMN())))</formula>
    </cfRule>
  </conditionalFormatting>
  <conditionalFormatting sqref="H38">
    <cfRule type="expression" dxfId="910" priority="26">
      <formula>INDIRECT(ADDRESS(ROW(),COLUMN()))=TRUNC(INDIRECT(ADDRESS(ROW(),COLUMN())))</formula>
    </cfRule>
  </conditionalFormatting>
  <conditionalFormatting sqref="F40">
    <cfRule type="expression" dxfId="909" priority="25">
      <formula>INDIRECT(ADDRESS(ROW(),COLUMN()))=TRUNC(INDIRECT(ADDRESS(ROW(),COLUMN())))</formula>
    </cfRule>
  </conditionalFormatting>
  <conditionalFormatting sqref="H40">
    <cfRule type="expression" dxfId="908" priority="24">
      <formula>INDIRECT(ADDRESS(ROW(),COLUMN()))=TRUNC(INDIRECT(ADDRESS(ROW(),COLUMN())))</formula>
    </cfRule>
  </conditionalFormatting>
  <conditionalFormatting sqref="F33">
    <cfRule type="expression" dxfId="907" priority="23">
      <formula>INDIRECT(ADDRESS(ROW(),COLUMN()))=TRUNC(INDIRECT(ADDRESS(ROW(),COLUMN())))</formula>
    </cfRule>
  </conditionalFormatting>
  <conditionalFormatting sqref="H33">
    <cfRule type="expression" dxfId="906" priority="22">
      <formula>INDIRECT(ADDRESS(ROW(),COLUMN()))=TRUNC(INDIRECT(ADDRESS(ROW(),COLUMN())))</formula>
    </cfRule>
  </conditionalFormatting>
  <conditionalFormatting sqref="F36">
    <cfRule type="expression" dxfId="905" priority="21">
      <formula>INDIRECT(ADDRESS(ROW(),COLUMN()))=TRUNC(INDIRECT(ADDRESS(ROW(),COLUMN())))</formula>
    </cfRule>
  </conditionalFormatting>
  <conditionalFormatting sqref="H36">
    <cfRule type="expression" dxfId="904" priority="20">
      <formula>INDIRECT(ADDRESS(ROW(),COLUMN()))=TRUNC(INDIRECT(ADDRESS(ROW(),COLUMN())))</formula>
    </cfRule>
  </conditionalFormatting>
  <conditionalFormatting sqref="F32">
    <cfRule type="expression" dxfId="903" priority="19">
      <formula>INDIRECT(ADDRESS(ROW(),COLUMN()))=TRUNC(INDIRECT(ADDRESS(ROW(),COLUMN())))</formula>
    </cfRule>
  </conditionalFormatting>
  <conditionalFormatting sqref="H32">
    <cfRule type="expression" dxfId="902" priority="18">
      <formula>INDIRECT(ADDRESS(ROW(),COLUMN()))=TRUNC(INDIRECT(ADDRESS(ROW(),COLUMN())))</formula>
    </cfRule>
  </conditionalFormatting>
  <conditionalFormatting sqref="F30">
    <cfRule type="expression" dxfId="901" priority="17">
      <formula>INDIRECT(ADDRESS(ROW(),COLUMN()))=TRUNC(INDIRECT(ADDRESS(ROW(),COLUMN())))</formula>
    </cfRule>
  </conditionalFormatting>
  <conditionalFormatting sqref="H30">
    <cfRule type="expression" dxfId="900" priority="16">
      <formula>INDIRECT(ADDRESS(ROW(),COLUMN()))=TRUNC(INDIRECT(ADDRESS(ROW(),COLUMN())))</formula>
    </cfRule>
  </conditionalFormatting>
  <conditionalFormatting sqref="F31">
    <cfRule type="expression" dxfId="899" priority="15">
      <formula>INDIRECT(ADDRESS(ROW(),COLUMN()))=TRUNC(INDIRECT(ADDRESS(ROW(),COLUMN())))</formula>
    </cfRule>
  </conditionalFormatting>
  <conditionalFormatting sqref="H31">
    <cfRule type="expression" dxfId="898" priority="14">
      <formula>INDIRECT(ADDRESS(ROW(),COLUMN()))=TRUNC(INDIRECT(ADDRESS(ROW(),COLUMN())))</formula>
    </cfRule>
  </conditionalFormatting>
  <conditionalFormatting sqref="F42">
    <cfRule type="expression" dxfId="897" priority="13">
      <formula>INDIRECT(ADDRESS(ROW(),COLUMN()))=TRUNC(INDIRECT(ADDRESS(ROW(),COLUMN())))</formula>
    </cfRule>
  </conditionalFormatting>
  <conditionalFormatting sqref="F43:F44">
    <cfRule type="expression" dxfId="896" priority="12">
      <formula>INDIRECT(ADDRESS(ROW(),COLUMN()))=TRUNC(INDIRECT(ADDRESS(ROW(),COLUMN())))</formula>
    </cfRule>
  </conditionalFormatting>
  <conditionalFormatting sqref="H43:H44">
    <cfRule type="expression" dxfId="895" priority="11">
      <formula>INDIRECT(ADDRESS(ROW(),COLUMN()))=TRUNC(INDIRECT(ADDRESS(ROW(),COLUMN())))</formula>
    </cfRule>
  </conditionalFormatting>
  <conditionalFormatting sqref="H114">
    <cfRule type="expression" dxfId="894" priority="10">
      <formula>INDIRECT(ADDRESS(ROW(),COLUMN()))=TRUNC(INDIRECT(ADDRESS(ROW(),COLUMN())))</formula>
    </cfRule>
  </conditionalFormatting>
  <conditionalFormatting sqref="K114">
    <cfRule type="expression" dxfId="893" priority="9">
      <formula>INDIRECT(ADDRESS(ROW(),COLUMN()))=TRUNC(INDIRECT(ADDRESS(ROW(),COLUMN())))</formula>
    </cfRule>
  </conditionalFormatting>
  <conditionalFormatting sqref="N114">
    <cfRule type="expression" dxfId="892" priority="8">
      <formula>INDIRECT(ADDRESS(ROW(),COLUMN()))=TRUNC(INDIRECT(ADDRESS(ROW(),COLUMN())))</formula>
    </cfRule>
  </conditionalFormatting>
  <conditionalFormatting sqref="F116:F163">
    <cfRule type="expression" dxfId="891" priority="7">
      <formula>INDIRECT(ADDRESS(ROW(),COLUMN()))=TRUNC(INDIRECT(ADDRESS(ROW(),COLUMN())))</formula>
    </cfRule>
  </conditionalFormatting>
  <conditionalFormatting sqref="H116:H163">
    <cfRule type="expression" dxfId="890" priority="6">
      <formula>INDIRECT(ADDRESS(ROW(),COLUMN()))=TRUNC(INDIRECT(ADDRESS(ROW(),COLUMN())))</formula>
    </cfRule>
  </conditionalFormatting>
  <conditionalFormatting sqref="K115:K163">
    <cfRule type="expression" dxfId="889" priority="5">
      <formula>INDIRECT(ADDRESS(ROW(),COLUMN()))=TRUNC(INDIRECT(ADDRESS(ROW(),COLUMN())))</formula>
    </cfRule>
  </conditionalFormatting>
  <conditionalFormatting sqref="N115:N163">
    <cfRule type="expression" dxfId="888" priority="4">
      <formula>INDIRECT(ADDRESS(ROW(),COLUMN()))=TRUNC(INDIRECT(ADDRESS(ROW(),COLUMN())))</formula>
    </cfRule>
  </conditionalFormatting>
  <conditionalFormatting sqref="F114">
    <cfRule type="expression" dxfId="887" priority="3">
      <formula>INDIRECT(ADDRESS(ROW(),COLUMN()))=TRUNC(INDIRECT(ADDRESS(ROW(),COLUMN())))</formula>
    </cfRule>
  </conditionalFormatting>
  <conditionalFormatting sqref="F115">
    <cfRule type="expression" dxfId="886" priority="2">
      <formula>INDIRECT(ADDRESS(ROW(),COLUMN()))=TRUNC(INDIRECT(ADDRESS(ROW(),COLUMN())))</formula>
    </cfRule>
  </conditionalFormatting>
  <conditionalFormatting sqref="H115">
    <cfRule type="expression" dxfId="885" priority="1">
      <formula>INDIRECT(ADDRESS(ROW(),COLUMN()))=TRUNC(INDIRECT(ADDRESS(ROW(),COLUMN())))</formula>
    </cfRule>
  </conditionalFormatting>
  <dataValidations count="7">
    <dataValidation type="list" allowBlank="1" showInputMessage="1" showErrorMessage="1" sqref="C109 C2" xr:uid="{00000000-0002-0000-1200-000000000000}">
      <formula1>"補助事業,間接補助事業"</formula1>
    </dataValidation>
    <dataValidation type="list" allowBlank="1" showInputMessage="1" showErrorMessage="1" sqref="Q7:Q106" xr:uid="{00000000-0002-0000-1200-000001000000}">
      <formula1>"○"</formula1>
    </dataValidation>
    <dataValidation type="list" allowBlank="1" showInputMessage="1" showErrorMessage="1" sqref="C7:C106" xr:uid="{00000000-0002-0000-1200-000002000000}">
      <formula1>支出</formula1>
    </dataValidation>
    <dataValidation type="list" imeMode="hiragana" allowBlank="1" showInputMessage="1" showErrorMessage="1" sqref="C114:C163" xr:uid="{00000000-0002-0000-1200-000003000000}">
      <formula1>収入</formula1>
    </dataValidation>
    <dataValidation imeMode="off" allowBlank="1" showInputMessage="1" showErrorMessage="1" sqref="W9:W18 K114:K163 N114:N163 P114:P163 H7:H106 K7:K106 N7:N106 F7:F106 P7:P106 H114:H163 F114:F163 W22:W47" xr:uid="{00000000-0002-0000-1200-000004000000}"/>
    <dataValidation imeMode="disabled" allowBlank="1" showInputMessage="1" showErrorMessage="1" sqref="O2:O3 A114:A163 A7:A106 O109:O110" xr:uid="{00000000-0002-0000-1200-000005000000}"/>
    <dataValidation imeMode="hiragana" allowBlank="1" showInputMessage="1" showErrorMessage="1" sqref="L114:L163 D7:D106 I7:I106 L7:L106 I114:I163 D114:D163" xr:uid="{00000000-0002-0000-12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theme="4" tint="0.39997558519241921"/>
  </sheetPr>
  <dimension ref="A1:W212"/>
  <sheetViews>
    <sheetView view="pageBreakPreview"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16</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16</v>
      </c>
      <c r="B109" s="336"/>
      <c r="C109" s="339" t="s">
        <v>167</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U35:U47"/>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U11:U15"/>
    <mergeCell ref="A16:B16"/>
    <mergeCell ref="U16:V16"/>
    <mergeCell ref="A17:B17"/>
    <mergeCell ref="U17:V17"/>
    <mergeCell ref="A18:B18"/>
    <mergeCell ref="U18:V18"/>
    <mergeCell ref="A27:B27"/>
    <mergeCell ref="A28:B28"/>
    <mergeCell ref="A12:B12"/>
    <mergeCell ref="A13:B13"/>
    <mergeCell ref="A14:B14"/>
    <mergeCell ref="A15:B15"/>
    <mergeCell ref="U21:V21"/>
    <mergeCell ref="A22:B22"/>
    <mergeCell ref="A23:B23"/>
    <mergeCell ref="A24:B24"/>
    <mergeCell ref="A25:B25"/>
    <mergeCell ref="U22:U34"/>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55:B55"/>
    <mergeCell ref="A56:B56"/>
    <mergeCell ref="A57:B57"/>
    <mergeCell ref="A58:B58"/>
    <mergeCell ref="A48:B48"/>
    <mergeCell ref="U48:V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884" priority="73">
      <formula>INDIRECT(ADDRESS(ROW(),COLUMN()))=TRUNC(INDIRECT(ADDRESS(ROW(),COLUMN())))</formula>
    </cfRule>
  </conditionalFormatting>
  <conditionalFormatting sqref="N24:N47">
    <cfRule type="expression" dxfId="883" priority="69">
      <formula>INDIRECT(ADDRESS(ROW(),COLUMN()))=TRUNC(INDIRECT(ADDRESS(ROW(),COLUMN())))</formula>
    </cfRule>
  </conditionalFormatting>
  <conditionalFormatting sqref="F45:F47">
    <cfRule type="expression" dxfId="882" priority="72">
      <formula>INDIRECT(ADDRESS(ROW(),COLUMN()))=TRUNC(INDIRECT(ADDRESS(ROW(),COLUMN())))</formula>
    </cfRule>
  </conditionalFormatting>
  <conditionalFormatting sqref="H42 H45:H47">
    <cfRule type="expression" dxfId="881" priority="71">
      <formula>INDIRECT(ADDRESS(ROW(),COLUMN()))=TRUNC(INDIRECT(ADDRESS(ROW(),COLUMN())))</formula>
    </cfRule>
  </conditionalFormatting>
  <conditionalFormatting sqref="K26:K47">
    <cfRule type="expression" dxfId="880" priority="70">
      <formula>INDIRECT(ADDRESS(ROW(),COLUMN()))=TRUNC(INDIRECT(ADDRESS(ROW(),COLUMN())))</formula>
    </cfRule>
  </conditionalFormatting>
  <conditionalFormatting sqref="N7">
    <cfRule type="expression" dxfId="879" priority="67">
      <formula>INDIRECT(ADDRESS(ROW(),COLUMN()))=TRUNC(INDIRECT(ADDRESS(ROW(),COLUMN())))</formula>
    </cfRule>
  </conditionalFormatting>
  <conditionalFormatting sqref="K7">
    <cfRule type="expression" dxfId="878" priority="68">
      <formula>INDIRECT(ADDRESS(ROW(),COLUMN()))=TRUNC(INDIRECT(ADDRESS(ROW(),COLUMN())))</formula>
    </cfRule>
  </conditionalFormatting>
  <conditionalFormatting sqref="N8">
    <cfRule type="expression" dxfId="877" priority="65">
      <formula>INDIRECT(ADDRESS(ROW(),COLUMN()))=TRUNC(INDIRECT(ADDRESS(ROW(),COLUMN())))</formula>
    </cfRule>
  </conditionalFormatting>
  <conditionalFormatting sqref="K8">
    <cfRule type="expression" dxfId="876" priority="66">
      <formula>INDIRECT(ADDRESS(ROW(),COLUMN()))=TRUNC(INDIRECT(ADDRESS(ROW(),COLUMN())))</formula>
    </cfRule>
  </conditionalFormatting>
  <conditionalFormatting sqref="N9:N23">
    <cfRule type="expression" dxfId="875" priority="62">
      <formula>INDIRECT(ADDRESS(ROW(),COLUMN()))=TRUNC(INDIRECT(ADDRESS(ROW(),COLUMN())))</formula>
    </cfRule>
  </conditionalFormatting>
  <conditionalFormatting sqref="H18:H22">
    <cfRule type="expression" dxfId="874" priority="64">
      <formula>INDIRECT(ADDRESS(ROW(),COLUMN()))=TRUNC(INDIRECT(ADDRESS(ROW(),COLUMN())))</formula>
    </cfRule>
  </conditionalFormatting>
  <conditionalFormatting sqref="K9:K22">
    <cfRule type="expression" dxfId="873" priority="63">
      <formula>INDIRECT(ADDRESS(ROW(),COLUMN()))=TRUNC(INDIRECT(ADDRESS(ROW(),COLUMN())))</formula>
    </cfRule>
  </conditionalFormatting>
  <conditionalFormatting sqref="F7 F12">
    <cfRule type="expression" dxfId="872" priority="61">
      <formula>INDIRECT(ADDRESS(ROW(),COLUMN()))=TRUNC(INDIRECT(ADDRESS(ROW(),COLUMN())))</formula>
    </cfRule>
  </conditionalFormatting>
  <conditionalFormatting sqref="H7 H12">
    <cfRule type="expression" dxfId="871" priority="60">
      <formula>INDIRECT(ADDRESS(ROW(),COLUMN()))=TRUNC(INDIRECT(ADDRESS(ROW(),COLUMN())))</formula>
    </cfRule>
  </conditionalFormatting>
  <conditionalFormatting sqref="F9">
    <cfRule type="expression" dxfId="870" priority="59">
      <formula>INDIRECT(ADDRESS(ROW(),COLUMN()))=TRUNC(INDIRECT(ADDRESS(ROW(),COLUMN())))</formula>
    </cfRule>
  </conditionalFormatting>
  <conditionalFormatting sqref="H9">
    <cfRule type="expression" dxfId="869" priority="58">
      <formula>INDIRECT(ADDRESS(ROW(),COLUMN()))=TRUNC(INDIRECT(ADDRESS(ROW(),COLUMN())))</formula>
    </cfRule>
  </conditionalFormatting>
  <conditionalFormatting sqref="F11">
    <cfRule type="expression" dxfId="868" priority="57">
      <formula>INDIRECT(ADDRESS(ROW(),COLUMN()))=TRUNC(INDIRECT(ADDRESS(ROW(),COLUMN())))</formula>
    </cfRule>
  </conditionalFormatting>
  <conditionalFormatting sqref="H11">
    <cfRule type="expression" dxfId="867" priority="56">
      <formula>INDIRECT(ADDRESS(ROW(),COLUMN()))=TRUNC(INDIRECT(ADDRESS(ROW(),COLUMN())))</formula>
    </cfRule>
  </conditionalFormatting>
  <conditionalFormatting sqref="F8">
    <cfRule type="expression" dxfId="866" priority="55">
      <formula>INDIRECT(ADDRESS(ROW(),COLUMN()))=TRUNC(INDIRECT(ADDRESS(ROW(),COLUMN())))</formula>
    </cfRule>
  </conditionalFormatting>
  <conditionalFormatting sqref="H8">
    <cfRule type="expression" dxfId="865" priority="54">
      <formula>INDIRECT(ADDRESS(ROW(),COLUMN()))=TRUNC(INDIRECT(ADDRESS(ROW(),COLUMN())))</formula>
    </cfRule>
  </conditionalFormatting>
  <conditionalFormatting sqref="F10">
    <cfRule type="expression" dxfId="864" priority="53">
      <formula>INDIRECT(ADDRESS(ROW(),COLUMN()))=TRUNC(INDIRECT(ADDRESS(ROW(),COLUMN())))</formula>
    </cfRule>
  </conditionalFormatting>
  <conditionalFormatting sqref="H10">
    <cfRule type="expression" dxfId="863" priority="52">
      <formula>INDIRECT(ADDRESS(ROW(),COLUMN()))=TRUNC(INDIRECT(ADDRESS(ROW(),COLUMN())))</formula>
    </cfRule>
  </conditionalFormatting>
  <conditionalFormatting sqref="F13 F16">
    <cfRule type="expression" dxfId="862" priority="51">
      <formula>INDIRECT(ADDRESS(ROW(),COLUMN()))=TRUNC(INDIRECT(ADDRESS(ROW(),COLUMN())))</formula>
    </cfRule>
  </conditionalFormatting>
  <conditionalFormatting sqref="H13 H16">
    <cfRule type="expression" dxfId="861" priority="50">
      <formula>INDIRECT(ADDRESS(ROW(),COLUMN()))=TRUNC(INDIRECT(ADDRESS(ROW(),COLUMN())))</formula>
    </cfRule>
  </conditionalFormatting>
  <conditionalFormatting sqref="F14">
    <cfRule type="expression" dxfId="860" priority="49">
      <formula>INDIRECT(ADDRESS(ROW(),COLUMN()))=TRUNC(INDIRECT(ADDRESS(ROW(),COLUMN())))</formula>
    </cfRule>
  </conditionalFormatting>
  <conditionalFormatting sqref="H14">
    <cfRule type="expression" dxfId="859" priority="48">
      <formula>INDIRECT(ADDRESS(ROW(),COLUMN()))=TRUNC(INDIRECT(ADDRESS(ROW(),COLUMN())))</formula>
    </cfRule>
  </conditionalFormatting>
  <conditionalFormatting sqref="F15">
    <cfRule type="expression" dxfId="858" priority="47">
      <formula>INDIRECT(ADDRESS(ROW(),COLUMN()))=TRUNC(INDIRECT(ADDRESS(ROW(),COLUMN())))</formula>
    </cfRule>
  </conditionalFormatting>
  <conditionalFormatting sqref="H15">
    <cfRule type="expression" dxfId="857" priority="46">
      <formula>INDIRECT(ADDRESS(ROW(),COLUMN()))=TRUNC(INDIRECT(ADDRESS(ROW(),COLUMN())))</formula>
    </cfRule>
  </conditionalFormatting>
  <conditionalFormatting sqref="F17">
    <cfRule type="expression" dxfId="856" priority="45">
      <formula>INDIRECT(ADDRESS(ROW(),COLUMN()))=TRUNC(INDIRECT(ADDRESS(ROW(),COLUMN())))</formula>
    </cfRule>
  </conditionalFormatting>
  <conditionalFormatting sqref="H17">
    <cfRule type="expression" dxfId="855" priority="44">
      <formula>INDIRECT(ADDRESS(ROW(),COLUMN()))=TRUNC(INDIRECT(ADDRESS(ROW(),COLUMN())))</formula>
    </cfRule>
  </conditionalFormatting>
  <conditionalFormatting sqref="F18 F20">
    <cfRule type="expression" dxfId="854" priority="43">
      <formula>INDIRECT(ADDRESS(ROW(),COLUMN()))=TRUNC(INDIRECT(ADDRESS(ROW(),COLUMN())))</formula>
    </cfRule>
  </conditionalFormatting>
  <conditionalFormatting sqref="F19">
    <cfRule type="expression" dxfId="853" priority="42">
      <formula>INDIRECT(ADDRESS(ROW(),COLUMN()))=TRUNC(INDIRECT(ADDRESS(ROW(),COLUMN())))</formula>
    </cfRule>
  </conditionalFormatting>
  <conditionalFormatting sqref="F21:F22">
    <cfRule type="expression" dxfId="852" priority="41">
      <formula>INDIRECT(ADDRESS(ROW(),COLUMN()))=TRUNC(INDIRECT(ADDRESS(ROW(),COLUMN())))</formula>
    </cfRule>
  </conditionalFormatting>
  <conditionalFormatting sqref="F23:F25">
    <cfRule type="expression" dxfId="851" priority="40">
      <formula>INDIRECT(ADDRESS(ROW(),COLUMN()))=TRUNC(INDIRECT(ADDRESS(ROW(),COLUMN())))</formula>
    </cfRule>
  </conditionalFormatting>
  <conditionalFormatting sqref="H23:H25">
    <cfRule type="expression" dxfId="850" priority="39">
      <formula>INDIRECT(ADDRESS(ROW(),COLUMN()))=TRUNC(INDIRECT(ADDRESS(ROW(),COLUMN())))</formula>
    </cfRule>
  </conditionalFormatting>
  <conditionalFormatting sqref="K23:K25">
    <cfRule type="expression" dxfId="849" priority="38">
      <formula>INDIRECT(ADDRESS(ROW(),COLUMN()))=TRUNC(INDIRECT(ADDRESS(ROW(),COLUMN())))</formula>
    </cfRule>
  </conditionalFormatting>
  <conditionalFormatting sqref="F26:F27">
    <cfRule type="expression" dxfId="848" priority="37">
      <formula>INDIRECT(ADDRESS(ROW(),COLUMN()))=TRUNC(INDIRECT(ADDRESS(ROW(),COLUMN())))</formula>
    </cfRule>
  </conditionalFormatting>
  <conditionalFormatting sqref="H26:H27">
    <cfRule type="expression" dxfId="847" priority="36">
      <formula>INDIRECT(ADDRESS(ROW(),COLUMN()))=TRUNC(INDIRECT(ADDRESS(ROW(),COLUMN())))</formula>
    </cfRule>
  </conditionalFormatting>
  <conditionalFormatting sqref="F28:F29 F39 F41">
    <cfRule type="expression" dxfId="846" priority="35">
      <formula>INDIRECT(ADDRESS(ROW(),COLUMN()))=TRUNC(INDIRECT(ADDRESS(ROW(),COLUMN())))</formula>
    </cfRule>
  </conditionalFormatting>
  <conditionalFormatting sqref="H28:H29 H39 H41">
    <cfRule type="expression" dxfId="845" priority="34">
      <formula>INDIRECT(ADDRESS(ROW(),COLUMN()))=TRUNC(INDIRECT(ADDRESS(ROW(),COLUMN())))</formula>
    </cfRule>
  </conditionalFormatting>
  <conditionalFormatting sqref="F37">
    <cfRule type="expression" dxfId="844" priority="33">
      <formula>INDIRECT(ADDRESS(ROW(),COLUMN()))=TRUNC(INDIRECT(ADDRESS(ROW(),COLUMN())))</formula>
    </cfRule>
  </conditionalFormatting>
  <conditionalFormatting sqref="H37">
    <cfRule type="expression" dxfId="843" priority="32">
      <formula>INDIRECT(ADDRESS(ROW(),COLUMN()))=TRUNC(INDIRECT(ADDRESS(ROW(),COLUMN())))</formula>
    </cfRule>
  </conditionalFormatting>
  <conditionalFormatting sqref="F34">
    <cfRule type="expression" dxfId="842" priority="31">
      <formula>INDIRECT(ADDRESS(ROW(),COLUMN()))=TRUNC(INDIRECT(ADDRESS(ROW(),COLUMN())))</formula>
    </cfRule>
  </conditionalFormatting>
  <conditionalFormatting sqref="H34">
    <cfRule type="expression" dxfId="841" priority="30">
      <formula>INDIRECT(ADDRESS(ROW(),COLUMN()))=TRUNC(INDIRECT(ADDRESS(ROW(),COLUMN())))</formula>
    </cfRule>
  </conditionalFormatting>
  <conditionalFormatting sqref="F35">
    <cfRule type="expression" dxfId="840" priority="29">
      <formula>INDIRECT(ADDRESS(ROW(),COLUMN()))=TRUNC(INDIRECT(ADDRESS(ROW(),COLUMN())))</formula>
    </cfRule>
  </conditionalFormatting>
  <conditionalFormatting sqref="H35">
    <cfRule type="expression" dxfId="839" priority="28">
      <formula>INDIRECT(ADDRESS(ROW(),COLUMN()))=TRUNC(INDIRECT(ADDRESS(ROW(),COLUMN())))</formula>
    </cfRule>
  </conditionalFormatting>
  <conditionalFormatting sqref="F38">
    <cfRule type="expression" dxfId="838" priority="27">
      <formula>INDIRECT(ADDRESS(ROW(),COLUMN()))=TRUNC(INDIRECT(ADDRESS(ROW(),COLUMN())))</formula>
    </cfRule>
  </conditionalFormatting>
  <conditionalFormatting sqref="H38">
    <cfRule type="expression" dxfId="837" priority="26">
      <formula>INDIRECT(ADDRESS(ROW(),COLUMN()))=TRUNC(INDIRECT(ADDRESS(ROW(),COLUMN())))</formula>
    </cfRule>
  </conditionalFormatting>
  <conditionalFormatting sqref="F40">
    <cfRule type="expression" dxfId="836" priority="25">
      <formula>INDIRECT(ADDRESS(ROW(),COLUMN()))=TRUNC(INDIRECT(ADDRESS(ROW(),COLUMN())))</formula>
    </cfRule>
  </conditionalFormatting>
  <conditionalFormatting sqref="H40">
    <cfRule type="expression" dxfId="835" priority="24">
      <formula>INDIRECT(ADDRESS(ROW(),COLUMN()))=TRUNC(INDIRECT(ADDRESS(ROW(),COLUMN())))</formula>
    </cfRule>
  </conditionalFormatting>
  <conditionalFormatting sqref="F33">
    <cfRule type="expression" dxfId="834" priority="23">
      <formula>INDIRECT(ADDRESS(ROW(),COLUMN()))=TRUNC(INDIRECT(ADDRESS(ROW(),COLUMN())))</formula>
    </cfRule>
  </conditionalFormatting>
  <conditionalFormatting sqref="H33">
    <cfRule type="expression" dxfId="833" priority="22">
      <formula>INDIRECT(ADDRESS(ROW(),COLUMN()))=TRUNC(INDIRECT(ADDRESS(ROW(),COLUMN())))</formula>
    </cfRule>
  </conditionalFormatting>
  <conditionalFormatting sqref="F36">
    <cfRule type="expression" dxfId="832" priority="21">
      <formula>INDIRECT(ADDRESS(ROW(),COLUMN()))=TRUNC(INDIRECT(ADDRESS(ROW(),COLUMN())))</formula>
    </cfRule>
  </conditionalFormatting>
  <conditionalFormatting sqref="H36">
    <cfRule type="expression" dxfId="831" priority="20">
      <formula>INDIRECT(ADDRESS(ROW(),COLUMN()))=TRUNC(INDIRECT(ADDRESS(ROW(),COLUMN())))</formula>
    </cfRule>
  </conditionalFormatting>
  <conditionalFormatting sqref="F32">
    <cfRule type="expression" dxfId="830" priority="19">
      <formula>INDIRECT(ADDRESS(ROW(),COLUMN()))=TRUNC(INDIRECT(ADDRESS(ROW(),COLUMN())))</formula>
    </cfRule>
  </conditionalFormatting>
  <conditionalFormatting sqref="H32">
    <cfRule type="expression" dxfId="829" priority="18">
      <formula>INDIRECT(ADDRESS(ROW(),COLUMN()))=TRUNC(INDIRECT(ADDRESS(ROW(),COLUMN())))</formula>
    </cfRule>
  </conditionalFormatting>
  <conditionalFormatting sqref="F30">
    <cfRule type="expression" dxfId="828" priority="17">
      <formula>INDIRECT(ADDRESS(ROW(),COLUMN()))=TRUNC(INDIRECT(ADDRESS(ROW(),COLUMN())))</formula>
    </cfRule>
  </conditionalFormatting>
  <conditionalFormatting sqref="H30">
    <cfRule type="expression" dxfId="827" priority="16">
      <formula>INDIRECT(ADDRESS(ROW(),COLUMN()))=TRUNC(INDIRECT(ADDRESS(ROW(),COLUMN())))</formula>
    </cfRule>
  </conditionalFormatting>
  <conditionalFormatting sqref="F31">
    <cfRule type="expression" dxfId="826" priority="15">
      <formula>INDIRECT(ADDRESS(ROW(),COLUMN()))=TRUNC(INDIRECT(ADDRESS(ROW(),COLUMN())))</formula>
    </cfRule>
  </conditionalFormatting>
  <conditionalFormatting sqref="H31">
    <cfRule type="expression" dxfId="825" priority="14">
      <formula>INDIRECT(ADDRESS(ROW(),COLUMN()))=TRUNC(INDIRECT(ADDRESS(ROW(),COLUMN())))</formula>
    </cfRule>
  </conditionalFormatting>
  <conditionalFormatting sqref="F42">
    <cfRule type="expression" dxfId="824" priority="13">
      <formula>INDIRECT(ADDRESS(ROW(),COLUMN()))=TRUNC(INDIRECT(ADDRESS(ROW(),COLUMN())))</formula>
    </cfRule>
  </conditionalFormatting>
  <conditionalFormatting sqref="F43:F44">
    <cfRule type="expression" dxfId="823" priority="12">
      <formula>INDIRECT(ADDRESS(ROW(),COLUMN()))=TRUNC(INDIRECT(ADDRESS(ROW(),COLUMN())))</formula>
    </cfRule>
  </conditionalFormatting>
  <conditionalFormatting sqref="H43:H44">
    <cfRule type="expression" dxfId="822" priority="11">
      <formula>INDIRECT(ADDRESS(ROW(),COLUMN()))=TRUNC(INDIRECT(ADDRESS(ROW(),COLUMN())))</formula>
    </cfRule>
  </conditionalFormatting>
  <conditionalFormatting sqref="H114">
    <cfRule type="expression" dxfId="821" priority="10">
      <formula>INDIRECT(ADDRESS(ROW(),COLUMN()))=TRUNC(INDIRECT(ADDRESS(ROW(),COLUMN())))</formula>
    </cfRule>
  </conditionalFormatting>
  <conditionalFormatting sqref="K114">
    <cfRule type="expression" dxfId="820" priority="9">
      <formula>INDIRECT(ADDRESS(ROW(),COLUMN()))=TRUNC(INDIRECT(ADDRESS(ROW(),COLUMN())))</formula>
    </cfRule>
  </conditionalFormatting>
  <conditionalFormatting sqref="N114">
    <cfRule type="expression" dxfId="819" priority="8">
      <formula>INDIRECT(ADDRESS(ROW(),COLUMN()))=TRUNC(INDIRECT(ADDRESS(ROW(),COLUMN())))</formula>
    </cfRule>
  </conditionalFormatting>
  <conditionalFormatting sqref="F116:F163">
    <cfRule type="expression" dxfId="818" priority="7">
      <formula>INDIRECT(ADDRESS(ROW(),COLUMN()))=TRUNC(INDIRECT(ADDRESS(ROW(),COLUMN())))</formula>
    </cfRule>
  </conditionalFormatting>
  <conditionalFormatting sqref="H116:H163">
    <cfRule type="expression" dxfId="817" priority="6">
      <formula>INDIRECT(ADDRESS(ROW(),COLUMN()))=TRUNC(INDIRECT(ADDRESS(ROW(),COLUMN())))</formula>
    </cfRule>
  </conditionalFormatting>
  <conditionalFormatting sqref="K115:K163">
    <cfRule type="expression" dxfId="816" priority="5">
      <formula>INDIRECT(ADDRESS(ROW(),COLUMN()))=TRUNC(INDIRECT(ADDRESS(ROW(),COLUMN())))</formula>
    </cfRule>
  </conditionalFormatting>
  <conditionalFormatting sqref="N115:N163">
    <cfRule type="expression" dxfId="815" priority="4">
      <formula>INDIRECT(ADDRESS(ROW(),COLUMN()))=TRUNC(INDIRECT(ADDRESS(ROW(),COLUMN())))</formula>
    </cfRule>
  </conditionalFormatting>
  <conditionalFormatting sqref="F114">
    <cfRule type="expression" dxfId="814" priority="3">
      <formula>INDIRECT(ADDRESS(ROW(),COLUMN()))=TRUNC(INDIRECT(ADDRESS(ROW(),COLUMN())))</formula>
    </cfRule>
  </conditionalFormatting>
  <conditionalFormatting sqref="F115">
    <cfRule type="expression" dxfId="813" priority="2">
      <formula>INDIRECT(ADDRESS(ROW(),COLUMN()))=TRUNC(INDIRECT(ADDRESS(ROW(),COLUMN())))</formula>
    </cfRule>
  </conditionalFormatting>
  <conditionalFormatting sqref="H115">
    <cfRule type="expression" dxfId="812" priority="1">
      <formula>INDIRECT(ADDRESS(ROW(),COLUMN()))=TRUNC(INDIRECT(ADDRESS(ROW(),COLUMN())))</formula>
    </cfRule>
  </conditionalFormatting>
  <dataValidations count="7">
    <dataValidation type="list" allowBlank="1" showInputMessage="1" showErrorMessage="1" sqref="C109 C2" xr:uid="{00000000-0002-0000-1300-000000000000}">
      <formula1>"補助事業,間接補助事業"</formula1>
    </dataValidation>
    <dataValidation type="list" allowBlank="1" showInputMessage="1" showErrorMessage="1" sqref="Q7:Q106" xr:uid="{00000000-0002-0000-1300-000001000000}">
      <formula1>"○"</formula1>
    </dataValidation>
    <dataValidation type="list" allowBlank="1" showInputMessage="1" showErrorMessage="1" sqref="C7:C106" xr:uid="{00000000-0002-0000-1300-000002000000}">
      <formula1>支出</formula1>
    </dataValidation>
    <dataValidation type="list" imeMode="hiragana" allowBlank="1" showInputMessage="1" showErrorMessage="1" sqref="C114:C163" xr:uid="{00000000-0002-0000-1300-000003000000}">
      <formula1>収入</formula1>
    </dataValidation>
    <dataValidation imeMode="off" allowBlank="1" showInputMessage="1" showErrorMessage="1" sqref="W9:W18 K114:K163 N114:N163 P114:P163 H7:H106 K7:K106 N7:N106 F7:F106 P7:P106 H114:H163 F114:F163 W22:W47" xr:uid="{00000000-0002-0000-1300-000004000000}"/>
    <dataValidation imeMode="disabled" allowBlank="1" showInputMessage="1" showErrorMessage="1" sqref="O2:O3 A114:A163 A7:A106 O109:O110" xr:uid="{00000000-0002-0000-1300-000005000000}"/>
    <dataValidation imeMode="hiragana" allowBlank="1" showInputMessage="1" showErrorMessage="1" sqref="L114:L163 D7:D106 I7:I106 L7:L106 I114:I163 D114:D163" xr:uid="{00000000-0002-0000-13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4" tint="0.39997558519241921"/>
  </sheetPr>
  <dimension ref="A1:W212"/>
  <sheetViews>
    <sheetView view="pageBreakPreview" topLeftCell="A35"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17</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17</v>
      </c>
      <c r="B109" s="336"/>
      <c r="C109" s="339" t="s">
        <v>167</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U35:U47"/>
    <mergeCell ref="U22:U34"/>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U11:U15"/>
    <mergeCell ref="A16:B16"/>
    <mergeCell ref="U16:V16"/>
    <mergeCell ref="A17:B17"/>
    <mergeCell ref="U17:V17"/>
    <mergeCell ref="A18:B18"/>
    <mergeCell ref="U18:V18"/>
    <mergeCell ref="A27:B27"/>
    <mergeCell ref="A28:B28"/>
    <mergeCell ref="A12:B12"/>
    <mergeCell ref="A13:B13"/>
    <mergeCell ref="A14:B14"/>
    <mergeCell ref="A15:B15"/>
    <mergeCell ref="U21:V21"/>
    <mergeCell ref="A22:B22"/>
    <mergeCell ref="A23:B23"/>
    <mergeCell ref="A24:B24"/>
    <mergeCell ref="A25:B25"/>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55:B55"/>
    <mergeCell ref="A56:B56"/>
    <mergeCell ref="A57:B57"/>
    <mergeCell ref="A58:B58"/>
    <mergeCell ref="A48:B48"/>
    <mergeCell ref="U48:V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811" priority="73">
      <formula>INDIRECT(ADDRESS(ROW(),COLUMN()))=TRUNC(INDIRECT(ADDRESS(ROW(),COLUMN())))</formula>
    </cfRule>
  </conditionalFormatting>
  <conditionalFormatting sqref="N24:N47">
    <cfRule type="expression" dxfId="810" priority="69">
      <formula>INDIRECT(ADDRESS(ROW(),COLUMN()))=TRUNC(INDIRECT(ADDRESS(ROW(),COLUMN())))</formula>
    </cfRule>
  </conditionalFormatting>
  <conditionalFormatting sqref="F45:F47">
    <cfRule type="expression" dxfId="809" priority="72">
      <formula>INDIRECT(ADDRESS(ROW(),COLUMN()))=TRUNC(INDIRECT(ADDRESS(ROW(),COLUMN())))</formula>
    </cfRule>
  </conditionalFormatting>
  <conditionalFormatting sqref="H42 H45:H47">
    <cfRule type="expression" dxfId="808" priority="71">
      <formula>INDIRECT(ADDRESS(ROW(),COLUMN()))=TRUNC(INDIRECT(ADDRESS(ROW(),COLUMN())))</formula>
    </cfRule>
  </conditionalFormatting>
  <conditionalFormatting sqref="K26:K47">
    <cfRule type="expression" dxfId="807" priority="70">
      <formula>INDIRECT(ADDRESS(ROW(),COLUMN()))=TRUNC(INDIRECT(ADDRESS(ROW(),COLUMN())))</formula>
    </cfRule>
  </conditionalFormatting>
  <conditionalFormatting sqref="N7">
    <cfRule type="expression" dxfId="806" priority="67">
      <formula>INDIRECT(ADDRESS(ROW(),COLUMN()))=TRUNC(INDIRECT(ADDRESS(ROW(),COLUMN())))</formula>
    </cfRule>
  </conditionalFormatting>
  <conditionalFormatting sqref="K7">
    <cfRule type="expression" dxfId="805" priority="68">
      <formula>INDIRECT(ADDRESS(ROW(),COLUMN()))=TRUNC(INDIRECT(ADDRESS(ROW(),COLUMN())))</formula>
    </cfRule>
  </conditionalFormatting>
  <conditionalFormatting sqref="N8">
    <cfRule type="expression" dxfId="804" priority="65">
      <formula>INDIRECT(ADDRESS(ROW(),COLUMN()))=TRUNC(INDIRECT(ADDRESS(ROW(),COLUMN())))</formula>
    </cfRule>
  </conditionalFormatting>
  <conditionalFormatting sqref="K8">
    <cfRule type="expression" dxfId="803" priority="66">
      <formula>INDIRECT(ADDRESS(ROW(),COLUMN()))=TRUNC(INDIRECT(ADDRESS(ROW(),COLUMN())))</formula>
    </cfRule>
  </conditionalFormatting>
  <conditionalFormatting sqref="N9:N23">
    <cfRule type="expression" dxfId="802" priority="62">
      <formula>INDIRECT(ADDRESS(ROW(),COLUMN()))=TRUNC(INDIRECT(ADDRESS(ROW(),COLUMN())))</formula>
    </cfRule>
  </conditionalFormatting>
  <conditionalFormatting sqref="H18:H22">
    <cfRule type="expression" dxfId="801" priority="64">
      <formula>INDIRECT(ADDRESS(ROW(),COLUMN()))=TRUNC(INDIRECT(ADDRESS(ROW(),COLUMN())))</formula>
    </cfRule>
  </conditionalFormatting>
  <conditionalFormatting sqref="K9:K22">
    <cfRule type="expression" dxfId="800" priority="63">
      <formula>INDIRECT(ADDRESS(ROW(),COLUMN()))=TRUNC(INDIRECT(ADDRESS(ROW(),COLUMN())))</formula>
    </cfRule>
  </conditionalFormatting>
  <conditionalFormatting sqref="F7 F12">
    <cfRule type="expression" dxfId="799" priority="61">
      <formula>INDIRECT(ADDRESS(ROW(),COLUMN()))=TRUNC(INDIRECT(ADDRESS(ROW(),COLUMN())))</formula>
    </cfRule>
  </conditionalFormatting>
  <conditionalFormatting sqref="H7 H12">
    <cfRule type="expression" dxfId="798" priority="60">
      <formula>INDIRECT(ADDRESS(ROW(),COLUMN()))=TRUNC(INDIRECT(ADDRESS(ROW(),COLUMN())))</formula>
    </cfRule>
  </conditionalFormatting>
  <conditionalFormatting sqref="F9">
    <cfRule type="expression" dxfId="797" priority="59">
      <formula>INDIRECT(ADDRESS(ROW(),COLUMN()))=TRUNC(INDIRECT(ADDRESS(ROW(),COLUMN())))</formula>
    </cfRule>
  </conditionalFormatting>
  <conditionalFormatting sqref="H9">
    <cfRule type="expression" dxfId="796" priority="58">
      <formula>INDIRECT(ADDRESS(ROW(),COLUMN()))=TRUNC(INDIRECT(ADDRESS(ROW(),COLUMN())))</formula>
    </cfRule>
  </conditionalFormatting>
  <conditionalFormatting sqref="F11">
    <cfRule type="expression" dxfId="795" priority="57">
      <formula>INDIRECT(ADDRESS(ROW(),COLUMN()))=TRUNC(INDIRECT(ADDRESS(ROW(),COLUMN())))</formula>
    </cfRule>
  </conditionalFormatting>
  <conditionalFormatting sqref="H11">
    <cfRule type="expression" dxfId="794" priority="56">
      <formula>INDIRECT(ADDRESS(ROW(),COLUMN()))=TRUNC(INDIRECT(ADDRESS(ROW(),COLUMN())))</formula>
    </cfRule>
  </conditionalFormatting>
  <conditionalFormatting sqref="F8">
    <cfRule type="expression" dxfId="793" priority="55">
      <formula>INDIRECT(ADDRESS(ROW(),COLUMN()))=TRUNC(INDIRECT(ADDRESS(ROW(),COLUMN())))</formula>
    </cfRule>
  </conditionalFormatting>
  <conditionalFormatting sqref="H8">
    <cfRule type="expression" dxfId="792" priority="54">
      <formula>INDIRECT(ADDRESS(ROW(),COLUMN()))=TRUNC(INDIRECT(ADDRESS(ROW(),COLUMN())))</formula>
    </cfRule>
  </conditionalFormatting>
  <conditionalFormatting sqref="F10">
    <cfRule type="expression" dxfId="791" priority="53">
      <formula>INDIRECT(ADDRESS(ROW(),COLUMN()))=TRUNC(INDIRECT(ADDRESS(ROW(),COLUMN())))</formula>
    </cfRule>
  </conditionalFormatting>
  <conditionalFormatting sqref="H10">
    <cfRule type="expression" dxfId="790" priority="52">
      <formula>INDIRECT(ADDRESS(ROW(),COLUMN()))=TRUNC(INDIRECT(ADDRESS(ROW(),COLUMN())))</formula>
    </cfRule>
  </conditionalFormatting>
  <conditionalFormatting sqref="F13 F16">
    <cfRule type="expression" dxfId="789" priority="51">
      <formula>INDIRECT(ADDRESS(ROW(),COLUMN()))=TRUNC(INDIRECT(ADDRESS(ROW(),COLUMN())))</formula>
    </cfRule>
  </conditionalFormatting>
  <conditionalFormatting sqref="H13 H16">
    <cfRule type="expression" dxfId="788" priority="50">
      <formula>INDIRECT(ADDRESS(ROW(),COLUMN()))=TRUNC(INDIRECT(ADDRESS(ROW(),COLUMN())))</formula>
    </cfRule>
  </conditionalFormatting>
  <conditionalFormatting sqref="F14">
    <cfRule type="expression" dxfId="787" priority="49">
      <formula>INDIRECT(ADDRESS(ROW(),COLUMN()))=TRUNC(INDIRECT(ADDRESS(ROW(),COLUMN())))</formula>
    </cfRule>
  </conditionalFormatting>
  <conditionalFormatting sqref="H14">
    <cfRule type="expression" dxfId="786" priority="48">
      <formula>INDIRECT(ADDRESS(ROW(),COLUMN()))=TRUNC(INDIRECT(ADDRESS(ROW(),COLUMN())))</formula>
    </cfRule>
  </conditionalFormatting>
  <conditionalFormatting sqref="F15">
    <cfRule type="expression" dxfId="785" priority="47">
      <formula>INDIRECT(ADDRESS(ROW(),COLUMN()))=TRUNC(INDIRECT(ADDRESS(ROW(),COLUMN())))</formula>
    </cfRule>
  </conditionalFormatting>
  <conditionalFormatting sqref="H15">
    <cfRule type="expression" dxfId="784" priority="46">
      <formula>INDIRECT(ADDRESS(ROW(),COLUMN()))=TRUNC(INDIRECT(ADDRESS(ROW(),COLUMN())))</formula>
    </cfRule>
  </conditionalFormatting>
  <conditionalFormatting sqref="F17">
    <cfRule type="expression" dxfId="783" priority="45">
      <formula>INDIRECT(ADDRESS(ROW(),COLUMN()))=TRUNC(INDIRECT(ADDRESS(ROW(),COLUMN())))</formula>
    </cfRule>
  </conditionalFormatting>
  <conditionalFormatting sqref="H17">
    <cfRule type="expression" dxfId="782" priority="44">
      <formula>INDIRECT(ADDRESS(ROW(),COLUMN()))=TRUNC(INDIRECT(ADDRESS(ROW(),COLUMN())))</formula>
    </cfRule>
  </conditionalFormatting>
  <conditionalFormatting sqref="F18 F20">
    <cfRule type="expression" dxfId="781" priority="43">
      <formula>INDIRECT(ADDRESS(ROW(),COLUMN()))=TRUNC(INDIRECT(ADDRESS(ROW(),COLUMN())))</formula>
    </cfRule>
  </conditionalFormatting>
  <conditionalFormatting sqref="F19">
    <cfRule type="expression" dxfId="780" priority="42">
      <formula>INDIRECT(ADDRESS(ROW(),COLUMN()))=TRUNC(INDIRECT(ADDRESS(ROW(),COLUMN())))</formula>
    </cfRule>
  </conditionalFormatting>
  <conditionalFormatting sqref="F21:F22">
    <cfRule type="expression" dxfId="779" priority="41">
      <formula>INDIRECT(ADDRESS(ROW(),COLUMN()))=TRUNC(INDIRECT(ADDRESS(ROW(),COLUMN())))</formula>
    </cfRule>
  </conditionalFormatting>
  <conditionalFormatting sqref="F23:F25">
    <cfRule type="expression" dxfId="778" priority="40">
      <formula>INDIRECT(ADDRESS(ROW(),COLUMN()))=TRUNC(INDIRECT(ADDRESS(ROW(),COLUMN())))</formula>
    </cfRule>
  </conditionalFormatting>
  <conditionalFormatting sqref="H23:H25">
    <cfRule type="expression" dxfId="777" priority="39">
      <formula>INDIRECT(ADDRESS(ROW(),COLUMN()))=TRUNC(INDIRECT(ADDRESS(ROW(),COLUMN())))</formula>
    </cfRule>
  </conditionalFormatting>
  <conditionalFormatting sqref="K23:K25">
    <cfRule type="expression" dxfId="776" priority="38">
      <formula>INDIRECT(ADDRESS(ROW(),COLUMN()))=TRUNC(INDIRECT(ADDRESS(ROW(),COLUMN())))</formula>
    </cfRule>
  </conditionalFormatting>
  <conditionalFormatting sqref="F26:F27">
    <cfRule type="expression" dxfId="775" priority="37">
      <formula>INDIRECT(ADDRESS(ROW(),COLUMN()))=TRUNC(INDIRECT(ADDRESS(ROW(),COLUMN())))</formula>
    </cfRule>
  </conditionalFormatting>
  <conditionalFormatting sqref="H26:H27">
    <cfRule type="expression" dxfId="774" priority="36">
      <formula>INDIRECT(ADDRESS(ROW(),COLUMN()))=TRUNC(INDIRECT(ADDRESS(ROW(),COLUMN())))</formula>
    </cfRule>
  </conditionalFormatting>
  <conditionalFormatting sqref="F28:F29 F39 F41">
    <cfRule type="expression" dxfId="773" priority="35">
      <formula>INDIRECT(ADDRESS(ROW(),COLUMN()))=TRUNC(INDIRECT(ADDRESS(ROW(),COLUMN())))</formula>
    </cfRule>
  </conditionalFormatting>
  <conditionalFormatting sqref="H28:H29 H39 H41">
    <cfRule type="expression" dxfId="772" priority="34">
      <formula>INDIRECT(ADDRESS(ROW(),COLUMN()))=TRUNC(INDIRECT(ADDRESS(ROW(),COLUMN())))</formula>
    </cfRule>
  </conditionalFormatting>
  <conditionalFormatting sqref="F37">
    <cfRule type="expression" dxfId="771" priority="33">
      <formula>INDIRECT(ADDRESS(ROW(),COLUMN()))=TRUNC(INDIRECT(ADDRESS(ROW(),COLUMN())))</formula>
    </cfRule>
  </conditionalFormatting>
  <conditionalFormatting sqref="H37">
    <cfRule type="expression" dxfId="770" priority="32">
      <formula>INDIRECT(ADDRESS(ROW(),COLUMN()))=TRUNC(INDIRECT(ADDRESS(ROW(),COLUMN())))</formula>
    </cfRule>
  </conditionalFormatting>
  <conditionalFormatting sqref="F34">
    <cfRule type="expression" dxfId="769" priority="31">
      <formula>INDIRECT(ADDRESS(ROW(),COLUMN()))=TRUNC(INDIRECT(ADDRESS(ROW(),COLUMN())))</formula>
    </cfRule>
  </conditionalFormatting>
  <conditionalFormatting sqref="H34">
    <cfRule type="expression" dxfId="768" priority="30">
      <formula>INDIRECT(ADDRESS(ROW(),COLUMN()))=TRUNC(INDIRECT(ADDRESS(ROW(),COLUMN())))</formula>
    </cfRule>
  </conditionalFormatting>
  <conditionalFormatting sqref="F35">
    <cfRule type="expression" dxfId="767" priority="29">
      <formula>INDIRECT(ADDRESS(ROW(),COLUMN()))=TRUNC(INDIRECT(ADDRESS(ROW(),COLUMN())))</formula>
    </cfRule>
  </conditionalFormatting>
  <conditionalFormatting sqref="H35">
    <cfRule type="expression" dxfId="766" priority="28">
      <formula>INDIRECT(ADDRESS(ROW(),COLUMN()))=TRUNC(INDIRECT(ADDRESS(ROW(),COLUMN())))</formula>
    </cfRule>
  </conditionalFormatting>
  <conditionalFormatting sqref="F38">
    <cfRule type="expression" dxfId="765" priority="27">
      <formula>INDIRECT(ADDRESS(ROW(),COLUMN()))=TRUNC(INDIRECT(ADDRESS(ROW(),COLUMN())))</formula>
    </cfRule>
  </conditionalFormatting>
  <conditionalFormatting sqref="H38">
    <cfRule type="expression" dxfId="764" priority="26">
      <formula>INDIRECT(ADDRESS(ROW(),COLUMN()))=TRUNC(INDIRECT(ADDRESS(ROW(),COLUMN())))</formula>
    </cfRule>
  </conditionalFormatting>
  <conditionalFormatting sqref="F40">
    <cfRule type="expression" dxfId="763" priority="25">
      <formula>INDIRECT(ADDRESS(ROW(),COLUMN()))=TRUNC(INDIRECT(ADDRESS(ROW(),COLUMN())))</formula>
    </cfRule>
  </conditionalFormatting>
  <conditionalFormatting sqref="H40">
    <cfRule type="expression" dxfId="762" priority="24">
      <formula>INDIRECT(ADDRESS(ROW(),COLUMN()))=TRUNC(INDIRECT(ADDRESS(ROW(),COLUMN())))</formula>
    </cfRule>
  </conditionalFormatting>
  <conditionalFormatting sqref="F33">
    <cfRule type="expression" dxfId="761" priority="23">
      <formula>INDIRECT(ADDRESS(ROW(),COLUMN()))=TRUNC(INDIRECT(ADDRESS(ROW(),COLUMN())))</formula>
    </cfRule>
  </conditionalFormatting>
  <conditionalFormatting sqref="H33">
    <cfRule type="expression" dxfId="760" priority="22">
      <formula>INDIRECT(ADDRESS(ROW(),COLUMN()))=TRUNC(INDIRECT(ADDRESS(ROW(),COLUMN())))</formula>
    </cfRule>
  </conditionalFormatting>
  <conditionalFormatting sqref="F36">
    <cfRule type="expression" dxfId="759" priority="21">
      <formula>INDIRECT(ADDRESS(ROW(),COLUMN()))=TRUNC(INDIRECT(ADDRESS(ROW(),COLUMN())))</formula>
    </cfRule>
  </conditionalFormatting>
  <conditionalFormatting sqref="H36">
    <cfRule type="expression" dxfId="758" priority="20">
      <formula>INDIRECT(ADDRESS(ROW(),COLUMN()))=TRUNC(INDIRECT(ADDRESS(ROW(),COLUMN())))</formula>
    </cfRule>
  </conditionalFormatting>
  <conditionalFormatting sqref="F32">
    <cfRule type="expression" dxfId="757" priority="19">
      <formula>INDIRECT(ADDRESS(ROW(),COLUMN()))=TRUNC(INDIRECT(ADDRESS(ROW(),COLUMN())))</formula>
    </cfRule>
  </conditionalFormatting>
  <conditionalFormatting sqref="H32">
    <cfRule type="expression" dxfId="756" priority="18">
      <formula>INDIRECT(ADDRESS(ROW(),COLUMN()))=TRUNC(INDIRECT(ADDRESS(ROW(),COLUMN())))</formula>
    </cfRule>
  </conditionalFormatting>
  <conditionalFormatting sqref="F30">
    <cfRule type="expression" dxfId="755" priority="17">
      <formula>INDIRECT(ADDRESS(ROW(),COLUMN()))=TRUNC(INDIRECT(ADDRESS(ROW(),COLUMN())))</formula>
    </cfRule>
  </conditionalFormatting>
  <conditionalFormatting sqref="H30">
    <cfRule type="expression" dxfId="754" priority="16">
      <formula>INDIRECT(ADDRESS(ROW(),COLUMN()))=TRUNC(INDIRECT(ADDRESS(ROW(),COLUMN())))</formula>
    </cfRule>
  </conditionalFormatting>
  <conditionalFormatting sqref="F31">
    <cfRule type="expression" dxfId="753" priority="15">
      <formula>INDIRECT(ADDRESS(ROW(),COLUMN()))=TRUNC(INDIRECT(ADDRESS(ROW(),COLUMN())))</formula>
    </cfRule>
  </conditionalFormatting>
  <conditionalFormatting sqref="H31">
    <cfRule type="expression" dxfId="752" priority="14">
      <formula>INDIRECT(ADDRESS(ROW(),COLUMN()))=TRUNC(INDIRECT(ADDRESS(ROW(),COLUMN())))</formula>
    </cfRule>
  </conditionalFormatting>
  <conditionalFormatting sqref="F42">
    <cfRule type="expression" dxfId="751" priority="13">
      <formula>INDIRECT(ADDRESS(ROW(),COLUMN()))=TRUNC(INDIRECT(ADDRESS(ROW(),COLUMN())))</formula>
    </cfRule>
  </conditionalFormatting>
  <conditionalFormatting sqref="F43:F44">
    <cfRule type="expression" dxfId="750" priority="12">
      <formula>INDIRECT(ADDRESS(ROW(),COLUMN()))=TRUNC(INDIRECT(ADDRESS(ROW(),COLUMN())))</formula>
    </cfRule>
  </conditionalFormatting>
  <conditionalFormatting sqref="H43:H44">
    <cfRule type="expression" dxfId="749" priority="11">
      <formula>INDIRECT(ADDRESS(ROW(),COLUMN()))=TRUNC(INDIRECT(ADDRESS(ROW(),COLUMN())))</formula>
    </cfRule>
  </conditionalFormatting>
  <conditionalFormatting sqref="H114">
    <cfRule type="expression" dxfId="748" priority="10">
      <formula>INDIRECT(ADDRESS(ROW(),COLUMN()))=TRUNC(INDIRECT(ADDRESS(ROW(),COLUMN())))</formula>
    </cfRule>
  </conditionalFormatting>
  <conditionalFormatting sqref="K114">
    <cfRule type="expression" dxfId="747" priority="9">
      <formula>INDIRECT(ADDRESS(ROW(),COLUMN()))=TRUNC(INDIRECT(ADDRESS(ROW(),COLUMN())))</formula>
    </cfRule>
  </conditionalFormatting>
  <conditionalFormatting sqref="N114">
    <cfRule type="expression" dxfId="746" priority="8">
      <formula>INDIRECT(ADDRESS(ROW(),COLUMN()))=TRUNC(INDIRECT(ADDRESS(ROW(),COLUMN())))</formula>
    </cfRule>
  </conditionalFormatting>
  <conditionalFormatting sqref="F116:F163">
    <cfRule type="expression" dxfId="745" priority="7">
      <formula>INDIRECT(ADDRESS(ROW(),COLUMN()))=TRUNC(INDIRECT(ADDRESS(ROW(),COLUMN())))</formula>
    </cfRule>
  </conditionalFormatting>
  <conditionalFormatting sqref="H116:H163">
    <cfRule type="expression" dxfId="744" priority="6">
      <formula>INDIRECT(ADDRESS(ROW(),COLUMN()))=TRUNC(INDIRECT(ADDRESS(ROW(),COLUMN())))</formula>
    </cfRule>
  </conditionalFormatting>
  <conditionalFormatting sqref="K115:K163">
    <cfRule type="expression" dxfId="743" priority="5">
      <formula>INDIRECT(ADDRESS(ROW(),COLUMN()))=TRUNC(INDIRECT(ADDRESS(ROW(),COLUMN())))</formula>
    </cfRule>
  </conditionalFormatting>
  <conditionalFormatting sqref="N115:N163">
    <cfRule type="expression" dxfId="742" priority="4">
      <formula>INDIRECT(ADDRESS(ROW(),COLUMN()))=TRUNC(INDIRECT(ADDRESS(ROW(),COLUMN())))</formula>
    </cfRule>
  </conditionalFormatting>
  <conditionalFormatting sqref="F114">
    <cfRule type="expression" dxfId="741" priority="3">
      <formula>INDIRECT(ADDRESS(ROW(),COLUMN()))=TRUNC(INDIRECT(ADDRESS(ROW(),COLUMN())))</formula>
    </cfRule>
  </conditionalFormatting>
  <conditionalFormatting sqref="F115">
    <cfRule type="expression" dxfId="740" priority="2">
      <formula>INDIRECT(ADDRESS(ROW(),COLUMN()))=TRUNC(INDIRECT(ADDRESS(ROW(),COLUMN())))</formula>
    </cfRule>
  </conditionalFormatting>
  <conditionalFormatting sqref="H115">
    <cfRule type="expression" dxfId="739" priority="1">
      <formula>INDIRECT(ADDRESS(ROW(),COLUMN()))=TRUNC(INDIRECT(ADDRESS(ROW(),COLUMN())))</formula>
    </cfRule>
  </conditionalFormatting>
  <dataValidations count="7">
    <dataValidation type="list" allowBlank="1" showInputMessage="1" showErrorMessage="1" sqref="C109 C2" xr:uid="{00000000-0002-0000-1400-000000000000}">
      <formula1>"補助事業,間接補助事業"</formula1>
    </dataValidation>
    <dataValidation type="list" allowBlank="1" showInputMessage="1" showErrorMessage="1" sqref="Q7:Q106" xr:uid="{00000000-0002-0000-1400-000001000000}">
      <formula1>"○"</formula1>
    </dataValidation>
    <dataValidation type="list" allowBlank="1" showInputMessage="1" showErrorMessage="1" sqref="C7:C106" xr:uid="{00000000-0002-0000-1400-000002000000}">
      <formula1>支出</formula1>
    </dataValidation>
    <dataValidation type="list" imeMode="hiragana" allowBlank="1" showInputMessage="1" showErrorMessage="1" sqref="C114:C163" xr:uid="{00000000-0002-0000-1400-000003000000}">
      <formula1>収入</formula1>
    </dataValidation>
    <dataValidation imeMode="off" allowBlank="1" showInputMessage="1" showErrorMessage="1" sqref="W9:W18 K114:K163 N114:N163 P114:P163 H7:H106 K7:K106 N7:N106 F7:F106 P7:P106 H114:H163 F114:F163 W22:W47" xr:uid="{00000000-0002-0000-1400-000004000000}"/>
    <dataValidation imeMode="disabled" allowBlank="1" showInputMessage="1" showErrorMessage="1" sqref="O2:O3 A114:A163 A7:A106 O109:O110" xr:uid="{00000000-0002-0000-1400-000005000000}"/>
    <dataValidation imeMode="hiragana" allowBlank="1" showInputMessage="1" showErrorMessage="1" sqref="L114:L163 D7:D106 I7:I106 L7:L106 I114:I163 D114:D163" xr:uid="{00000000-0002-0000-14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tabColor theme="4" tint="0.39997558519241921"/>
  </sheetPr>
  <dimension ref="A1:W212"/>
  <sheetViews>
    <sheetView view="pageBreakPreview"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18</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18</v>
      </c>
      <c r="B109" s="336"/>
      <c r="C109" s="339" t="s">
        <v>167</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U35:U47"/>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U11:U15"/>
    <mergeCell ref="A16:B16"/>
    <mergeCell ref="U16:V16"/>
    <mergeCell ref="A17:B17"/>
    <mergeCell ref="U17:V17"/>
    <mergeCell ref="A18:B18"/>
    <mergeCell ref="U18:V18"/>
    <mergeCell ref="A27:B27"/>
    <mergeCell ref="A28:B28"/>
    <mergeCell ref="A12:B12"/>
    <mergeCell ref="A13:B13"/>
    <mergeCell ref="A14:B14"/>
    <mergeCell ref="A15:B15"/>
    <mergeCell ref="U21:V21"/>
    <mergeCell ref="A22:B22"/>
    <mergeCell ref="A23:B23"/>
    <mergeCell ref="A24:B24"/>
    <mergeCell ref="A25:B25"/>
    <mergeCell ref="U22:U34"/>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55:B55"/>
    <mergeCell ref="A56:B56"/>
    <mergeCell ref="A57:B57"/>
    <mergeCell ref="A58:B58"/>
    <mergeCell ref="A48:B48"/>
    <mergeCell ref="U48:V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738" priority="73">
      <formula>INDIRECT(ADDRESS(ROW(),COLUMN()))=TRUNC(INDIRECT(ADDRESS(ROW(),COLUMN())))</formula>
    </cfRule>
  </conditionalFormatting>
  <conditionalFormatting sqref="N24:N47">
    <cfRule type="expression" dxfId="737" priority="69">
      <formula>INDIRECT(ADDRESS(ROW(),COLUMN()))=TRUNC(INDIRECT(ADDRESS(ROW(),COLUMN())))</formula>
    </cfRule>
  </conditionalFormatting>
  <conditionalFormatting sqref="F45:F47">
    <cfRule type="expression" dxfId="736" priority="72">
      <formula>INDIRECT(ADDRESS(ROW(),COLUMN()))=TRUNC(INDIRECT(ADDRESS(ROW(),COLUMN())))</formula>
    </cfRule>
  </conditionalFormatting>
  <conditionalFormatting sqref="H42 H45:H47">
    <cfRule type="expression" dxfId="735" priority="71">
      <formula>INDIRECT(ADDRESS(ROW(),COLUMN()))=TRUNC(INDIRECT(ADDRESS(ROW(),COLUMN())))</formula>
    </cfRule>
  </conditionalFormatting>
  <conditionalFormatting sqref="K26:K47">
    <cfRule type="expression" dxfId="734" priority="70">
      <formula>INDIRECT(ADDRESS(ROW(),COLUMN()))=TRUNC(INDIRECT(ADDRESS(ROW(),COLUMN())))</formula>
    </cfRule>
  </conditionalFormatting>
  <conditionalFormatting sqref="N7">
    <cfRule type="expression" dxfId="733" priority="67">
      <formula>INDIRECT(ADDRESS(ROW(),COLUMN()))=TRUNC(INDIRECT(ADDRESS(ROW(),COLUMN())))</formula>
    </cfRule>
  </conditionalFormatting>
  <conditionalFormatting sqref="K7">
    <cfRule type="expression" dxfId="732" priority="68">
      <formula>INDIRECT(ADDRESS(ROW(),COLUMN()))=TRUNC(INDIRECT(ADDRESS(ROW(),COLUMN())))</formula>
    </cfRule>
  </conditionalFormatting>
  <conditionalFormatting sqref="N8">
    <cfRule type="expression" dxfId="731" priority="65">
      <formula>INDIRECT(ADDRESS(ROW(),COLUMN()))=TRUNC(INDIRECT(ADDRESS(ROW(),COLUMN())))</formula>
    </cfRule>
  </conditionalFormatting>
  <conditionalFormatting sqref="K8">
    <cfRule type="expression" dxfId="730" priority="66">
      <formula>INDIRECT(ADDRESS(ROW(),COLUMN()))=TRUNC(INDIRECT(ADDRESS(ROW(),COLUMN())))</formula>
    </cfRule>
  </conditionalFormatting>
  <conditionalFormatting sqref="N9:N23">
    <cfRule type="expression" dxfId="729" priority="62">
      <formula>INDIRECT(ADDRESS(ROW(),COLUMN()))=TRUNC(INDIRECT(ADDRESS(ROW(),COLUMN())))</formula>
    </cfRule>
  </conditionalFormatting>
  <conditionalFormatting sqref="H18:H22">
    <cfRule type="expression" dxfId="728" priority="64">
      <formula>INDIRECT(ADDRESS(ROW(),COLUMN()))=TRUNC(INDIRECT(ADDRESS(ROW(),COLUMN())))</formula>
    </cfRule>
  </conditionalFormatting>
  <conditionalFormatting sqref="K9:K22">
    <cfRule type="expression" dxfId="727" priority="63">
      <formula>INDIRECT(ADDRESS(ROW(),COLUMN()))=TRUNC(INDIRECT(ADDRESS(ROW(),COLUMN())))</formula>
    </cfRule>
  </conditionalFormatting>
  <conditionalFormatting sqref="F7 F12">
    <cfRule type="expression" dxfId="726" priority="61">
      <formula>INDIRECT(ADDRESS(ROW(),COLUMN()))=TRUNC(INDIRECT(ADDRESS(ROW(),COLUMN())))</formula>
    </cfRule>
  </conditionalFormatting>
  <conditionalFormatting sqref="H7 H12">
    <cfRule type="expression" dxfId="725" priority="60">
      <formula>INDIRECT(ADDRESS(ROW(),COLUMN()))=TRUNC(INDIRECT(ADDRESS(ROW(),COLUMN())))</formula>
    </cfRule>
  </conditionalFormatting>
  <conditionalFormatting sqref="F9">
    <cfRule type="expression" dxfId="724" priority="59">
      <formula>INDIRECT(ADDRESS(ROW(),COLUMN()))=TRUNC(INDIRECT(ADDRESS(ROW(),COLUMN())))</formula>
    </cfRule>
  </conditionalFormatting>
  <conditionalFormatting sqref="H9">
    <cfRule type="expression" dxfId="723" priority="58">
      <formula>INDIRECT(ADDRESS(ROW(),COLUMN()))=TRUNC(INDIRECT(ADDRESS(ROW(),COLUMN())))</formula>
    </cfRule>
  </conditionalFormatting>
  <conditionalFormatting sqref="F11">
    <cfRule type="expression" dxfId="722" priority="57">
      <formula>INDIRECT(ADDRESS(ROW(),COLUMN()))=TRUNC(INDIRECT(ADDRESS(ROW(),COLUMN())))</formula>
    </cfRule>
  </conditionalFormatting>
  <conditionalFormatting sqref="H11">
    <cfRule type="expression" dxfId="721" priority="56">
      <formula>INDIRECT(ADDRESS(ROW(),COLUMN()))=TRUNC(INDIRECT(ADDRESS(ROW(),COLUMN())))</formula>
    </cfRule>
  </conditionalFormatting>
  <conditionalFormatting sqref="F8">
    <cfRule type="expression" dxfId="720" priority="55">
      <formula>INDIRECT(ADDRESS(ROW(),COLUMN()))=TRUNC(INDIRECT(ADDRESS(ROW(),COLUMN())))</formula>
    </cfRule>
  </conditionalFormatting>
  <conditionalFormatting sqref="H8">
    <cfRule type="expression" dxfId="719" priority="54">
      <formula>INDIRECT(ADDRESS(ROW(),COLUMN()))=TRUNC(INDIRECT(ADDRESS(ROW(),COLUMN())))</formula>
    </cfRule>
  </conditionalFormatting>
  <conditionalFormatting sqref="F10">
    <cfRule type="expression" dxfId="718" priority="53">
      <formula>INDIRECT(ADDRESS(ROW(),COLUMN()))=TRUNC(INDIRECT(ADDRESS(ROW(),COLUMN())))</formula>
    </cfRule>
  </conditionalFormatting>
  <conditionalFormatting sqref="H10">
    <cfRule type="expression" dxfId="717" priority="52">
      <formula>INDIRECT(ADDRESS(ROW(),COLUMN()))=TRUNC(INDIRECT(ADDRESS(ROW(),COLUMN())))</formula>
    </cfRule>
  </conditionalFormatting>
  <conditionalFormatting sqref="F13 F16">
    <cfRule type="expression" dxfId="716" priority="51">
      <formula>INDIRECT(ADDRESS(ROW(),COLUMN()))=TRUNC(INDIRECT(ADDRESS(ROW(),COLUMN())))</formula>
    </cfRule>
  </conditionalFormatting>
  <conditionalFormatting sqref="H13 H16">
    <cfRule type="expression" dxfId="715" priority="50">
      <formula>INDIRECT(ADDRESS(ROW(),COLUMN()))=TRUNC(INDIRECT(ADDRESS(ROW(),COLUMN())))</formula>
    </cfRule>
  </conditionalFormatting>
  <conditionalFormatting sqref="F14">
    <cfRule type="expression" dxfId="714" priority="49">
      <formula>INDIRECT(ADDRESS(ROW(),COLUMN()))=TRUNC(INDIRECT(ADDRESS(ROW(),COLUMN())))</formula>
    </cfRule>
  </conditionalFormatting>
  <conditionalFormatting sqref="H14">
    <cfRule type="expression" dxfId="713" priority="48">
      <formula>INDIRECT(ADDRESS(ROW(),COLUMN()))=TRUNC(INDIRECT(ADDRESS(ROW(),COLUMN())))</formula>
    </cfRule>
  </conditionalFormatting>
  <conditionalFormatting sqref="F15">
    <cfRule type="expression" dxfId="712" priority="47">
      <formula>INDIRECT(ADDRESS(ROW(),COLUMN()))=TRUNC(INDIRECT(ADDRESS(ROW(),COLUMN())))</formula>
    </cfRule>
  </conditionalFormatting>
  <conditionalFormatting sqref="H15">
    <cfRule type="expression" dxfId="711" priority="46">
      <formula>INDIRECT(ADDRESS(ROW(),COLUMN()))=TRUNC(INDIRECT(ADDRESS(ROW(),COLUMN())))</formula>
    </cfRule>
  </conditionalFormatting>
  <conditionalFormatting sqref="F17">
    <cfRule type="expression" dxfId="710" priority="45">
      <formula>INDIRECT(ADDRESS(ROW(),COLUMN()))=TRUNC(INDIRECT(ADDRESS(ROW(),COLUMN())))</formula>
    </cfRule>
  </conditionalFormatting>
  <conditionalFormatting sqref="H17">
    <cfRule type="expression" dxfId="709" priority="44">
      <formula>INDIRECT(ADDRESS(ROW(),COLUMN()))=TRUNC(INDIRECT(ADDRESS(ROW(),COLUMN())))</formula>
    </cfRule>
  </conditionalFormatting>
  <conditionalFormatting sqref="F18 F20">
    <cfRule type="expression" dxfId="708" priority="43">
      <formula>INDIRECT(ADDRESS(ROW(),COLUMN()))=TRUNC(INDIRECT(ADDRESS(ROW(),COLUMN())))</formula>
    </cfRule>
  </conditionalFormatting>
  <conditionalFormatting sqref="F19">
    <cfRule type="expression" dxfId="707" priority="42">
      <formula>INDIRECT(ADDRESS(ROW(),COLUMN()))=TRUNC(INDIRECT(ADDRESS(ROW(),COLUMN())))</formula>
    </cfRule>
  </conditionalFormatting>
  <conditionalFormatting sqref="F21:F22">
    <cfRule type="expression" dxfId="706" priority="41">
      <formula>INDIRECT(ADDRESS(ROW(),COLUMN()))=TRUNC(INDIRECT(ADDRESS(ROW(),COLUMN())))</formula>
    </cfRule>
  </conditionalFormatting>
  <conditionalFormatting sqref="F23:F25">
    <cfRule type="expression" dxfId="705" priority="40">
      <formula>INDIRECT(ADDRESS(ROW(),COLUMN()))=TRUNC(INDIRECT(ADDRESS(ROW(),COLUMN())))</formula>
    </cfRule>
  </conditionalFormatting>
  <conditionalFormatting sqref="H23:H25">
    <cfRule type="expression" dxfId="704" priority="39">
      <formula>INDIRECT(ADDRESS(ROW(),COLUMN()))=TRUNC(INDIRECT(ADDRESS(ROW(),COLUMN())))</formula>
    </cfRule>
  </conditionalFormatting>
  <conditionalFormatting sqref="K23:K25">
    <cfRule type="expression" dxfId="703" priority="38">
      <formula>INDIRECT(ADDRESS(ROW(),COLUMN()))=TRUNC(INDIRECT(ADDRESS(ROW(),COLUMN())))</formula>
    </cfRule>
  </conditionalFormatting>
  <conditionalFormatting sqref="F26:F27">
    <cfRule type="expression" dxfId="702" priority="37">
      <formula>INDIRECT(ADDRESS(ROW(),COLUMN()))=TRUNC(INDIRECT(ADDRESS(ROW(),COLUMN())))</formula>
    </cfRule>
  </conditionalFormatting>
  <conditionalFormatting sqref="H26:H27">
    <cfRule type="expression" dxfId="701" priority="36">
      <formula>INDIRECT(ADDRESS(ROW(),COLUMN()))=TRUNC(INDIRECT(ADDRESS(ROW(),COLUMN())))</formula>
    </cfRule>
  </conditionalFormatting>
  <conditionalFormatting sqref="F28:F29 F39 F41">
    <cfRule type="expression" dxfId="700" priority="35">
      <formula>INDIRECT(ADDRESS(ROW(),COLUMN()))=TRUNC(INDIRECT(ADDRESS(ROW(),COLUMN())))</formula>
    </cfRule>
  </conditionalFormatting>
  <conditionalFormatting sqref="H28:H29 H39 H41">
    <cfRule type="expression" dxfId="699" priority="34">
      <formula>INDIRECT(ADDRESS(ROW(),COLUMN()))=TRUNC(INDIRECT(ADDRESS(ROW(),COLUMN())))</formula>
    </cfRule>
  </conditionalFormatting>
  <conditionalFormatting sqref="F37">
    <cfRule type="expression" dxfId="698" priority="33">
      <formula>INDIRECT(ADDRESS(ROW(),COLUMN()))=TRUNC(INDIRECT(ADDRESS(ROW(),COLUMN())))</formula>
    </cfRule>
  </conditionalFormatting>
  <conditionalFormatting sqref="H37">
    <cfRule type="expression" dxfId="697" priority="32">
      <formula>INDIRECT(ADDRESS(ROW(),COLUMN()))=TRUNC(INDIRECT(ADDRESS(ROW(),COLUMN())))</formula>
    </cfRule>
  </conditionalFormatting>
  <conditionalFormatting sqref="F34">
    <cfRule type="expression" dxfId="696" priority="31">
      <formula>INDIRECT(ADDRESS(ROW(),COLUMN()))=TRUNC(INDIRECT(ADDRESS(ROW(),COLUMN())))</formula>
    </cfRule>
  </conditionalFormatting>
  <conditionalFormatting sqref="H34">
    <cfRule type="expression" dxfId="695" priority="30">
      <formula>INDIRECT(ADDRESS(ROW(),COLUMN()))=TRUNC(INDIRECT(ADDRESS(ROW(),COLUMN())))</formula>
    </cfRule>
  </conditionalFormatting>
  <conditionalFormatting sqref="F35">
    <cfRule type="expression" dxfId="694" priority="29">
      <formula>INDIRECT(ADDRESS(ROW(),COLUMN()))=TRUNC(INDIRECT(ADDRESS(ROW(),COLUMN())))</formula>
    </cfRule>
  </conditionalFormatting>
  <conditionalFormatting sqref="H35">
    <cfRule type="expression" dxfId="693" priority="28">
      <formula>INDIRECT(ADDRESS(ROW(),COLUMN()))=TRUNC(INDIRECT(ADDRESS(ROW(),COLUMN())))</formula>
    </cfRule>
  </conditionalFormatting>
  <conditionalFormatting sqref="F38">
    <cfRule type="expression" dxfId="692" priority="27">
      <formula>INDIRECT(ADDRESS(ROW(),COLUMN()))=TRUNC(INDIRECT(ADDRESS(ROW(),COLUMN())))</formula>
    </cfRule>
  </conditionalFormatting>
  <conditionalFormatting sqref="H38">
    <cfRule type="expression" dxfId="691" priority="26">
      <formula>INDIRECT(ADDRESS(ROW(),COLUMN()))=TRUNC(INDIRECT(ADDRESS(ROW(),COLUMN())))</formula>
    </cfRule>
  </conditionalFormatting>
  <conditionalFormatting sqref="F40">
    <cfRule type="expression" dxfId="690" priority="25">
      <formula>INDIRECT(ADDRESS(ROW(),COLUMN()))=TRUNC(INDIRECT(ADDRESS(ROW(),COLUMN())))</formula>
    </cfRule>
  </conditionalFormatting>
  <conditionalFormatting sqref="H40">
    <cfRule type="expression" dxfId="689" priority="24">
      <formula>INDIRECT(ADDRESS(ROW(),COLUMN()))=TRUNC(INDIRECT(ADDRESS(ROW(),COLUMN())))</formula>
    </cfRule>
  </conditionalFormatting>
  <conditionalFormatting sqref="F33">
    <cfRule type="expression" dxfId="688" priority="23">
      <formula>INDIRECT(ADDRESS(ROW(),COLUMN()))=TRUNC(INDIRECT(ADDRESS(ROW(),COLUMN())))</formula>
    </cfRule>
  </conditionalFormatting>
  <conditionalFormatting sqref="H33">
    <cfRule type="expression" dxfId="687" priority="22">
      <formula>INDIRECT(ADDRESS(ROW(),COLUMN()))=TRUNC(INDIRECT(ADDRESS(ROW(),COLUMN())))</formula>
    </cfRule>
  </conditionalFormatting>
  <conditionalFormatting sqref="F36">
    <cfRule type="expression" dxfId="686" priority="21">
      <formula>INDIRECT(ADDRESS(ROW(),COLUMN()))=TRUNC(INDIRECT(ADDRESS(ROW(),COLUMN())))</formula>
    </cfRule>
  </conditionalFormatting>
  <conditionalFormatting sqref="H36">
    <cfRule type="expression" dxfId="685" priority="20">
      <formula>INDIRECT(ADDRESS(ROW(),COLUMN()))=TRUNC(INDIRECT(ADDRESS(ROW(),COLUMN())))</formula>
    </cfRule>
  </conditionalFormatting>
  <conditionalFormatting sqref="F32">
    <cfRule type="expression" dxfId="684" priority="19">
      <formula>INDIRECT(ADDRESS(ROW(),COLUMN()))=TRUNC(INDIRECT(ADDRESS(ROW(),COLUMN())))</formula>
    </cfRule>
  </conditionalFormatting>
  <conditionalFormatting sqref="H32">
    <cfRule type="expression" dxfId="683" priority="18">
      <formula>INDIRECT(ADDRESS(ROW(),COLUMN()))=TRUNC(INDIRECT(ADDRESS(ROW(),COLUMN())))</formula>
    </cfRule>
  </conditionalFormatting>
  <conditionalFormatting sqref="F30">
    <cfRule type="expression" dxfId="682" priority="17">
      <formula>INDIRECT(ADDRESS(ROW(),COLUMN()))=TRUNC(INDIRECT(ADDRESS(ROW(),COLUMN())))</formula>
    </cfRule>
  </conditionalFormatting>
  <conditionalFormatting sqref="H30">
    <cfRule type="expression" dxfId="681" priority="16">
      <formula>INDIRECT(ADDRESS(ROW(),COLUMN()))=TRUNC(INDIRECT(ADDRESS(ROW(),COLUMN())))</formula>
    </cfRule>
  </conditionalFormatting>
  <conditionalFormatting sqref="F31">
    <cfRule type="expression" dxfId="680" priority="15">
      <formula>INDIRECT(ADDRESS(ROW(),COLUMN()))=TRUNC(INDIRECT(ADDRESS(ROW(),COLUMN())))</formula>
    </cfRule>
  </conditionalFormatting>
  <conditionalFormatting sqref="H31">
    <cfRule type="expression" dxfId="679" priority="14">
      <formula>INDIRECT(ADDRESS(ROW(),COLUMN()))=TRUNC(INDIRECT(ADDRESS(ROW(),COLUMN())))</formula>
    </cfRule>
  </conditionalFormatting>
  <conditionalFormatting sqref="F42">
    <cfRule type="expression" dxfId="678" priority="13">
      <formula>INDIRECT(ADDRESS(ROW(),COLUMN()))=TRUNC(INDIRECT(ADDRESS(ROW(),COLUMN())))</formula>
    </cfRule>
  </conditionalFormatting>
  <conditionalFormatting sqref="F43:F44">
    <cfRule type="expression" dxfId="677" priority="12">
      <formula>INDIRECT(ADDRESS(ROW(),COLUMN()))=TRUNC(INDIRECT(ADDRESS(ROW(),COLUMN())))</formula>
    </cfRule>
  </conditionalFormatting>
  <conditionalFormatting sqref="H43:H44">
    <cfRule type="expression" dxfId="676" priority="11">
      <formula>INDIRECT(ADDRESS(ROW(),COLUMN()))=TRUNC(INDIRECT(ADDRESS(ROW(),COLUMN())))</formula>
    </cfRule>
  </conditionalFormatting>
  <conditionalFormatting sqref="H114">
    <cfRule type="expression" dxfId="675" priority="10">
      <formula>INDIRECT(ADDRESS(ROW(),COLUMN()))=TRUNC(INDIRECT(ADDRESS(ROW(),COLUMN())))</formula>
    </cfRule>
  </conditionalFormatting>
  <conditionalFormatting sqref="K114">
    <cfRule type="expression" dxfId="674" priority="9">
      <formula>INDIRECT(ADDRESS(ROW(),COLUMN()))=TRUNC(INDIRECT(ADDRESS(ROW(),COLUMN())))</formula>
    </cfRule>
  </conditionalFormatting>
  <conditionalFormatting sqref="N114">
    <cfRule type="expression" dxfId="673" priority="8">
      <formula>INDIRECT(ADDRESS(ROW(),COLUMN()))=TRUNC(INDIRECT(ADDRESS(ROW(),COLUMN())))</formula>
    </cfRule>
  </conditionalFormatting>
  <conditionalFormatting sqref="F116:F163">
    <cfRule type="expression" dxfId="672" priority="7">
      <formula>INDIRECT(ADDRESS(ROW(),COLUMN()))=TRUNC(INDIRECT(ADDRESS(ROW(),COLUMN())))</formula>
    </cfRule>
  </conditionalFormatting>
  <conditionalFormatting sqref="H116:H163">
    <cfRule type="expression" dxfId="671" priority="6">
      <formula>INDIRECT(ADDRESS(ROW(),COLUMN()))=TRUNC(INDIRECT(ADDRESS(ROW(),COLUMN())))</formula>
    </cfRule>
  </conditionalFormatting>
  <conditionalFormatting sqref="K115:K163">
    <cfRule type="expression" dxfId="670" priority="5">
      <formula>INDIRECT(ADDRESS(ROW(),COLUMN()))=TRUNC(INDIRECT(ADDRESS(ROW(),COLUMN())))</formula>
    </cfRule>
  </conditionalFormatting>
  <conditionalFormatting sqref="N115:N163">
    <cfRule type="expression" dxfId="669" priority="4">
      <formula>INDIRECT(ADDRESS(ROW(),COLUMN()))=TRUNC(INDIRECT(ADDRESS(ROW(),COLUMN())))</formula>
    </cfRule>
  </conditionalFormatting>
  <conditionalFormatting sqref="F114">
    <cfRule type="expression" dxfId="668" priority="3">
      <formula>INDIRECT(ADDRESS(ROW(),COLUMN()))=TRUNC(INDIRECT(ADDRESS(ROW(),COLUMN())))</formula>
    </cfRule>
  </conditionalFormatting>
  <conditionalFormatting sqref="F115">
    <cfRule type="expression" dxfId="667" priority="2">
      <formula>INDIRECT(ADDRESS(ROW(),COLUMN()))=TRUNC(INDIRECT(ADDRESS(ROW(),COLUMN())))</formula>
    </cfRule>
  </conditionalFormatting>
  <conditionalFormatting sqref="H115">
    <cfRule type="expression" dxfId="666" priority="1">
      <formula>INDIRECT(ADDRESS(ROW(),COLUMN()))=TRUNC(INDIRECT(ADDRESS(ROW(),COLUMN())))</formula>
    </cfRule>
  </conditionalFormatting>
  <dataValidations count="7">
    <dataValidation type="list" allowBlank="1" showInputMessage="1" showErrorMessage="1" sqref="C109 C2" xr:uid="{00000000-0002-0000-1500-000000000000}">
      <formula1>"補助事業,間接補助事業"</formula1>
    </dataValidation>
    <dataValidation type="list" allowBlank="1" showInputMessage="1" showErrorMessage="1" sqref="Q7:Q106" xr:uid="{00000000-0002-0000-1500-000001000000}">
      <formula1>"○"</formula1>
    </dataValidation>
    <dataValidation type="list" allowBlank="1" showInputMessage="1" showErrorMessage="1" sqref="C7:C106" xr:uid="{00000000-0002-0000-1500-000002000000}">
      <formula1>支出</formula1>
    </dataValidation>
    <dataValidation type="list" imeMode="hiragana" allowBlank="1" showInputMessage="1" showErrorMessage="1" sqref="C114:C163" xr:uid="{00000000-0002-0000-1500-000003000000}">
      <formula1>収入</formula1>
    </dataValidation>
    <dataValidation imeMode="off" allowBlank="1" showInputMessage="1" showErrorMessage="1" sqref="W9:W18 K114:K163 N114:N163 P114:P163 H7:H106 K7:K106 N7:N106 F7:F106 P7:P106 H114:H163 F114:F163 W22:W47" xr:uid="{00000000-0002-0000-1500-000004000000}"/>
    <dataValidation imeMode="disabled" allowBlank="1" showInputMessage="1" showErrorMessage="1" sqref="O2:O3 A114:A163 A7:A106 O109:O110" xr:uid="{00000000-0002-0000-1500-000005000000}"/>
    <dataValidation imeMode="hiragana" allowBlank="1" showInputMessage="1" showErrorMessage="1" sqref="L114:L163 D7:D106 I7:I106 L7:L106 I114:I163 D114:D163" xr:uid="{00000000-0002-0000-15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tabColor theme="4" tint="0.39997558519241921"/>
  </sheetPr>
  <dimension ref="A1:W212"/>
  <sheetViews>
    <sheetView view="pageBreakPreview"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19</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269"/>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19</v>
      </c>
      <c r="B109" s="336"/>
      <c r="C109" s="339" t="str">
        <f>C2</f>
        <v>間接補助事業</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U35:U46"/>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U11:U15"/>
    <mergeCell ref="A16:B16"/>
    <mergeCell ref="U16:V16"/>
    <mergeCell ref="A17:B17"/>
    <mergeCell ref="U17:V17"/>
    <mergeCell ref="A18:B18"/>
    <mergeCell ref="U18:V18"/>
    <mergeCell ref="A27:B27"/>
    <mergeCell ref="A28:B28"/>
    <mergeCell ref="A12:B12"/>
    <mergeCell ref="A13:B13"/>
    <mergeCell ref="A14:B14"/>
    <mergeCell ref="A15:B15"/>
    <mergeCell ref="U21:V21"/>
    <mergeCell ref="A22:B22"/>
    <mergeCell ref="A23:B23"/>
    <mergeCell ref="A24:B24"/>
    <mergeCell ref="A25:B25"/>
    <mergeCell ref="U22:U34"/>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55:B55"/>
    <mergeCell ref="A56:B56"/>
    <mergeCell ref="A57:B57"/>
    <mergeCell ref="A58:B58"/>
    <mergeCell ref="A48:B48"/>
    <mergeCell ref="U48:V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665" priority="73">
      <formula>INDIRECT(ADDRESS(ROW(),COLUMN()))=TRUNC(INDIRECT(ADDRESS(ROW(),COLUMN())))</formula>
    </cfRule>
  </conditionalFormatting>
  <conditionalFormatting sqref="N24:N47">
    <cfRule type="expression" dxfId="664" priority="69">
      <formula>INDIRECT(ADDRESS(ROW(),COLUMN()))=TRUNC(INDIRECT(ADDRESS(ROW(),COLUMN())))</formula>
    </cfRule>
  </conditionalFormatting>
  <conditionalFormatting sqref="F45:F47">
    <cfRule type="expression" dxfId="663" priority="72">
      <formula>INDIRECT(ADDRESS(ROW(),COLUMN()))=TRUNC(INDIRECT(ADDRESS(ROW(),COLUMN())))</formula>
    </cfRule>
  </conditionalFormatting>
  <conditionalFormatting sqref="H42 H45:H47">
    <cfRule type="expression" dxfId="662" priority="71">
      <formula>INDIRECT(ADDRESS(ROW(),COLUMN()))=TRUNC(INDIRECT(ADDRESS(ROW(),COLUMN())))</formula>
    </cfRule>
  </conditionalFormatting>
  <conditionalFormatting sqref="K26:K47">
    <cfRule type="expression" dxfId="661" priority="70">
      <formula>INDIRECT(ADDRESS(ROW(),COLUMN()))=TRUNC(INDIRECT(ADDRESS(ROW(),COLUMN())))</formula>
    </cfRule>
  </conditionalFormatting>
  <conditionalFormatting sqref="N7">
    <cfRule type="expression" dxfId="660" priority="67">
      <formula>INDIRECT(ADDRESS(ROW(),COLUMN()))=TRUNC(INDIRECT(ADDRESS(ROW(),COLUMN())))</formula>
    </cfRule>
  </conditionalFormatting>
  <conditionalFormatting sqref="K7">
    <cfRule type="expression" dxfId="659" priority="68">
      <formula>INDIRECT(ADDRESS(ROW(),COLUMN()))=TRUNC(INDIRECT(ADDRESS(ROW(),COLUMN())))</formula>
    </cfRule>
  </conditionalFormatting>
  <conditionalFormatting sqref="N8">
    <cfRule type="expression" dxfId="658" priority="65">
      <formula>INDIRECT(ADDRESS(ROW(),COLUMN()))=TRUNC(INDIRECT(ADDRESS(ROW(),COLUMN())))</formula>
    </cfRule>
  </conditionalFormatting>
  <conditionalFormatting sqref="K8">
    <cfRule type="expression" dxfId="657" priority="66">
      <formula>INDIRECT(ADDRESS(ROW(),COLUMN()))=TRUNC(INDIRECT(ADDRESS(ROW(),COLUMN())))</formula>
    </cfRule>
  </conditionalFormatting>
  <conditionalFormatting sqref="N9:N23">
    <cfRule type="expression" dxfId="656" priority="62">
      <formula>INDIRECT(ADDRESS(ROW(),COLUMN()))=TRUNC(INDIRECT(ADDRESS(ROW(),COLUMN())))</formula>
    </cfRule>
  </conditionalFormatting>
  <conditionalFormatting sqref="H18:H22">
    <cfRule type="expression" dxfId="655" priority="64">
      <formula>INDIRECT(ADDRESS(ROW(),COLUMN()))=TRUNC(INDIRECT(ADDRESS(ROW(),COLUMN())))</formula>
    </cfRule>
  </conditionalFormatting>
  <conditionalFormatting sqref="K9:K22">
    <cfRule type="expression" dxfId="654" priority="63">
      <formula>INDIRECT(ADDRESS(ROW(),COLUMN()))=TRUNC(INDIRECT(ADDRESS(ROW(),COLUMN())))</formula>
    </cfRule>
  </conditionalFormatting>
  <conditionalFormatting sqref="F7 F12">
    <cfRule type="expression" dxfId="653" priority="61">
      <formula>INDIRECT(ADDRESS(ROW(),COLUMN()))=TRUNC(INDIRECT(ADDRESS(ROW(),COLUMN())))</formula>
    </cfRule>
  </conditionalFormatting>
  <conditionalFormatting sqref="H7 H12">
    <cfRule type="expression" dxfId="652" priority="60">
      <formula>INDIRECT(ADDRESS(ROW(),COLUMN()))=TRUNC(INDIRECT(ADDRESS(ROW(),COLUMN())))</formula>
    </cfRule>
  </conditionalFormatting>
  <conditionalFormatting sqref="F9">
    <cfRule type="expression" dxfId="651" priority="59">
      <formula>INDIRECT(ADDRESS(ROW(),COLUMN()))=TRUNC(INDIRECT(ADDRESS(ROW(),COLUMN())))</formula>
    </cfRule>
  </conditionalFormatting>
  <conditionalFormatting sqref="H9">
    <cfRule type="expression" dxfId="650" priority="58">
      <formula>INDIRECT(ADDRESS(ROW(),COLUMN()))=TRUNC(INDIRECT(ADDRESS(ROW(),COLUMN())))</formula>
    </cfRule>
  </conditionalFormatting>
  <conditionalFormatting sqref="F11">
    <cfRule type="expression" dxfId="649" priority="57">
      <formula>INDIRECT(ADDRESS(ROW(),COLUMN()))=TRUNC(INDIRECT(ADDRESS(ROW(),COLUMN())))</formula>
    </cfRule>
  </conditionalFormatting>
  <conditionalFormatting sqref="H11">
    <cfRule type="expression" dxfId="648" priority="56">
      <formula>INDIRECT(ADDRESS(ROW(),COLUMN()))=TRUNC(INDIRECT(ADDRESS(ROW(),COLUMN())))</formula>
    </cfRule>
  </conditionalFormatting>
  <conditionalFormatting sqref="F8">
    <cfRule type="expression" dxfId="647" priority="55">
      <formula>INDIRECT(ADDRESS(ROW(),COLUMN()))=TRUNC(INDIRECT(ADDRESS(ROW(),COLUMN())))</formula>
    </cfRule>
  </conditionalFormatting>
  <conditionalFormatting sqref="H8">
    <cfRule type="expression" dxfId="646" priority="54">
      <formula>INDIRECT(ADDRESS(ROW(),COLUMN()))=TRUNC(INDIRECT(ADDRESS(ROW(),COLUMN())))</formula>
    </cfRule>
  </conditionalFormatting>
  <conditionalFormatting sqref="F10">
    <cfRule type="expression" dxfId="645" priority="53">
      <formula>INDIRECT(ADDRESS(ROW(),COLUMN()))=TRUNC(INDIRECT(ADDRESS(ROW(),COLUMN())))</formula>
    </cfRule>
  </conditionalFormatting>
  <conditionalFormatting sqref="H10">
    <cfRule type="expression" dxfId="644" priority="52">
      <formula>INDIRECT(ADDRESS(ROW(),COLUMN()))=TRUNC(INDIRECT(ADDRESS(ROW(),COLUMN())))</formula>
    </cfRule>
  </conditionalFormatting>
  <conditionalFormatting sqref="F13 F16">
    <cfRule type="expression" dxfId="643" priority="51">
      <formula>INDIRECT(ADDRESS(ROW(),COLUMN()))=TRUNC(INDIRECT(ADDRESS(ROW(),COLUMN())))</formula>
    </cfRule>
  </conditionalFormatting>
  <conditionalFormatting sqref="H13 H16">
    <cfRule type="expression" dxfId="642" priority="50">
      <formula>INDIRECT(ADDRESS(ROW(),COLUMN()))=TRUNC(INDIRECT(ADDRESS(ROW(),COLUMN())))</formula>
    </cfRule>
  </conditionalFormatting>
  <conditionalFormatting sqref="F14">
    <cfRule type="expression" dxfId="641" priority="49">
      <formula>INDIRECT(ADDRESS(ROW(),COLUMN()))=TRUNC(INDIRECT(ADDRESS(ROW(),COLUMN())))</formula>
    </cfRule>
  </conditionalFormatting>
  <conditionalFormatting sqref="H14">
    <cfRule type="expression" dxfId="640" priority="48">
      <formula>INDIRECT(ADDRESS(ROW(),COLUMN()))=TRUNC(INDIRECT(ADDRESS(ROW(),COLUMN())))</formula>
    </cfRule>
  </conditionalFormatting>
  <conditionalFormatting sqref="F15">
    <cfRule type="expression" dxfId="639" priority="47">
      <formula>INDIRECT(ADDRESS(ROW(),COLUMN()))=TRUNC(INDIRECT(ADDRESS(ROW(),COLUMN())))</formula>
    </cfRule>
  </conditionalFormatting>
  <conditionalFormatting sqref="H15">
    <cfRule type="expression" dxfId="638" priority="46">
      <formula>INDIRECT(ADDRESS(ROW(),COLUMN()))=TRUNC(INDIRECT(ADDRESS(ROW(),COLUMN())))</formula>
    </cfRule>
  </conditionalFormatting>
  <conditionalFormatting sqref="F17">
    <cfRule type="expression" dxfId="637" priority="45">
      <formula>INDIRECT(ADDRESS(ROW(),COLUMN()))=TRUNC(INDIRECT(ADDRESS(ROW(),COLUMN())))</formula>
    </cfRule>
  </conditionalFormatting>
  <conditionalFormatting sqref="H17">
    <cfRule type="expression" dxfId="636" priority="44">
      <formula>INDIRECT(ADDRESS(ROW(),COLUMN()))=TRUNC(INDIRECT(ADDRESS(ROW(),COLUMN())))</formula>
    </cfRule>
  </conditionalFormatting>
  <conditionalFormatting sqref="F18 F20">
    <cfRule type="expression" dxfId="635" priority="43">
      <formula>INDIRECT(ADDRESS(ROW(),COLUMN()))=TRUNC(INDIRECT(ADDRESS(ROW(),COLUMN())))</formula>
    </cfRule>
  </conditionalFormatting>
  <conditionalFormatting sqref="F19">
    <cfRule type="expression" dxfId="634" priority="42">
      <formula>INDIRECT(ADDRESS(ROW(),COLUMN()))=TRUNC(INDIRECT(ADDRESS(ROW(),COLUMN())))</formula>
    </cfRule>
  </conditionalFormatting>
  <conditionalFormatting sqref="F21:F22">
    <cfRule type="expression" dxfId="633" priority="41">
      <formula>INDIRECT(ADDRESS(ROW(),COLUMN()))=TRUNC(INDIRECT(ADDRESS(ROW(),COLUMN())))</formula>
    </cfRule>
  </conditionalFormatting>
  <conditionalFormatting sqref="F23:F25">
    <cfRule type="expression" dxfId="632" priority="40">
      <formula>INDIRECT(ADDRESS(ROW(),COLUMN()))=TRUNC(INDIRECT(ADDRESS(ROW(),COLUMN())))</formula>
    </cfRule>
  </conditionalFormatting>
  <conditionalFormatting sqref="H23:H25">
    <cfRule type="expression" dxfId="631" priority="39">
      <formula>INDIRECT(ADDRESS(ROW(),COLUMN()))=TRUNC(INDIRECT(ADDRESS(ROW(),COLUMN())))</formula>
    </cfRule>
  </conditionalFormatting>
  <conditionalFormatting sqref="K23:K25">
    <cfRule type="expression" dxfId="630" priority="38">
      <formula>INDIRECT(ADDRESS(ROW(),COLUMN()))=TRUNC(INDIRECT(ADDRESS(ROW(),COLUMN())))</formula>
    </cfRule>
  </conditionalFormatting>
  <conditionalFormatting sqref="F26:F27">
    <cfRule type="expression" dxfId="629" priority="37">
      <formula>INDIRECT(ADDRESS(ROW(),COLUMN()))=TRUNC(INDIRECT(ADDRESS(ROW(),COLUMN())))</formula>
    </cfRule>
  </conditionalFormatting>
  <conditionalFormatting sqref="H26:H27">
    <cfRule type="expression" dxfId="628" priority="36">
      <formula>INDIRECT(ADDRESS(ROW(),COLUMN()))=TRUNC(INDIRECT(ADDRESS(ROW(),COLUMN())))</formula>
    </cfRule>
  </conditionalFormatting>
  <conditionalFormatting sqref="F28:F29 F39 F41">
    <cfRule type="expression" dxfId="627" priority="35">
      <formula>INDIRECT(ADDRESS(ROW(),COLUMN()))=TRUNC(INDIRECT(ADDRESS(ROW(),COLUMN())))</formula>
    </cfRule>
  </conditionalFormatting>
  <conditionalFormatting sqref="H28:H29 H39 H41">
    <cfRule type="expression" dxfId="626" priority="34">
      <formula>INDIRECT(ADDRESS(ROW(),COLUMN()))=TRUNC(INDIRECT(ADDRESS(ROW(),COLUMN())))</formula>
    </cfRule>
  </conditionalFormatting>
  <conditionalFormatting sqref="F37">
    <cfRule type="expression" dxfId="625" priority="33">
      <formula>INDIRECT(ADDRESS(ROW(),COLUMN()))=TRUNC(INDIRECT(ADDRESS(ROW(),COLUMN())))</formula>
    </cfRule>
  </conditionalFormatting>
  <conditionalFormatting sqref="H37">
    <cfRule type="expression" dxfId="624" priority="32">
      <formula>INDIRECT(ADDRESS(ROW(),COLUMN()))=TRUNC(INDIRECT(ADDRESS(ROW(),COLUMN())))</formula>
    </cfRule>
  </conditionalFormatting>
  <conditionalFormatting sqref="F34">
    <cfRule type="expression" dxfId="623" priority="31">
      <formula>INDIRECT(ADDRESS(ROW(),COLUMN()))=TRUNC(INDIRECT(ADDRESS(ROW(),COLUMN())))</formula>
    </cfRule>
  </conditionalFormatting>
  <conditionalFormatting sqref="H34">
    <cfRule type="expression" dxfId="622" priority="30">
      <formula>INDIRECT(ADDRESS(ROW(),COLUMN()))=TRUNC(INDIRECT(ADDRESS(ROW(),COLUMN())))</formula>
    </cfRule>
  </conditionalFormatting>
  <conditionalFormatting sqref="F35">
    <cfRule type="expression" dxfId="621" priority="29">
      <formula>INDIRECT(ADDRESS(ROW(),COLUMN()))=TRUNC(INDIRECT(ADDRESS(ROW(),COLUMN())))</formula>
    </cfRule>
  </conditionalFormatting>
  <conditionalFormatting sqref="H35">
    <cfRule type="expression" dxfId="620" priority="28">
      <formula>INDIRECT(ADDRESS(ROW(),COLUMN()))=TRUNC(INDIRECT(ADDRESS(ROW(),COLUMN())))</formula>
    </cfRule>
  </conditionalFormatting>
  <conditionalFormatting sqref="F38">
    <cfRule type="expression" dxfId="619" priority="27">
      <formula>INDIRECT(ADDRESS(ROW(),COLUMN()))=TRUNC(INDIRECT(ADDRESS(ROW(),COLUMN())))</formula>
    </cfRule>
  </conditionalFormatting>
  <conditionalFormatting sqref="H38">
    <cfRule type="expression" dxfId="618" priority="26">
      <formula>INDIRECT(ADDRESS(ROW(),COLUMN()))=TRUNC(INDIRECT(ADDRESS(ROW(),COLUMN())))</formula>
    </cfRule>
  </conditionalFormatting>
  <conditionalFormatting sqref="F40">
    <cfRule type="expression" dxfId="617" priority="25">
      <formula>INDIRECT(ADDRESS(ROW(),COLUMN()))=TRUNC(INDIRECT(ADDRESS(ROW(),COLUMN())))</formula>
    </cfRule>
  </conditionalFormatting>
  <conditionalFormatting sqref="H40">
    <cfRule type="expression" dxfId="616" priority="24">
      <formula>INDIRECT(ADDRESS(ROW(),COLUMN()))=TRUNC(INDIRECT(ADDRESS(ROW(),COLUMN())))</formula>
    </cfRule>
  </conditionalFormatting>
  <conditionalFormatting sqref="F33">
    <cfRule type="expression" dxfId="615" priority="23">
      <formula>INDIRECT(ADDRESS(ROW(),COLUMN()))=TRUNC(INDIRECT(ADDRESS(ROW(),COLUMN())))</formula>
    </cfRule>
  </conditionalFormatting>
  <conditionalFormatting sqref="H33">
    <cfRule type="expression" dxfId="614" priority="22">
      <formula>INDIRECT(ADDRESS(ROW(),COLUMN()))=TRUNC(INDIRECT(ADDRESS(ROW(),COLUMN())))</formula>
    </cfRule>
  </conditionalFormatting>
  <conditionalFormatting sqref="F36">
    <cfRule type="expression" dxfId="613" priority="21">
      <formula>INDIRECT(ADDRESS(ROW(),COLUMN()))=TRUNC(INDIRECT(ADDRESS(ROW(),COLUMN())))</formula>
    </cfRule>
  </conditionalFormatting>
  <conditionalFormatting sqref="H36">
    <cfRule type="expression" dxfId="612" priority="20">
      <formula>INDIRECT(ADDRESS(ROW(),COLUMN()))=TRUNC(INDIRECT(ADDRESS(ROW(),COLUMN())))</formula>
    </cfRule>
  </conditionalFormatting>
  <conditionalFormatting sqref="F32">
    <cfRule type="expression" dxfId="611" priority="19">
      <formula>INDIRECT(ADDRESS(ROW(),COLUMN()))=TRUNC(INDIRECT(ADDRESS(ROW(),COLUMN())))</formula>
    </cfRule>
  </conditionalFormatting>
  <conditionalFormatting sqref="H32">
    <cfRule type="expression" dxfId="610" priority="18">
      <formula>INDIRECT(ADDRESS(ROW(),COLUMN()))=TRUNC(INDIRECT(ADDRESS(ROW(),COLUMN())))</formula>
    </cfRule>
  </conditionalFormatting>
  <conditionalFormatting sqref="F30">
    <cfRule type="expression" dxfId="609" priority="17">
      <formula>INDIRECT(ADDRESS(ROW(),COLUMN()))=TRUNC(INDIRECT(ADDRESS(ROW(),COLUMN())))</formula>
    </cfRule>
  </conditionalFormatting>
  <conditionalFormatting sqref="H30">
    <cfRule type="expression" dxfId="608" priority="16">
      <formula>INDIRECT(ADDRESS(ROW(),COLUMN()))=TRUNC(INDIRECT(ADDRESS(ROW(),COLUMN())))</formula>
    </cfRule>
  </conditionalFormatting>
  <conditionalFormatting sqref="F31">
    <cfRule type="expression" dxfId="607" priority="15">
      <formula>INDIRECT(ADDRESS(ROW(),COLUMN()))=TRUNC(INDIRECT(ADDRESS(ROW(),COLUMN())))</formula>
    </cfRule>
  </conditionalFormatting>
  <conditionalFormatting sqref="H31">
    <cfRule type="expression" dxfId="606" priority="14">
      <formula>INDIRECT(ADDRESS(ROW(),COLUMN()))=TRUNC(INDIRECT(ADDRESS(ROW(),COLUMN())))</formula>
    </cfRule>
  </conditionalFormatting>
  <conditionalFormatting sqref="F42">
    <cfRule type="expression" dxfId="605" priority="13">
      <formula>INDIRECT(ADDRESS(ROW(),COLUMN()))=TRUNC(INDIRECT(ADDRESS(ROW(),COLUMN())))</formula>
    </cfRule>
  </conditionalFormatting>
  <conditionalFormatting sqref="F43:F44">
    <cfRule type="expression" dxfId="604" priority="12">
      <formula>INDIRECT(ADDRESS(ROW(),COLUMN()))=TRUNC(INDIRECT(ADDRESS(ROW(),COLUMN())))</formula>
    </cfRule>
  </conditionalFormatting>
  <conditionalFormatting sqref="H43:H44">
    <cfRule type="expression" dxfId="603" priority="11">
      <formula>INDIRECT(ADDRESS(ROW(),COLUMN()))=TRUNC(INDIRECT(ADDRESS(ROW(),COLUMN())))</formula>
    </cfRule>
  </conditionalFormatting>
  <conditionalFormatting sqref="H114">
    <cfRule type="expression" dxfId="602" priority="10">
      <formula>INDIRECT(ADDRESS(ROW(),COLUMN()))=TRUNC(INDIRECT(ADDRESS(ROW(),COLUMN())))</formula>
    </cfRule>
  </conditionalFormatting>
  <conditionalFormatting sqref="K114">
    <cfRule type="expression" dxfId="601" priority="9">
      <formula>INDIRECT(ADDRESS(ROW(),COLUMN()))=TRUNC(INDIRECT(ADDRESS(ROW(),COLUMN())))</formula>
    </cfRule>
  </conditionalFormatting>
  <conditionalFormatting sqref="N114">
    <cfRule type="expression" dxfId="600" priority="8">
      <formula>INDIRECT(ADDRESS(ROW(),COLUMN()))=TRUNC(INDIRECT(ADDRESS(ROW(),COLUMN())))</formula>
    </cfRule>
  </conditionalFormatting>
  <conditionalFormatting sqref="F116:F163">
    <cfRule type="expression" dxfId="599" priority="7">
      <formula>INDIRECT(ADDRESS(ROW(),COLUMN()))=TRUNC(INDIRECT(ADDRESS(ROW(),COLUMN())))</formula>
    </cfRule>
  </conditionalFormatting>
  <conditionalFormatting sqref="H116:H163">
    <cfRule type="expression" dxfId="598" priority="6">
      <formula>INDIRECT(ADDRESS(ROW(),COLUMN()))=TRUNC(INDIRECT(ADDRESS(ROW(),COLUMN())))</formula>
    </cfRule>
  </conditionalFormatting>
  <conditionalFormatting sqref="K115:K163">
    <cfRule type="expression" dxfId="597" priority="5">
      <formula>INDIRECT(ADDRESS(ROW(),COLUMN()))=TRUNC(INDIRECT(ADDRESS(ROW(),COLUMN())))</formula>
    </cfRule>
  </conditionalFormatting>
  <conditionalFormatting sqref="N115:N163">
    <cfRule type="expression" dxfId="596" priority="4">
      <formula>INDIRECT(ADDRESS(ROW(),COLUMN()))=TRUNC(INDIRECT(ADDRESS(ROW(),COLUMN())))</formula>
    </cfRule>
  </conditionalFormatting>
  <conditionalFormatting sqref="F114">
    <cfRule type="expression" dxfId="595" priority="3">
      <formula>INDIRECT(ADDRESS(ROW(),COLUMN()))=TRUNC(INDIRECT(ADDRESS(ROW(),COLUMN())))</formula>
    </cfRule>
  </conditionalFormatting>
  <conditionalFormatting sqref="F115">
    <cfRule type="expression" dxfId="594" priority="2">
      <formula>INDIRECT(ADDRESS(ROW(),COLUMN()))=TRUNC(INDIRECT(ADDRESS(ROW(),COLUMN())))</formula>
    </cfRule>
  </conditionalFormatting>
  <conditionalFormatting sqref="H115">
    <cfRule type="expression" dxfId="593" priority="1">
      <formula>INDIRECT(ADDRESS(ROW(),COLUMN()))=TRUNC(INDIRECT(ADDRESS(ROW(),COLUMN())))</formula>
    </cfRule>
  </conditionalFormatting>
  <dataValidations count="7">
    <dataValidation type="list" allowBlank="1" showInputMessage="1" showErrorMessage="1" sqref="C109 C2" xr:uid="{00000000-0002-0000-1600-000000000000}">
      <formula1>"補助事業,間接補助事業"</formula1>
    </dataValidation>
    <dataValidation type="list" allowBlank="1" showInputMessage="1" showErrorMessage="1" sqref="Q7:Q106" xr:uid="{00000000-0002-0000-1600-000001000000}">
      <formula1>"○"</formula1>
    </dataValidation>
    <dataValidation type="list" allowBlank="1" showInputMessage="1" showErrorMessage="1" sqref="C7:C106" xr:uid="{00000000-0002-0000-1600-000002000000}">
      <formula1>支出</formula1>
    </dataValidation>
    <dataValidation type="list" imeMode="hiragana" allowBlank="1" showInputMessage="1" showErrorMessage="1" sqref="C114:C163" xr:uid="{00000000-0002-0000-1600-000003000000}">
      <formula1>収入</formula1>
    </dataValidation>
    <dataValidation imeMode="off" allowBlank="1" showInputMessage="1" showErrorMessage="1" sqref="W9:W18 K114:K163 N114:N163 P114:P163 H7:H106 K7:K106 N7:N106 F7:F106 P7:P106 H114:H163 F114:F163 W22:W47" xr:uid="{00000000-0002-0000-1600-000004000000}"/>
    <dataValidation imeMode="disabled" allowBlank="1" showInputMessage="1" showErrorMessage="1" sqref="O2:O3 A114:A163 A7:A106 O109:O110" xr:uid="{00000000-0002-0000-1600-000005000000}"/>
    <dataValidation imeMode="hiragana" allowBlank="1" showInputMessage="1" showErrorMessage="1" sqref="L114:L163 D7:D106 I7:I106 L7:L106 I114:I163 D114:D163" xr:uid="{00000000-0002-0000-16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tabColor theme="4" tint="0.39997558519241921"/>
  </sheetPr>
  <dimension ref="A1:W212"/>
  <sheetViews>
    <sheetView view="pageBreakPreview" topLeftCell="A49"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20</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20</v>
      </c>
      <c r="B109" s="336"/>
      <c r="C109" s="339" t="str">
        <f>C2</f>
        <v>間接補助事業</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U35:U47"/>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U11:U15"/>
    <mergeCell ref="A16:B16"/>
    <mergeCell ref="U16:V16"/>
    <mergeCell ref="A17:B17"/>
    <mergeCell ref="U17:V17"/>
    <mergeCell ref="A18:B18"/>
    <mergeCell ref="U18:V18"/>
    <mergeCell ref="A27:B27"/>
    <mergeCell ref="A28:B28"/>
    <mergeCell ref="A12:B12"/>
    <mergeCell ref="A13:B13"/>
    <mergeCell ref="A14:B14"/>
    <mergeCell ref="A15:B15"/>
    <mergeCell ref="U21:V21"/>
    <mergeCell ref="A22:B22"/>
    <mergeCell ref="A23:B23"/>
    <mergeCell ref="A24:B24"/>
    <mergeCell ref="A25:B25"/>
    <mergeCell ref="U22:U34"/>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55:B55"/>
    <mergeCell ref="A56:B56"/>
    <mergeCell ref="A57:B57"/>
    <mergeCell ref="A58:B58"/>
    <mergeCell ref="A48:B48"/>
    <mergeCell ref="U48:V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592" priority="73">
      <formula>INDIRECT(ADDRESS(ROW(),COLUMN()))=TRUNC(INDIRECT(ADDRESS(ROW(),COLUMN())))</formula>
    </cfRule>
  </conditionalFormatting>
  <conditionalFormatting sqref="N24:N47">
    <cfRule type="expression" dxfId="591" priority="69">
      <formula>INDIRECT(ADDRESS(ROW(),COLUMN()))=TRUNC(INDIRECT(ADDRESS(ROW(),COLUMN())))</formula>
    </cfRule>
  </conditionalFormatting>
  <conditionalFormatting sqref="F45:F47">
    <cfRule type="expression" dxfId="590" priority="72">
      <formula>INDIRECT(ADDRESS(ROW(),COLUMN()))=TRUNC(INDIRECT(ADDRESS(ROW(),COLUMN())))</formula>
    </cfRule>
  </conditionalFormatting>
  <conditionalFormatting sqref="H42 H45:H47">
    <cfRule type="expression" dxfId="589" priority="71">
      <formula>INDIRECT(ADDRESS(ROW(),COLUMN()))=TRUNC(INDIRECT(ADDRESS(ROW(),COLUMN())))</formula>
    </cfRule>
  </conditionalFormatting>
  <conditionalFormatting sqref="K26:K47">
    <cfRule type="expression" dxfId="588" priority="70">
      <formula>INDIRECT(ADDRESS(ROW(),COLUMN()))=TRUNC(INDIRECT(ADDRESS(ROW(),COLUMN())))</formula>
    </cfRule>
  </conditionalFormatting>
  <conditionalFormatting sqref="N7">
    <cfRule type="expression" dxfId="587" priority="67">
      <formula>INDIRECT(ADDRESS(ROW(),COLUMN()))=TRUNC(INDIRECT(ADDRESS(ROW(),COLUMN())))</formula>
    </cfRule>
  </conditionalFormatting>
  <conditionalFormatting sqref="K7">
    <cfRule type="expression" dxfId="586" priority="68">
      <formula>INDIRECT(ADDRESS(ROW(),COLUMN()))=TRUNC(INDIRECT(ADDRESS(ROW(),COLUMN())))</formula>
    </cfRule>
  </conditionalFormatting>
  <conditionalFormatting sqref="N8">
    <cfRule type="expression" dxfId="585" priority="65">
      <formula>INDIRECT(ADDRESS(ROW(),COLUMN()))=TRUNC(INDIRECT(ADDRESS(ROW(),COLUMN())))</formula>
    </cfRule>
  </conditionalFormatting>
  <conditionalFormatting sqref="K8">
    <cfRule type="expression" dxfId="584" priority="66">
      <formula>INDIRECT(ADDRESS(ROW(),COLUMN()))=TRUNC(INDIRECT(ADDRESS(ROW(),COLUMN())))</formula>
    </cfRule>
  </conditionalFormatting>
  <conditionalFormatting sqref="N9:N23">
    <cfRule type="expression" dxfId="583" priority="62">
      <formula>INDIRECT(ADDRESS(ROW(),COLUMN()))=TRUNC(INDIRECT(ADDRESS(ROW(),COLUMN())))</formula>
    </cfRule>
  </conditionalFormatting>
  <conditionalFormatting sqref="H18:H22">
    <cfRule type="expression" dxfId="582" priority="64">
      <formula>INDIRECT(ADDRESS(ROW(),COLUMN()))=TRUNC(INDIRECT(ADDRESS(ROW(),COLUMN())))</formula>
    </cfRule>
  </conditionalFormatting>
  <conditionalFormatting sqref="K9:K22">
    <cfRule type="expression" dxfId="581" priority="63">
      <formula>INDIRECT(ADDRESS(ROW(),COLUMN()))=TRUNC(INDIRECT(ADDRESS(ROW(),COLUMN())))</formula>
    </cfRule>
  </conditionalFormatting>
  <conditionalFormatting sqref="F7 F12">
    <cfRule type="expression" dxfId="580" priority="61">
      <formula>INDIRECT(ADDRESS(ROW(),COLUMN()))=TRUNC(INDIRECT(ADDRESS(ROW(),COLUMN())))</formula>
    </cfRule>
  </conditionalFormatting>
  <conditionalFormatting sqref="H7 H12">
    <cfRule type="expression" dxfId="579" priority="60">
      <formula>INDIRECT(ADDRESS(ROW(),COLUMN()))=TRUNC(INDIRECT(ADDRESS(ROW(),COLUMN())))</formula>
    </cfRule>
  </conditionalFormatting>
  <conditionalFormatting sqref="F9">
    <cfRule type="expression" dxfId="578" priority="59">
      <formula>INDIRECT(ADDRESS(ROW(),COLUMN()))=TRUNC(INDIRECT(ADDRESS(ROW(),COLUMN())))</formula>
    </cfRule>
  </conditionalFormatting>
  <conditionalFormatting sqref="H9">
    <cfRule type="expression" dxfId="577" priority="58">
      <formula>INDIRECT(ADDRESS(ROW(),COLUMN()))=TRUNC(INDIRECT(ADDRESS(ROW(),COLUMN())))</formula>
    </cfRule>
  </conditionalFormatting>
  <conditionalFormatting sqref="F11">
    <cfRule type="expression" dxfId="576" priority="57">
      <formula>INDIRECT(ADDRESS(ROW(),COLUMN()))=TRUNC(INDIRECT(ADDRESS(ROW(),COLUMN())))</formula>
    </cfRule>
  </conditionalFormatting>
  <conditionalFormatting sqref="H11">
    <cfRule type="expression" dxfId="575" priority="56">
      <formula>INDIRECT(ADDRESS(ROW(),COLUMN()))=TRUNC(INDIRECT(ADDRESS(ROW(),COLUMN())))</formula>
    </cfRule>
  </conditionalFormatting>
  <conditionalFormatting sqref="F8">
    <cfRule type="expression" dxfId="574" priority="55">
      <formula>INDIRECT(ADDRESS(ROW(),COLUMN()))=TRUNC(INDIRECT(ADDRESS(ROW(),COLUMN())))</formula>
    </cfRule>
  </conditionalFormatting>
  <conditionalFormatting sqref="H8">
    <cfRule type="expression" dxfId="573" priority="54">
      <formula>INDIRECT(ADDRESS(ROW(),COLUMN()))=TRUNC(INDIRECT(ADDRESS(ROW(),COLUMN())))</formula>
    </cfRule>
  </conditionalFormatting>
  <conditionalFormatting sqref="F10">
    <cfRule type="expression" dxfId="572" priority="53">
      <formula>INDIRECT(ADDRESS(ROW(),COLUMN()))=TRUNC(INDIRECT(ADDRESS(ROW(),COLUMN())))</formula>
    </cfRule>
  </conditionalFormatting>
  <conditionalFormatting sqref="H10">
    <cfRule type="expression" dxfId="571" priority="52">
      <formula>INDIRECT(ADDRESS(ROW(),COLUMN()))=TRUNC(INDIRECT(ADDRESS(ROW(),COLUMN())))</formula>
    </cfRule>
  </conditionalFormatting>
  <conditionalFormatting sqref="F13 F16">
    <cfRule type="expression" dxfId="570" priority="51">
      <formula>INDIRECT(ADDRESS(ROW(),COLUMN()))=TRUNC(INDIRECT(ADDRESS(ROW(),COLUMN())))</formula>
    </cfRule>
  </conditionalFormatting>
  <conditionalFormatting sqref="H13 H16">
    <cfRule type="expression" dxfId="569" priority="50">
      <formula>INDIRECT(ADDRESS(ROW(),COLUMN()))=TRUNC(INDIRECT(ADDRESS(ROW(),COLUMN())))</formula>
    </cfRule>
  </conditionalFormatting>
  <conditionalFormatting sqref="F14">
    <cfRule type="expression" dxfId="568" priority="49">
      <formula>INDIRECT(ADDRESS(ROW(),COLUMN()))=TRUNC(INDIRECT(ADDRESS(ROW(),COLUMN())))</formula>
    </cfRule>
  </conditionalFormatting>
  <conditionalFormatting sqref="H14">
    <cfRule type="expression" dxfId="567" priority="48">
      <formula>INDIRECT(ADDRESS(ROW(),COLUMN()))=TRUNC(INDIRECT(ADDRESS(ROW(),COLUMN())))</formula>
    </cfRule>
  </conditionalFormatting>
  <conditionalFormatting sqref="F15">
    <cfRule type="expression" dxfId="566" priority="47">
      <formula>INDIRECT(ADDRESS(ROW(),COLUMN()))=TRUNC(INDIRECT(ADDRESS(ROW(),COLUMN())))</formula>
    </cfRule>
  </conditionalFormatting>
  <conditionalFormatting sqref="H15">
    <cfRule type="expression" dxfId="565" priority="46">
      <formula>INDIRECT(ADDRESS(ROW(),COLUMN()))=TRUNC(INDIRECT(ADDRESS(ROW(),COLUMN())))</formula>
    </cfRule>
  </conditionalFormatting>
  <conditionalFormatting sqref="F17">
    <cfRule type="expression" dxfId="564" priority="45">
      <formula>INDIRECT(ADDRESS(ROW(),COLUMN()))=TRUNC(INDIRECT(ADDRESS(ROW(),COLUMN())))</formula>
    </cfRule>
  </conditionalFormatting>
  <conditionalFormatting sqref="H17">
    <cfRule type="expression" dxfId="563" priority="44">
      <formula>INDIRECT(ADDRESS(ROW(),COLUMN()))=TRUNC(INDIRECT(ADDRESS(ROW(),COLUMN())))</formula>
    </cfRule>
  </conditionalFormatting>
  <conditionalFormatting sqref="F18 F20">
    <cfRule type="expression" dxfId="562" priority="43">
      <formula>INDIRECT(ADDRESS(ROW(),COLUMN()))=TRUNC(INDIRECT(ADDRESS(ROW(),COLUMN())))</formula>
    </cfRule>
  </conditionalFormatting>
  <conditionalFormatting sqref="F19">
    <cfRule type="expression" dxfId="561" priority="42">
      <formula>INDIRECT(ADDRESS(ROW(),COLUMN()))=TRUNC(INDIRECT(ADDRESS(ROW(),COLUMN())))</formula>
    </cfRule>
  </conditionalFormatting>
  <conditionalFormatting sqref="F21:F22">
    <cfRule type="expression" dxfId="560" priority="41">
      <formula>INDIRECT(ADDRESS(ROW(),COLUMN()))=TRUNC(INDIRECT(ADDRESS(ROW(),COLUMN())))</formula>
    </cfRule>
  </conditionalFormatting>
  <conditionalFormatting sqref="F23:F25">
    <cfRule type="expression" dxfId="559" priority="40">
      <formula>INDIRECT(ADDRESS(ROW(),COLUMN()))=TRUNC(INDIRECT(ADDRESS(ROW(),COLUMN())))</formula>
    </cfRule>
  </conditionalFormatting>
  <conditionalFormatting sqref="H23:H25">
    <cfRule type="expression" dxfId="558" priority="39">
      <formula>INDIRECT(ADDRESS(ROW(),COLUMN()))=TRUNC(INDIRECT(ADDRESS(ROW(),COLUMN())))</formula>
    </cfRule>
  </conditionalFormatting>
  <conditionalFormatting sqref="K23:K25">
    <cfRule type="expression" dxfId="557" priority="38">
      <formula>INDIRECT(ADDRESS(ROW(),COLUMN()))=TRUNC(INDIRECT(ADDRESS(ROW(),COLUMN())))</formula>
    </cfRule>
  </conditionalFormatting>
  <conditionalFormatting sqref="F26:F27">
    <cfRule type="expression" dxfId="556" priority="37">
      <formula>INDIRECT(ADDRESS(ROW(),COLUMN()))=TRUNC(INDIRECT(ADDRESS(ROW(),COLUMN())))</formula>
    </cfRule>
  </conditionalFormatting>
  <conditionalFormatting sqref="H26:H27">
    <cfRule type="expression" dxfId="555" priority="36">
      <formula>INDIRECT(ADDRESS(ROW(),COLUMN()))=TRUNC(INDIRECT(ADDRESS(ROW(),COLUMN())))</formula>
    </cfRule>
  </conditionalFormatting>
  <conditionalFormatting sqref="F28:F29 F39 F41">
    <cfRule type="expression" dxfId="554" priority="35">
      <formula>INDIRECT(ADDRESS(ROW(),COLUMN()))=TRUNC(INDIRECT(ADDRESS(ROW(),COLUMN())))</formula>
    </cfRule>
  </conditionalFormatting>
  <conditionalFormatting sqref="H28:H29 H39 H41">
    <cfRule type="expression" dxfId="553" priority="34">
      <formula>INDIRECT(ADDRESS(ROW(),COLUMN()))=TRUNC(INDIRECT(ADDRESS(ROW(),COLUMN())))</formula>
    </cfRule>
  </conditionalFormatting>
  <conditionalFormatting sqref="F37">
    <cfRule type="expression" dxfId="552" priority="33">
      <formula>INDIRECT(ADDRESS(ROW(),COLUMN()))=TRUNC(INDIRECT(ADDRESS(ROW(),COLUMN())))</formula>
    </cfRule>
  </conditionalFormatting>
  <conditionalFormatting sqref="H37">
    <cfRule type="expression" dxfId="551" priority="32">
      <formula>INDIRECT(ADDRESS(ROW(),COLUMN()))=TRUNC(INDIRECT(ADDRESS(ROW(),COLUMN())))</formula>
    </cfRule>
  </conditionalFormatting>
  <conditionalFormatting sqref="F34">
    <cfRule type="expression" dxfId="550" priority="31">
      <formula>INDIRECT(ADDRESS(ROW(),COLUMN()))=TRUNC(INDIRECT(ADDRESS(ROW(),COLUMN())))</formula>
    </cfRule>
  </conditionalFormatting>
  <conditionalFormatting sqref="H34">
    <cfRule type="expression" dxfId="549" priority="30">
      <formula>INDIRECT(ADDRESS(ROW(),COLUMN()))=TRUNC(INDIRECT(ADDRESS(ROW(),COLUMN())))</formula>
    </cfRule>
  </conditionalFormatting>
  <conditionalFormatting sqref="F35">
    <cfRule type="expression" dxfId="548" priority="29">
      <formula>INDIRECT(ADDRESS(ROW(),COLUMN()))=TRUNC(INDIRECT(ADDRESS(ROW(),COLUMN())))</formula>
    </cfRule>
  </conditionalFormatting>
  <conditionalFormatting sqref="H35">
    <cfRule type="expression" dxfId="547" priority="28">
      <formula>INDIRECT(ADDRESS(ROW(),COLUMN()))=TRUNC(INDIRECT(ADDRESS(ROW(),COLUMN())))</formula>
    </cfRule>
  </conditionalFormatting>
  <conditionalFormatting sqref="F38">
    <cfRule type="expression" dxfId="546" priority="27">
      <formula>INDIRECT(ADDRESS(ROW(),COLUMN()))=TRUNC(INDIRECT(ADDRESS(ROW(),COLUMN())))</formula>
    </cfRule>
  </conditionalFormatting>
  <conditionalFormatting sqref="H38">
    <cfRule type="expression" dxfId="545" priority="26">
      <formula>INDIRECT(ADDRESS(ROW(),COLUMN()))=TRUNC(INDIRECT(ADDRESS(ROW(),COLUMN())))</formula>
    </cfRule>
  </conditionalFormatting>
  <conditionalFormatting sqref="F40">
    <cfRule type="expression" dxfId="544" priority="25">
      <formula>INDIRECT(ADDRESS(ROW(),COLUMN()))=TRUNC(INDIRECT(ADDRESS(ROW(),COLUMN())))</formula>
    </cfRule>
  </conditionalFormatting>
  <conditionalFormatting sqref="H40">
    <cfRule type="expression" dxfId="543" priority="24">
      <formula>INDIRECT(ADDRESS(ROW(),COLUMN()))=TRUNC(INDIRECT(ADDRESS(ROW(),COLUMN())))</formula>
    </cfRule>
  </conditionalFormatting>
  <conditionalFormatting sqref="F33">
    <cfRule type="expression" dxfId="542" priority="23">
      <formula>INDIRECT(ADDRESS(ROW(),COLUMN()))=TRUNC(INDIRECT(ADDRESS(ROW(),COLUMN())))</formula>
    </cfRule>
  </conditionalFormatting>
  <conditionalFormatting sqref="H33">
    <cfRule type="expression" dxfId="541" priority="22">
      <formula>INDIRECT(ADDRESS(ROW(),COLUMN()))=TRUNC(INDIRECT(ADDRESS(ROW(),COLUMN())))</formula>
    </cfRule>
  </conditionalFormatting>
  <conditionalFormatting sqref="F36">
    <cfRule type="expression" dxfId="540" priority="21">
      <formula>INDIRECT(ADDRESS(ROW(),COLUMN()))=TRUNC(INDIRECT(ADDRESS(ROW(),COLUMN())))</formula>
    </cfRule>
  </conditionalFormatting>
  <conditionalFormatting sqref="H36">
    <cfRule type="expression" dxfId="539" priority="20">
      <formula>INDIRECT(ADDRESS(ROW(),COLUMN()))=TRUNC(INDIRECT(ADDRESS(ROW(),COLUMN())))</formula>
    </cfRule>
  </conditionalFormatting>
  <conditionalFormatting sqref="F32">
    <cfRule type="expression" dxfId="538" priority="19">
      <formula>INDIRECT(ADDRESS(ROW(),COLUMN()))=TRUNC(INDIRECT(ADDRESS(ROW(),COLUMN())))</formula>
    </cfRule>
  </conditionalFormatting>
  <conditionalFormatting sqref="H32">
    <cfRule type="expression" dxfId="537" priority="18">
      <formula>INDIRECT(ADDRESS(ROW(),COLUMN()))=TRUNC(INDIRECT(ADDRESS(ROW(),COLUMN())))</formula>
    </cfRule>
  </conditionalFormatting>
  <conditionalFormatting sqref="F30">
    <cfRule type="expression" dxfId="536" priority="17">
      <formula>INDIRECT(ADDRESS(ROW(),COLUMN()))=TRUNC(INDIRECT(ADDRESS(ROW(),COLUMN())))</formula>
    </cfRule>
  </conditionalFormatting>
  <conditionalFormatting sqref="H30">
    <cfRule type="expression" dxfId="535" priority="16">
      <formula>INDIRECT(ADDRESS(ROW(),COLUMN()))=TRUNC(INDIRECT(ADDRESS(ROW(),COLUMN())))</formula>
    </cfRule>
  </conditionalFormatting>
  <conditionalFormatting sqref="F31">
    <cfRule type="expression" dxfId="534" priority="15">
      <formula>INDIRECT(ADDRESS(ROW(),COLUMN()))=TRUNC(INDIRECT(ADDRESS(ROW(),COLUMN())))</formula>
    </cfRule>
  </conditionalFormatting>
  <conditionalFormatting sqref="H31">
    <cfRule type="expression" dxfId="533" priority="14">
      <formula>INDIRECT(ADDRESS(ROW(),COLUMN()))=TRUNC(INDIRECT(ADDRESS(ROW(),COLUMN())))</formula>
    </cfRule>
  </conditionalFormatting>
  <conditionalFormatting sqref="F42">
    <cfRule type="expression" dxfId="532" priority="13">
      <formula>INDIRECT(ADDRESS(ROW(),COLUMN()))=TRUNC(INDIRECT(ADDRESS(ROW(),COLUMN())))</formula>
    </cfRule>
  </conditionalFormatting>
  <conditionalFormatting sqref="F43:F44">
    <cfRule type="expression" dxfId="531" priority="12">
      <formula>INDIRECT(ADDRESS(ROW(),COLUMN()))=TRUNC(INDIRECT(ADDRESS(ROW(),COLUMN())))</formula>
    </cfRule>
  </conditionalFormatting>
  <conditionalFormatting sqref="H43:H44">
    <cfRule type="expression" dxfId="530" priority="11">
      <formula>INDIRECT(ADDRESS(ROW(),COLUMN()))=TRUNC(INDIRECT(ADDRESS(ROW(),COLUMN())))</formula>
    </cfRule>
  </conditionalFormatting>
  <conditionalFormatting sqref="H114">
    <cfRule type="expression" dxfId="529" priority="10">
      <formula>INDIRECT(ADDRESS(ROW(),COLUMN()))=TRUNC(INDIRECT(ADDRESS(ROW(),COLUMN())))</formula>
    </cfRule>
  </conditionalFormatting>
  <conditionalFormatting sqref="K114">
    <cfRule type="expression" dxfId="528" priority="9">
      <formula>INDIRECT(ADDRESS(ROW(),COLUMN()))=TRUNC(INDIRECT(ADDRESS(ROW(),COLUMN())))</formula>
    </cfRule>
  </conditionalFormatting>
  <conditionalFormatting sqref="N114">
    <cfRule type="expression" dxfId="527" priority="8">
      <formula>INDIRECT(ADDRESS(ROW(),COLUMN()))=TRUNC(INDIRECT(ADDRESS(ROW(),COLUMN())))</formula>
    </cfRule>
  </conditionalFormatting>
  <conditionalFormatting sqref="F116:F163">
    <cfRule type="expression" dxfId="526" priority="7">
      <formula>INDIRECT(ADDRESS(ROW(),COLUMN()))=TRUNC(INDIRECT(ADDRESS(ROW(),COLUMN())))</formula>
    </cfRule>
  </conditionalFormatting>
  <conditionalFormatting sqref="H116:H163">
    <cfRule type="expression" dxfId="525" priority="6">
      <formula>INDIRECT(ADDRESS(ROW(),COLUMN()))=TRUNC(INDIRECT(ADDRESS(ROW(),COLUMN())))</formula>
    </cfRule>
  </conditionalFormatting>
  <conditionalFormatting sqref="K115:K163">
    <cfRule type="expression" dxfId="524" priority="5">
      <formula>INDIRECT(ADDRESS(ROW(),COLUMN()))=TRUNC(INDIRECT(ADDRESS(ROW(),COLUMN())))</formula>
    </cfRule>
  </conditionalFormatting>
  <conditionalFormatting sqref="N115:N163">
    <cfRule type="expression" dxfId="523" priority="4">
      <formula>INDIRECT(ADDRESS(ROW(),COLUMN()))=TRUNC(INDIRECT(ADDRESS(ROW(),COLUMN())))</formula>
    </cfRule>
  </conditionalFormatting>
  <conditionalFormatting sqref="F114">
    <cfRule type="expression" dxfId="522" priority="3">
      <formula>INDIRECT(ADDRESS(ROW(),COLUMN()))=TRUNC(INDIRECT(ADDRESS(ROW(),COLUMN())))</formula>
    </cfRule>
  </conditionalFormatting>
  <conditionalFormatting sqref="F115">
    <cfRule type="expression" dxfId="521" priority="2">
      <formula>INDIRECT(ADDRESS(ROW(),COLUMN()))=TRUNC(INDIRECT(ADDRESS(ROW(),COLUMN())))</formula>
    </cfRule>
  </conditionalFormatting>
  <conditionalFormatting sqref="H115">
    <cfRule type="expression" dxfId="520" priority="1">
      <formula>INDIRECT(ADDRESS(ROW(),COLUMN()))=TRUNC(INDIRECT(ADDRESS(ROW(),COLUMN())))</formula>
    </cfRule>
  </conditionalFormatting>
  <dataValidations count="7">
    <dataValidation imeMode="hiragana" allowBlank="1" showInputMessage="1" showErrorMessage="1" sqref="L114:L163 D7:D106 I7:I106 L7:L106 I114:I163 D114:D163" xr:uid="{00000000-0002-0000-1700-000000000000}"/>
    <dataValidation imeMode="disabled" allowBlank="1" showInputMessage="1" showErrorMessage="1" sqref="O2:O3 A114:A163 A7:A106 O109:O110" xr:uid="{00000000-0002-0000-1700-000001000000}"/>
    <dataValidation imeMode="off" allowBlank="1" showInputMessage="1" showErrorMessage="1" sqref="W9:W18 K114:K163 N114:N163 P114:P163 H7:H106 K7:K106 N7:N106 F7:F106 P7:P106 H114:H163 F114:F163 W22:W47" xr:uid="{00000000-0002-0000-1700-000002000000}"/>
    <dataValidation type="list" imeMode="hiragana" allowBlank="1" showInputMessage="1" showErrorMessage="1" sqref="C114:C163" xr:uid="{00000000-0002-0000-1700-000003000000}">
      <formula1>収入</formula1>
    </dataValidation>
    <dataValidation type="list" allowBlank="1" showInputMessage="1" showErrorMessage="1" sqref="C7:C106" xr:uid="{00000000-0002-0000-1700-000004000000}">
      <formula1>支出</formula1>
    </dataValidation>
    <dataValidation type="list" allowBlank="1" showInputMessage="1" showErrorMessage="1" sqref="Q7:Q106" xr:uid="{00000000-0002-0000-1700-000005000000}">
      <formula1>"○"</formula1>
    </dataValidation>
    <dataValidation type="list" allowBlank="1" showInputMessage="1" showErrorMessage="1" sqref="C109 C2" xr:uid="{00000000-0002-0000-1700-000006000000}">
      <formula1>"補助事業,間接補助事業"</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tabColor theme="4" tint="0.39997558519241921"/>
  </sheetPr>
  <dimension ref="A1:W212"/>
  <sheetViews>
    <sheetView view="pageBreakPreview"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21</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14</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14</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21</v>
      </c>
      <c r="B109" s="336"/>
      <c r="C109" s="339" t="s">
        <v>167</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A9:B9"/>
    <mergeCell ref="U9:V9"/>
    <mergeCell ref="A10:B10"/>
    <mergeCell ref="U10:V10"/>
    <mergeCell ref="A11:B11"/>
    <mergeCell ref="U11:U15"/>
    <mergeCell ref="A12:B12"/>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37:B37"/>
    <mergeCell ref="A38:B38"/>
    <mergeCell ref="A13:B13"/>
    <mergeCell ref="A14:B14"/>
    <mergeCell ref="A15:B15"/>
    <mergeCell ref="A16:B16"/>
    <mergeCell ref="U16:V16"/>
    <mergeCell ref="A17:B17"/>
    <mergeCell ref="U17:V17"/>
    <mergeCell ref="A18:B18"/>
    <mergeCell ref="U18:V18"/>
    <mergeCell ref="U35:U47"/>
    <mergeCell ref="A27:B27"/>
    <mergeCell ref="A28:B28"/>
    <mergeCell ref="A29:B29"/>
    <mergeCell ref="A35:B35"/>
    <mergeCell ref="A36:B36"/>
    <mergeCell ref="A19:B19"/>
    <mergeCell ref="A20:B20"/>
    <mergeCell ref="A21:B21"/>
    <mergeCell ref="U22:U34"/>
    <mergeCell ref="A48:B48"/>
    <mergeCell ref="A49:B49"/>
    <mergeCell ref="A50:B50"/>
    <mergeCell ref="A39:B39"/>
    <mergeCell ref="A40:B40"/>
    <mergeCell ref="A41:B41"/>
    <mergeCell ref="U48:V48"/>
    <mergeCell ref="U21:V21"/>
    <mergeCell ref="A22:B22"/>
    <mergeCell ref="A23:B23"/>
    <mergeCell ref="A24:B24"/>
    <mergeCell ref="A25:B25"/>
    <mergeCell ref="A26:B26"/>
    <mergeCell ref="A30:B30"/>
    <mergeCell ref="A31:B31"/>
    <mergeCell ref="A32:B32"/>
    <mergeCell ref="A33:B33"/>
    <mergeCell ref="A34:B34"/>
    <mergeCell ref="A42:B42"/>
    <mergeCell ref="A43:B43"/>
    <mergeCell ref="A44:B44"/>
    <mergeCell ref="A45:B45"/>
    <mergeCell ref="A46:B46"/>
    <mergeCell ref="A47:B47"/>
    <mergeCell ref="A65:B65"/>
    <mergeCell ref="A51:B51"/>
    <mergeCell ref="A52:B52"/>
    <mergeCell ref="A66:B66"/>
    <mergeCell ref="A67:B67"/>
    <mergeCell ref="A68:B68"/>
    <mergeCell ref="A69:B69"/>
    <mergeCell ref="A70:B70"/>
    <mergeCell ref="A59:B59"/>
    <mergeCell ref="A60:B60"/>
    <mergeCell ref="A61:B61"/>
    <mergeCell ref="A62:B62"/>
    <mergeCell ref="A63:B63"/>
    <mergeCell ref="A64:B64"/>
    <mergeCell ref="A53:B53"/>
    <mergeCell ref="A54:B54"/>
    <mergeCell ref="A55:B55"/>
    <mergeCell ref="A56:B56"/>
    <mergeCell ref="A57:B57"/>
    <mergeCell ref="A58:B58"/>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519" priority="73">
      <formula>INDIRECT(ADDRESS(ROW(),COLUMN()))=TRUNC(INDIRECT(ADDRESS(ROW(),COLUMN())))</formula>
    </cfRule>
  </conditionalFormatting>
  <conditionalFormatting sqref="N24:N47">
    <cfRule type="expression" dxfId="518" priority="69">
      <formula>INDIRECT(ADDRESS(ROW(),COLUMN()))=TRUNC(INDIRECT(ADDRESS(ROW(),COLUMN())))</formula>
    </cfRule>
  </conditionalFormatting>
  <conditionalFormatting sqref="F45:F47">
    <cfRule type="expression" dxfId="517" priority="72">
      <formula>INDIRECT(ADDRESS(ROW(),COLUMN()))=TRUNC(INDIRECT(ADDRESS(ROW(),COLUMN())))</formula>
    </cfRule>
  </conditionalFormatting>
  <conditionalFormatting sqref="H42 H45:H47">
    <cfRule type="expression" dxfId="516" priority="71">
      <formula>INDIRECT(ADDRESS(ROW(),COLUMN()))=TRUNC(INDIRECT(ADDRESS(ROW(),COLUMN())))</formula>
    </cfRule>
  </conditionalFormatting>
  <conditionalFormatting sqref="K26:K47">
    <cfRule type="expression" dxfId="515" priority="70">
      <formula>INDIRECT(ADDRESS(ROW(),COLUMN()))=TRUNC(INDIRECT(ADDRESS(ROW(),COLUMN())))</formula>
    </cfRule>
  </conditionalFormatting>
  <conditionalFormatting sqref="N7">
    <cfRule type="expression" dxfId="514" priority="67">
      <formula>INDIRECT(ADDRESS(ROW(),COLUMN()))=TRUNC(INDIRECT(ADDRESS(ROW(),COLUMN())))</formula>
    </cfRule>
  </conditionalFormatting>
  <conditionalFormatting sqref="K7">
    <cfRule type="expression" dxfId="513" priority="68">
      <formula>INDIRECT(ADDRESS(ROW(),COLUMN()))=TRUNC(INDIRECT(ADDRESS(ROW(),COLUMN())))</formula>
    </cfRule>
  </conditionalFormatting>
  <conditionalFormatting sqref="N8">
    <cfRule type="expression" dxfId="512" priority="65">
      <formula>INDIRECT(ADDRESS(ROW(),COLUMN()))=TRUNC(INDIRECT(ADDRESS(ROW(),COLUMN())))</formula>
    </cfRule>
  </conditionalFormatting>
  <conditionalFormatting sqref="K8">
    <cfRule type="expression" dxfId="511" priority="66">
      <formula>INDIRECT(ADDRESS(ROW(),COLUMN()))=TRUNC(INDIRECT(ADDRESS(ROW(),COLUMN())))</formula>
    </cfRule>
  </conditionalFormatting>
  <conditionalFormatting sqref="N9:N23">
    <cfRule type="expression" dxfId="510" priority="62">
      <formula>INDIRECT(ADDRESS(ROW(),COLUMN()))=TRUNC(INDIRECT(ADDRESS(ROW(),COLUMN())))</formula>
    </cfRule>
  </conditionalFormatting>
  <conditionalFormatting sqref="H18:H22">
    <cfRule type="expression" dxfId="509" priority="64">
      <formula>INDIRECT(ADDRESS(ROW(),COLUMN()))=TRUNC(INDIRECT(ADDRESS(ROW(),COLUMN())))</formula>
    </cfRule>
  </conditionalFormatting>
  <conditionalFormatting sqref="K9:K22">
    <cfRule type="expression" dxfId="508" priority="63">
      <formula>INDIRECT(ADDRESS(ROW(),COLUMN()))=TRUNC(INDIRECT(ADDRESS(ROW(),COLUMN())))</formula>
    </cfRule>
  </conditionalFormatting>
  <conditionalFormatting sqref="F7 F12">
    <cfRule type="expression" dxfId="507" priority="61">
      <formula>INDIRECT(ADDRESS(ROW(),COLUMN()))=TRUNC(INDIRECT(ADDRESS(ROW(),COLUMN())))</formula>
    </cfRule>
  </conditionalFormatting>
  <conditionalFormatting sqref="H7 H12">
    <cfRule type="expression" dxfId="506" priority="60">
      <formula>INDIRECT(ADDRESS(ROW(),COLUMN()))=TRUNC(INDIRECT(ADDRESS(ROW(),COLUMN())))</formula>
    </cfRule>
  </conditionalFormatting>
  <conditionalFormatting sqref="F9">
    <cfRule type="expression" dxfId="505" priority="59">
      <formula>INDIRECT(ADDRESS(ROW(),COLUMN()))=TRUNC(INDIRECT(ADDRESS(ROW(),COLUMN())))</formula>
    </cfRule>
  </conditionalFormatting>
  <conditionalFormatting sqref="H9">
    <cfRule type="expression" dxfId="504" priority="58">
      <formula>INDIRECT(ADDRESS(ROW(),COLUMN()))=TRUNC(INDIRECT(ADDRESS(ROW(),COLUMN())))</formula>
    </cfRule>
  </conditionalFormatting>
  <conditionalFormatting sqref="F11">
    <cfRule type="expression" dxfId="503" priority="57">
      <formula>INDIRECT(ADDRESS(ROW(),COLUMN()))=TRUNC(INDIRECT(ADDRESS(ROW(),COLUMN())))</formula>
    </cfRule>
  </conditionalFormatting>
  <conditionalFormatting sqref="H11">
    <cfRule type="expression" dxfId="502" priority="56">
      <formula>INDIRECT(ADDRESS(ROW(),COLUMN()))=TRUNC(INDIRECT(ADDRESS(ROW(),COLUMN())))</formula>
    </cfRule>
  </conditionalFormatting>
  <conditionalFormatting sqref="F8">
    <cfRule type="expression" dxfId="501" priority="55">
      <formula>INDIRECT(ADDRESS(ROW(),COLUMN()))=TRUNC(INDIRECT(ADDRESS(ROW(),COLUMN())))</formula>
    </cfRule>
  </conditionalFormatting>
  <conditionalFormatting sqref="H8">
    <cfRule type="expression" dxfId="500" priority="54">
      <formula>INDIRECT(ADDRESS(ROW(),COLUMN()))=TRUNC(INDIRECT(ADDRESS(ROW(),COLUMN())))</formula>
    </cfRule>
  </conditionalFormatting>
  <conditionalFormatting sqref="F10">
    <cfRule type="expression" dxfId="499" priority="53">
      <formula>INDIRECT(ADDRESS(ROW(),COLUMN()))=TRUNC(INDIRECT(ADDRESS(ROW(),COLUMN())))</formula>
    </cfRule>
  </conditionalFormatting>
  <conditionalFormatting sqref="H10">
    <cfRule type="expression" dxfId="498" priority="52">
      <formula>INDIRECT(ADDRESS(ROW(),COLUMN()))=TRUNC(INDIRECT(ADDRESS(ROW(),COLUMN())))</formula>
    </cfRule>
  </conditionalFormatting>
  <conditionalFormatting sqref="F13 F16">
    <cfRule type="expression" dxfId="497" priority="51">
      <formula>INDIRECT(ADDRESS(ROW(),COLUMN()))=TRUNC(INDIRECT(ADDRESS(ROW(),COLUMN())))</formula>
    </cfRule>
  </conditionalFormatting>
  <conditionalFormatting sqref="H13 H16">
    <cfRule type="expression" dxfId="496" priority="50">
      <formula>INDIRECT(ADDRESS(ROW(),COLUMN()))=TRUNC(INDIRECT(ADDRESS(ROW(),COLUMN())))</formula>
    </cfRule>
  </conditionalFormatting>
  <conditionalFormatting sqref="F14">
    <cfRule type="expression" dxfId="495" priority="49">
      <formula>INDIRECT(ADDRESS(ROW(),COLUMN()))=TRUNC(INDIRECT(ADDRESS(ROW(),COLUMN())))</formula>
    </cfRule>
  </conditionalFormatting>
  <conditionalFormatting sqref="H14">
    <cfRule type="expression" dxfId="494" priority="48">
      <formula>INDIRECT(ADDRESS(ROW(),COLUMN()))=TRUNC(INDIRECT(ADDRESS(ROW(),COLUMN())))</formula>
    </cfRule>
  </conditionalFormatting>
  <conditionalFormatting sqref="F15">
    <cfRule type="expression" dxfId="493" priority="47">
      <formula>INDIRECT(ADDRESS(ROW(),COLUMN()))=TRUNC(INDIRECT(ADDRESS(ROW(),COLUMN())))</formula>
    </cfRule>
  </conditionalFormatting>
  <conditionalFormatting sqref="H15">
    <cfRule type="expression" dxfId="492" priority="46">
      <formula>INDIRECT(ADDRESS(ROW(),COLUMN()))=TRUNC(INDIRECT(ADDRESS(ROW(),COLUMN())))</formula>
    </cfRule>
  </conditionalFormatting>
  <conditionalFormatting sqref="F17">
    <cfRule type="expression" dxfId="491" priority="45">
      <formula>INDIRECT(ADDRESS(ROW(),COLUMN()))=TRUNC(INDIRECT(ADDRESS(ROW(),COLUMN())))</formula>
    </cfRule>
  </conditionalFormatting>
  <conditionalFormatting sqref="H17">
    <cfRule type="expression" dxfId="490" priority="44">
      <formula>INDIRECT(ADDRESS(ROW(),COLUMN()))=TRUNC(INDIRECT(ADDRESS(ROW(),COLUMN())))</formula>
    </cfRule>
  </conditionalFormatting>
  <conditionalFormatting sqref="F18 F20">
    <cfRule type="expression" dxfId="489" priority="43">
      <formula>INDIRECT(ADDRESS(ROW(),COLUMN()))=TRUNC(INDIRECT(ADDRESS(ROW(),COLUMN())))</formula>
    </cfRule>
  </conditionalFormatting>
  <conditionalFormatting sqref="F19">
    <cfRule type="expression" dxfId="488" priority="42">
      <formula>INDIRECT(ADDRESS(ROW(),COLUMN()))=TRUNC(INDIRECT(ADDRESS(ROW(),COLUMN())))</formula>
    </cfRule>
  </conditionalFormatting>
  <conditionalFormatting sqref="F21:F22">
    <cfRule type="expression" dxfId="487" priority="41">
      <formula>INDIRECT(ADDRESS(ROW(),COLUMN()))=TRUNC(INDIRECT(ADDRESS(ROW(),COLUMN())))</formula>
    </cfRule>
  </conditionalFormatting>
  <conditionalFormatting sqref="F23:F25">
    <cfRule type="expression" dxfId="486" priority="40">
      <formula>INDIRECT(ADDRESS(ROW(),COLUMN()))=TRUNC(INDIRECT(ADDRESS(ROW(),COLUMN())))</formula>
    </cfRule>
  </conditionalFormatting>
  <conditionalFormatting sqref="H23:H25">
    <cfRule type="expression" dxfId="485" priority="39">
      <formula>INDIRECT(ADDRESS(ROW(),COLUMN()))=TRUNC(INDIRECT(ADDRESS(ROW(),COLUMN())))</formula>
    </cfRule>
  </conditionalFormatting>
  <conditionalFormatting sqref="K23:K25">
    <cfRule type="expression" dxfId="484" priority="38">
      <formula>INDIRECT(ADDRESS(ROW(),COLUMN()))=TRUNC(INDIRECT(ADDRESS(ROW(),COLUMN())))</formula>
    </cfRule>
  </conditionalFormatting>
  <conditionalFormatting sqref="F26:F27">
    <cfRule type="expression" dxfId="483" priority="37">
      <formula>INDIRECT(ADDRESS(ROW(),COLUMN()))=TRUNC(INDIRECT(ADDRESS(ROW(),COLUMN())))</formula>
    </cfRule>
  </conditionalFormatting>
  <conditionalFormatting sqref="H26:H27">
    <cfRule type="expression" dxfId="482" priority="36">
      <formula>INDIRECT(ADDRESS(ROW(),COLUMN()))=TRUNC(INDIRECT(ADDRESS(ROW(),COLUMN())))</formula>
    </cfRule>
  </conditionalFormatting>
  <conditionalFormatting sqref="F28:F29 F39 F41">
    <cfRule type="expression" dxfId="481" priority="35">
      <formula>INDIRECT(ADDRESS(ROW(),COLUMN()))=TRUNC(INDIRECT(ADDRESS(ROW(),COLUMN())))</formula>
    </cfRule>
  </conditionalFormatting>
  <conditionalFormatting sqref="H28:H29 H39 H41">
    <cfRule type="expression" dxfId="480" priority="34">
      <formula>INDIRECT(ADDRESS(ROW(),COLUMN()))=TRUNC(INDIRECT(ADDRESS(ROW(),COLUMN())))</formula>
    </cfRule>
  </conditionalFormatting>
  <conditionalFormatting sqref="F37">
    <cfRule type="expression" dxfId="479" priority="33">
      <formula>INDIRECT(ADDRESS(ROW(),COLUMN()))=TRUNC(INDIRECT(ADDRESS(ROW(),COLUMN())))</formula>
    </cfRule>
  </conditionalFormatting>
  <conditionalFormatting sqref="H37">
    <cfRule type="expression" dxfId="478" priority="32">
      <formula>INDIRECT(ADDRESS(ROW(),COLUMN()))=TRUNC(INDIRECT(ADDRESS(ROW(),COLUMN())))</formula>
    </cfRule>
  </conditionalFormatting>
  <conditionalFormatting sqref="F34">
    <cfRule type="expression" dxfId="477" priority="31">
      <formula>INDIRECT(ADDRESS(ROW(),COLUMN()))=TRUNC(INDIRECT(ADDRESS(ROW(),COLUMN())))</formula>
    </cfRule>
  </conditionalFormatting>
  <conditionalFormatting sqref="H34">
    <cfRule type="expression" dxfId="476" priority="30">
      <formula>INDIRECT(ADDRESS(ROW(),COLUMN()))=TRUNC(INDIRECT(ADDRESS(ROW(),COLUMN())))</formula>
    </cfRule>
  </conditionalFormatting>
  <conditionalFormatting sqref="F35">
    <cfRule type="expression" dxfId="475" priority="29">
      <formula>INDIRECT(ADDRESS(ROW(),COLUMN()))=TRUNC(INDIRECT(ADDRESS(ROW(),COLUMN())))</formula>
    </cfRule>
  </conditionalFormatting>
  <conditionalFormatting sqref="H35">
    <cfRule type="expression" dxfId="474" priority="28">
      <formula>INDIRECT(ADDRESS(ROW(),COLUMN()))=TRUNC(INDIRECT(ADDRESS(ROW(),COLUMN())))</formula>
    </cfRule>
  </conditionalFormatting>
  <conditionalFormatting sqref="F38">
    <cfRule type="expression" dxfId="473" priority="27">
      <formula>INDIRECT(ADDRESS(ROW(),COLUMN()))=TRUNC(INDIRECT(ADDRESS(ROW(),COLUMN())))</formula>
    </cfRule>
  </conditionalFormatting>
  <conditionalFormatting sqref="H38">
    <cfRule type="expression" dxfId="472" priority="26">
      <formula>INDIRECT(ADDRESS(ROW(),COLUMN()))=TRUNC(INDIRECT(ADDRESS(ROW(),COLUMN())))</formula>
    </cfRule>
  </conditionalFormatting>
  <conditionalFormatting sqref="F40">
    <cfRule type="expression" dxfId="471" priority="25">
      <formula>INDIRECT(ADDRESS(ROW(),COLUMN()))=TRUNC(INDIRECT(ADDRESS(ROW(),COLUMN())))</formula>
    </cfRule>
  </conditionalFormatting>
  <conditionalFormatting sqref="H40">
    <cfRule type="expression" dxfId="470" priority="24">
      <formula>INDIRECT(ADDRESS(ROW(),COLUMN()))=TRUNC(INDIRECT(ADDRESS(ROW(),COLUMN())))</formula>
    </cfRule>
  </conditionalFormatting>
  <conditionalFormatting sqref="F33">
    <cfRule type="expression" dxfId="469" priority="23">
      <formula>INDIRECT(ADDRESS(ROW(),COLUMN()))=TRUNC(INDIRECT(ADDRESS(ROW(),COLUMN())))</formula>
    </cfRule>
  </conditionalFormatting>
  <conditionalFormatting sqref="H33">
    <cfRule type="expression" dxfId="468" priority="22">
      <formula>INDIRECT(ADDRESS(ROW(),COLUMN()))=TRUNC(INDIRECT(ADDRESS(ROW(),COLUMN())))</formula>
    </cfRule>
  </conditionalFormatting>
  <conditionalFormatting sqref="F36">
    <cfRule type="expression" dxfId="467" priority="21">
      <formula>INDIRECT(ADDRESS(ROW(),COLUMN()))=TRUNC(INDIRECT(ADDRESS(ROW(),COLUMN())))</formula>
    </cfRule>
  </conditionalFormatting>
  <conditionalFormatting sqref="H36">
    <cfRule type="expression" dxfId="466" priority="20">
      <formula>INDIRECT(ADDRESS(ROW(),COLUMN()))=TRUNC(INDIRECT(ADDRESS(ROW(),COLUMN())))</formula>
    </cfRule>
  </conditionalFormatting>
  <conditionalFormatting sqref="F32">
    <cfRule type="expression" dxfId="465" priority="19">
      <formula>INDIRECT(ADDRESS(ROW(),COLUMN()))=TRUNC(INDIRECT(ADDRESS(ROW(),COLUMN())))</formula>
    </cfRule>
  </conditionalFormatting>
  <conditionalFormatting sqref="H32">
    <cfRule type="expression" dxfId="464" priority="18">
      <formula>INDIRECT(ADDRESS(ROW(),COLUMN()))=TRUNC(INDIRECT(ADDRESS(ROW(),COLUMN())))</formula>
    </cfRule>
  </conditionalFormatting>
  <conditionalFormatting sqref="F30">
    <cfRule type="expression" dxfId="463" priority="17">
      <formula>INDIRECT(ADDRESS(ROW(),COLUMN()))=TRUNC(INDIRECT(ADDRESS(ROW(),COLUMN())))</formula>
    </cfRule>
  </conditionalFormatting>
  <conditionalFormatting sqref="H30">
    <cfRule type="expression" dxfId="462" priority="16">
      <formula>INDIRECT(ADDRESS(ROW(),COLUMN()))=TRUNC(INDIRECT(ADDRESS(ROW(),COLUMN())))</formula>
    </cfRule>
  </conditionalFormatting>
  <conditionalFormatting sqref="F31">
    <cfRule type="expression" dxfId="461" priority="15">
      <formula>INDIRECT(ADDRESS(ROW(),COLUMN()))=TRUNC(INDIRECT(ADDRESS(ROW(),COLUMN())))</formula>
    </cfRule>
  </conditionalFormatting>
  <conditionalFormatting sqref="H31">
    <cfRule type="expression" dxfId="460" priority="14">
      <formula>INDIRECT(ADDRESS(ROW(),COLUMN()))=TRUNC(INDIRECT(ADDRESS(ROW(),COLUMN())))</formula>
    </cfRule>
  </conditionalFormatting>
  <conditionalFormatting sqref="F42">
    <cfRule type="expression" dxfId="459" priority="13">
      <formula>INDIRECT(ADDRESS(ROW(),COLUMN()))=TRUNC(INDIRECT(ADDRESS(ROW(),COLUMN())))</formula>
    </cfRule>
  </conditionalFormatting>
  <conditionalFormatting sqref="F43:F44">
    <cfRule type="expression" dxfId="458" priority="12">
      <formula>INDIRECT(ADDRESS(ROW(),COLUMN()))=TRUNC(INDIRECT(ADDRESS(ROW(),COLUMN())))</formula>
    </cfRule>
  </conditionalFormatting>
  <conditionalFormatting sqref="H43:H44">
    <cfRule type="expression" dxfId="457" priority="11">
      <formula>INDIRECT(ADDRESS(ROW(),COLUMN()))=TRUNC(INDIRECT(ADDRESS(ROW(),COLUMN())))</formula>
    </cfRule>
  </conditionalFormatting>
  <conditionalFormatting sqref="H114">
    <cfRule type="expression" dxfId="456" priority="10">
      <formula>INDIRECT(ADDRESS(ROW(),COLUMN()))=TRUNC(INDIRECT(ADDRESS(ROW(),COLUMN())))</formula>
    </cfRule>
  </conditionalFormatting>
  <conditionalFormatting sqref="K114">
    <cfRule type="expression" dxfId="455" priority="9">
      <formula>INDIRECT(ADDRESS(ROW(),COLUMN()))=TRUNC(INDIRECT(ADDRESS(ROW(),COLUMN())))</formula>
    </cfRule>
  </conditionalFormatting>
  <conditionalFormatting sqref="N114">
    <cfRule type="expression" dxfId="454" priority="8">
      <formula>INDIRECT(ADDRESS(ROW(),COLUMN()))=TRUNC(INDIRECT(ADDRESS(ROW(),COLUMN())))</formula>
    </cfRule>
  </conditionalFormatting>
  <conditionalFormatting sqref="F116:F163">
    <cfRule type="expression" dxfId="453" priority="7">
      <formula>INDIRECT(ADDRESS(ROW(),COLUMN()))=TRUNC(INDIRECT(ADDRESS(ROW(),COLUMN())))</formula>
    </cfRule>
  </conditionalFormatting>
  <conditionalFormatting sqref="H116:H163">
    <cfRule type="expression" dxfId="452" priority="6">
      <formula>INDIRECT(ADDRESS(ROW(),COLUMN()))=TRUNC(INDIRECT(ADDRESS(ROW(),COLUMN())))</formula>
    </cfRule>
  </conditionalFormatting>
  <conditionalFormatting sqref="K115:K163">
    <cfRule type="expression" dxfId="451" priority="5">
      <formula>INDIRECT(ADDRESS(ROW(),COLUMN()))=TRUNC(INDIRECT(ADDRESS(ROW(),COLUMN())))</formula>
    </cfRule>
  </conditionalFormatting>
  <conditionalFormatting sqref="N115:N163">
    <cfRule type="expression" dxfId="450" priority="4">
      <formula>INDIRECT(ADDRESS(ROW(),COLUMN()))=TRUNC(INDIRECT(ADDRESS(ROW(),COLUMN())))</formula>
    </cfRule>
  </conditionalFormatting>
  <conditionalFormatting sqref="F114">
    <cfRule type="expression" dxfId="449" priority="3">
      <formula>INDIRECT(ADDRESS(ROW(),COLUMN()))=TRUNC(INDIRECT(ADDRESS(ROW(),COLUMN())))</formula>
    </cfRule>
  </conditionalFormatting>
  <conditionalFormatting sqref="F115">
    <cfRule type="expression" dxfId="448" priority="2">
      <formula>INDIRECT(ADDRESS(ROW(),COLUMN()))=TRUNC(INDIRECT(ADDRESS(ROW(),COLUMN())))</formula>
    </cfRule>
  </conditionalFormatting>
  <conditionalFormatting sqref="H115">
    <cfRule type="expression" dxfId="447" priority="1">
      <formula>INDIRECT(ADDRESS(ROW(),COLUMN()))=TRUNC(INDIRECT(ADDRESS(ROW(),COLUMN())))</formula>
    </cfRule>
  </conditionalFormatting>
  <dataValidations count="7">
    <dataValidation type="list" allowBlank="1" showInputMessage="1" showErrorMessage="1" sqref="C109 C2" xr:uid="{00000000-0002-0000-1800-000000000000}">
      <formula1>"補助事業,間接補助事業"</formula1>
    </dataValidation>
    <dataValidation type="list" allowBlank="1" showInputMessage="1" showErrorMessage="1" sqref="Q7:Q106" xr:uid="{00000000-0002-0000-1800-000001000000}">
      <formula1>"○"</formula1>
    </dataValidation>
    <dataValidation type="list" allowBlank="1" showInputMessage="1" showErrorMessage="1" sqref="C7:C106" xr:uid="{00000000-0002-0000-1800-000002000000}">
      <formula1>支出</formula1>
    </dataValidation>
    <dataValidation type="list" imeMode="hiragana" allowBlank="1" showInputMessage="1" showErrorMessage="1" sqref="C114:C163" xr:uid="{00000000-0002-0000-1800-000003000000}">
      <formula1>収入</formula1>
    </dataValidation>
    <dataValidation imeMode="off" allowBlank="1" showInputMessage="1" showErrorMessage="1" sqref="W9:W18 K114:K163 N114:N163 P114:P163 H7:H106 K7:K106 N7:N106 F7:F106 P7:P106 H114:H163 F114:F163 W22:W47" xr:uid="{00000000-0002-0000-1800-000004000000}"/>
    <dataValidation imeMode="disabled" allowBlank="1" showInputMessage="1" showErrorMessage="1" sqref="O2:O3 A114:A163 A7:A106 O109:O110" xr:uid="{00000000-0002-0000-1800-000005000000}"/>
    <dataValidation imeMode="hiragana" allowBlank="1" showInputMessage="1" showErrorMessage="1" sqref="L114:L163 D7:D106 I7:I106 L7:L106 I114:I163 D114:D163" xr:uid="{00000000-0002-0000-18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tabColor theme="4" tint="0.39997558519241921"/>
  </sheetPr>
  <dimension ref="A1:W212"/>
  <sheetViews>
    <sheetView view="pageBreakPreview"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22</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14</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14</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22</v>
      </c>
      <c r="B109" s="336"/>
      <c r="C109" s="339" t="s">
        <v>167</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A9:B9"/>
    <mergeCell ref="U9:V9"/>
    <mergeCell ref="A10:B10"/>
    <mergeCell ref="U10:V10"/>
    <mergeCell ref="A11:B11"/>
    <mergeCell ref="U11:U15"/>
    <mergeCell ref="A12:B12"/>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37:B37"/>
    <mergeCell ref="A38:B38"/>
    <mergeCell ref="A13:B13"/>
    <mergeCell ref="A14:B14"/>
    <mergeCell ref="A15:B15"/>
    <mergeCell ref="A16:B16"/>
    <mergeCell ref="U16:V16"/>
    <mergeCell ref="A17:B17"/>
    <mergeCell ref="U17:V17"/>
    <mergeCell ref="A18:B18"/>
    <mergeCell ref="U18:V18"/>
    <mergeCell ref="U35:U47"/>
    <mergeCell ref="A27:B27"/>
    <mergeCell ref="A28:B28"/>
    <mergeCell ref="A29:B29"/>
    <mergeCell ref="A35:B35"/>
    <mergeCell ref="A36:B36"/>
    <mergeCell ref="A19:B19"/>
    <mergeCell ref="A20:B20"/>
    <mergeCell ref="A21:B21"/>
    <mergeCell ref="U22:U34"/>
    <mergeCell ref="A48:B48"/>
    <mergeCell ref="A49:B49"/>
    <mergeCell ref="A50:B50"/>
    <mergeCell ref="A39:B39"/>
    <mergeCell ref="A40:B40"/>
    <mergeCell ref="A41:B41"/>
    <mergeCell ref="U48:V48"/>
    <mergeCell ref="U21:V21"/>
    <mergeCell ref="A22:B22"/>
    <mergeCell ref="A23:B23"/>
    <mergeCell ref="A24:B24"/>
    <mergeCell ref="A25:B25"/>
    <mergeCell ref="A26:B26"/>
    <mergeCell ref="A30:B30"/>
    <mergeCell ref="A31:B31"/>
    <mergeCell ref="A32:B32"/>
    <mergeCell ref="A33:B33"/>
    <mergeCell ref="A34:B34"/>
    <mergeCell ref="A42:B42"/>
    <mergeCell ref="A43:B43"/>
    <mergeCell ref="A44:B44"/>
    <mergeCell ref="A45:B45"/>
    <mergeCell ref="A46:B46"/>
    <mergeCell ref="A47:B47"/>
    <mergeCell ref="A65:B65"/>
    <mergeCell ref="A51:B51"/>
    <mergeCell ref="A52:B52"/>
    <mergeCell ref="A66:B66"/>
    <mergeCell ref="A67:B67"/>
    <mergeCell ref="A68:B68"/>
    <mergeCell ref="A69:B69"/>
    <mergeCell ref="A70:B70"/>
    <mergeCell ref="A59:B59"/>
    <mergeCell ref="A60:B60"/>
    <mergeCell ref="A61:B61"/>
    <mergeCell ref="A62:B62"/>
    <mergeCell ref="A63:B63"/>
    <mergeCell ref="A64:B64"/>
    <mergeCell ref="A53:B53"/>
    <mergeCell ref="A54:B54"/>
    <mergeCell ref="A55:B55"/>
    <mergeCell ref="A56:B56"/>
    <mergeCell ref="A57:B57"/>
    <mergeCell ref="A58:B58"/>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446" priority="73">
      <formula>INDIRECT(ADDRESS(ROW(),COLUMN()))=TRUNC(INDIRECT(ADDRESS(ROW(),COLUMN())))</formula>
    </cfRule>
  </conditionalFormatting>
  <conditionalFormatting sqref="N24:N47">
    <cfRule type="expression" dxfId="445" priority="69">
      <formula>INDIRECT(ADDRESS(ROW(),COLUMN()))=TRUNC(INDIRECT(ADDRESS(ROW(),COLUMN())))</formula>
    </cfRule>
  </conditionalFormatting>
  <conditionalFormatting sqref="F45:F47">
    <cfRule type="expression" dxfId="444" priority="72">
      <formula>INDIRECT(ADDRESS(ROW(),COLUMN()))=TRUNC(INDIRECT(ADDRESS(ROW(),COLUMN())))</formula>
    </cfRule>
  </conditionalFormatting>
  <conditionalFormatting sqref="H42 H45:H47">
    <cfRule type="expression" dxfId="443" priority="71">
      <formula>INDIRECT(ADDRESS(ROW(),COLUMN()))=TRUNC(INDIRECT(ADDRESS(ROW(),COLUMN())))</formula>
    </cfRule>
  </conditionalFormatting>
  <conditionalFormatting sqref="K26:K47">
    <cfRule type="expression" dxfId="442" priority="70">
      <formula>INDIRECT(ADDRESS(ROW(),COLUMN()))=TRUNC(INDIRECT(ADDRESS(ROW(),COLUMN())))</formula>
    </cfRule>
  </conditionalFormatting>
  <conditionalFormatting sqref="N7">
    <cfRule type="expression" dxfId="441" priority="67">
      <formula>INDIRECT(ADDRESS(ROW(),COLUMN()))=TRUNC(INDIRECT(ADDRESS(ROW(),COLUMN())))</formula>
    </cfRule>
  </conditionalFormatting>
  <conditionalFormatting sqref="K7">
    <cfRule type="expression" dxfId="440" priority="68">
      <formula>INDIRECT(ADDRESS(ROW(),COLUMN()))=TRUNC(INDIRECT(ADDRESS(ROW(),COLUMN())))</formula>
    </cfRule>
  </conditionalFormatting>
  <conditionalFormatting sqref="N8">
    <cfRule type="expression" dxfId="439" priority="65">
      <formula>INDIRECT(ADDRESS(ROW(),COLUMN()))=TRUNC(INDIRECT(ADDRESS(ROW(),COLUMN())))</formula>
    </cfRule>
  </conditionalFormatting>
  <conditionalFormatting sqref="K8">
    <cfRule type="expression" dxfId="438" priority="66">
      <formula>INDIRECT(ADDRESS(ROW(),COLUMN()))=TRUNC(INDIRECT(ADDRESS(ROW(),COLUMN())))</formula>
    </cfRule>
  </conditionalFormatting>
  <conditionalFormatting sqref="N9:N23">
    <cfRule type="expression" dxfId="437" priority="62">
      <formula>INDIRECT(ADDRESS(ROW(),COLUMN()))=TRUNC(INDIRECT(ADDRESS(ROW(),COLUMN())))</formula>
    </cfRule>
  </conditionalFormatting>
  <conditionalFormatting sqref="H18:H22">
    <cfRule type="expression" dxfId="436" priority="64">
      <formula>INDIRECT(ADDRESS(ROW(),COLUMN()))=TRUNC(INDIRECT(ADDRESS(ROW(),COLUMN())))</formula>
    </cfRule>
  </conditionalFormatting>
  <conditionalFormatting sqref="K9:K22">
    <cfRule type="expression" dxfId="435" priority="63">
      <formula>INDIRECT(ADDRESS(ROW(),COLUMN()))=TRUNC(INDIRECT(ADDRESS(ROW(),COLUMN())))</formula>
    </cfRule>
  </conditionalFormatting>
  <conditionalFormatting sqref="F7 F12">
    <cfRule type="expression" dxfId="434" priority="61">
      <formula>INDIRECT(ADDRESS(ROW(),COLUMN()))=TRUNC(INDIRECT(ADDRESS(ROW(),COLUMN())))</formula>
    </cfRule>
  </conditionalFormatting>
  <conditionalFormatting sqref="H7 H12">
    <cfRule type="expression" dxfId="433" priority="60">
      <formula>INDIRECT(ADDRESS(ROW(),COLUMN()))=TRUNC(INDIRECT(ADDRESS(ROW(),COLUMN())))</formula>
    </cfRule>
  </conditionalFormatting>
  <conditionalFormatting sqref="F9">
    <cfRule type="expression" dxfId="432" priority="59">
      <formula>INDIRECT(ADDRESS(ROW(),COLUMN()))=TRUNC(INDIRECT(ADDRESS(ROW(),COLUMN())))</formula>
    </cfRule>
  </conditionalFormatting>
  <conditionalFormatting sqref="H9">
    <cfRule type="expression" dxfId="431" priority="58">
      <formula>INDIRECT(ADDRESS(ROW(),COLUMN()))=TRUNC(INDIRECT(ADDRESS(ROW(),COLUMN())))</formula>
    </cfRule>
  </conditionalFormatting>
  <conditionalFormatting sqref="F11">
    <cfRule type="expression" dxfId="430" priority="57">
      <formula>INDIRECT(ADDRESS(ROW(),COLUMN()))=TRUNC(INDIRECT(ADDRESS(ROW(),COLUMN())))</formula>
    </cfRule>
  </conditionalFormatting>
  <conditionalFormatting sqref="H11">
    <cfRule type="expression" dxfId="429" priority="56">
      <formula>INDIRECT(ADDRESS(ROW(),COLUMN()))=TRUNC(INDIRECT(ADDRESS(ROW(),COLUMN())))</formula>
    </cfRule>
  </conditionalFormatting>
  <conditionalFormatting sqref="F8">
    <cfRule type="expression" dxfId="428" priority="55">
      <formula>INDIRECT(ADDRESS(ROW(),COLUMN()))=TRUNC(INDIRECT(ADDRESS(ROW(),COLUMN())))</formula>
    </cfRule>
  </conditionalFormatting>
  <conditionalFormatting sqref="H8">
    <cfRule type="expression" dxfId="427" priority="54">
      <formula>INDIRECT(ADDRESS(ROW(),COLUMN()))=TRUNC(INDIRECT(ADDRESS(ROW(),COLUMN())))</formula>
    </cfRule>
  </conditionalFormatting>
  <conditionalFormatting sqref="F10">
    <cfRule type="expression" dxfId="426" priority="53">
      <formula>INDIRECT(ADDRESS(ROW(),COLUMN()))=TRUNC(INDIRECT(ADDRESS(ROW(),COLUMN())))</formula>
    </cfRule>
  </conditionalFormatting>
  <conditionalFormatting sqref="H10">
    <cfRule type="expression" dxfId="425" priority="52">
      <formula>INDIRECT(ADDRESS(ROW(),COLUMN()))=TRUNC(INDIRECT(ADDRESS(ROW(),COLUMN())))</formula>
    </cfRule>
  </conditionalFormatting>
  <conditionalFormatting sqref="F13 F16">
    <cfRule type="expression" dxfId="424" priority="51">
      <formula>INDIRECT(ADDRESS(ROW(),COLUMN()))=TRUNC(INDIRECT(ADDRESS(ROW(),COLUMN())))</formula>
    </cfRule>
  </conditionalFormatting>
  <conditionalFormatting sqref="H13 H16">
    <cfRule type="expression" dxfId="423" priority="50">
      <formula>INDIRECT(ADDRESS(ROW(),COLUMN()))=TRUNC(INDIRECT(ADDRESS(ROW(),COLUMN())))</formula>
    </cfRule>
  </conditionalFormatting>
  <conditionalFormatting sqref="F14">
    <cfRule type="expression" dxfId="422" priority="49">
      <formula>INDIRECT(ADDRESS(ROW(),COLUMN()))=TRUNC(INDIRECT(ADDRESS(ROW(),COLUMN())))</formula>
    </cfRule>
  </conditionalFormatting>
  <conditionalFormatting sqref="H14">
    <cfRule type="expression" dxfId="421" priority="48">
      <formula>INDIRECT(ADDRESS(ROW(),COLUMN()))=TRUNC(INDIRECT(ADDRESS(ROW(),COLUMN())))</formula>
    </cfRule>
  </conditionalFormatting>
  <conditionalFormatting sqref="F15">
    <cfRule type="expression" dxfId="420" priority="47">
      <formula>INDIRECT(ADDRESS(ROW(),COLUMN()))=TRUNC(INDIRECT(ADDRESS(ROW(),COLUMN())))</formula>
    </cfRule>
  </conditionalFormatting>
  <conditionalFormatting sqref="H15">
    <cfRule type="expression" dxfId="419" priority="46">
      <formula>INDIRECT(ADDRESS(ROW(),COLUMN()))=TRUNC(INDIRECT(ADDRESS(ROW(),COLUMN())))</formula>
    </cfRule>
  </conditionalFormatting>
  <conditionalFormatting sqref="F17">
    <cfRule type="expression" dxfId="418" priority="45">
      <formula>INDIRECT(ADDRESS(ROW(),COLUMN()))=TRUNC(INDIRECT(ADDRESS(ROW(),COLUMN())))</formula>
    </cfRule>
  </conditionalFormatting>
  <conditionalFormatting sqref="H17">
    <cfRule type="expression" dxfId="417" priority="44">
      <formula>INDIRECT(ADDRESS(ROW(),COLUMN()))=TRUNC(INDIRECT(ADDRESS(ROW(),COLUMN())))</formula>
    </cfRule>
  </conditionalFormatting>
  <conditionalFormatting sqref="F18 F20">
    <cfRule type="expression" dxfId="416" priority="43">
      <formula>INDIRECT(ADDRESS(ROW(),COLUMN()))=TRUNC(INDIRECT(ADDRESS(ROW(),COLUMN())))</formula>
    </cfRule>
  </conditionalFormatting>
  <conditionalFormatting sqref="F19">
    <cfRule type="expression" dxfId="415" priority="42">
      <formula>INDIRECT(ADDRESS(ROW(),COLUMN()))=TRUNC(INDIRECT(ADDRESS(ROW(),COLUMN())))</formula>
    </cfRule>
  </conditionalFormatting>
  <conditionalFormatting sqref="F21:F22">
    <cfRule type="expression" dxfId="414" priority="41">
      <formula>INDIRECT(ADDRESS(ROW(),COLUMN()))=TRUNC(INDIRECT(ADDRESS(ROW(),COLUMN())))</formula>
    </cfRule>
  </conditionalFormatting>
  <conditionalFormatting sqref="F23:F25">
    <cfRule type="expression" dxfId="413" priority="40">
      <formula>INDIRECT(ADDRESS(ROW(),COLUMN()))=TRUNC(INDIRECT(ADDRESS(ROW(),COLUMN())))</formula>
    </cfRule>
  </conditionalFormatting>
  <conditionalFormatting sqref="H23:H25">
    <cfRule type="expression" dxfId="412" priority="39">
      <formula>INDIRECT(ADDRESS(ROW(),COLUMN()))=TRUNC(INDIRECT(ADDRESS(ROW(),COLUMN())))</formula>
    </cfRule>
  </conditionalFormatting>
  <conditionalFormatting sqref="K23:K25">
    <cfRule type="expression" dxfId="411" priority="38">
      <formula>INDIRECT(ADDRESS(ROW(),COLUMN()))=TRUNC(INDIRECT(ADDRESS(ROW(),COLUMN())))</formula>
    </cfRule>
  </conditionalFormatting>
  <conditionalFormatting sqref="F26:F27">
    <cfRule type="expression" dxfId="410" priority="37">
      <formula>INDIRECT(ADDRESS(ROW(),COLUMN()))=TRUNC(INDIRECT(ADDRESS(ROW(),COLUMN())))</formula>
    </cfRule>
  </conditionalFormatting>
  <conditionalFormatting sqref="H26:H27">
    <cfRule type="expression" dxfId="409" priority="36">
      <formula>INDIRECT(ADDRESS(ROW(),COLUMN()))=TRUNC(INDIRECT(ADDRESS(ROW(),COLUMN())))</formula>
    </cfRule>
  </conditionalFormatting>
  <conditionalFormatting sqref="F28:F29 F39 F41">
    <cfRule type="expression" dxfId="408" priority="35">
      <formula>INDIRECT(ADDRESS(ROW(),COLUMN()))=TRUNC(INDIRECT(ADDRESS(ROW(),COLUMN())))</formula>
    </cfRule>
  </conditionalFormatting>
  <conditionalFormatting sqref="H28:H29 H39 H41">
    <cfRule type="expression" dxfId="407" priority="34">
      <formula>INDIRECT(ADDRESS(ROW(),COLUMN()))=TRUNC(INDIRECT(ADDRESS(ROW(),COLUMN())))</formula>
    </cfRule>
  </conditionalFormatting>
  <conditionalFormatting sqref="F37">
    <cfRule type="expression" dxfId="406" priority="33">
      <formula>INDIRECT(ADDRESS(ROW(),COLUMN()))=TRUNC(INDIRECT(ADDRESS(ROW(),COLUMN())))</formula>
    </cfRule>
  </conditionalFormatting>
  <conditionalFormatting sqref="H37">
    <cfRule type="expression" dxfId="405" priority="32">
      <formula>INDIRECT(ADDRESS(ROW(),COLUMN()))=TRUNC(INDIRECT(ADDRESS(ROW(),COLUMN())))</formula>
    </cfRule>
  </conditionalFormatting>
  <conditionalFormatting sqref="F34">
    <cfRule type="expression" dxfId="404" priority="31">
      <formula>INDIRECT(ADDRESS(ROW(),COLUMN()))=TRUNC(INDIRECT(ADDRESS(ROW(),COLUMN())))</formula>
    </cfRule>
  </conditionalFormatting>
  <conditionalFormatting sqref="H34">
    <cfRule type="expression" dxfId="403" priority="30">
      <formula>INDIRECT(ADDRESS(ROW(),COLUMN()))=TRUNC(INDIRECT(ADDRESS(ROW(),COLUMN())))</formula>
    </cfRule>
  </conditionalFormatting>
  <conditionalFormatting sqref="F35">
    <cfRule type="expression" dxfId="402" priority="29">
      <formula>INDIRECT(ADDRESS(ROW(),COLUMN()))=TRUNC(INDIRECT(ADDRESS(ROW(),COLUMN())))</formula>
    </cfRule>
  </conditionalFormatting>
  <conditionalFormatting sqref="H35">
    <cfRule type="expression" dxfId="401" priority="28">
      <formula>INDIRECT(ADDRESS(ROW(),COLUMN()))=TRUNC(INDIRECT(ADDRESS(ROW(),COLUMN())))</formula>
    </cfRule>
  </conditionalFormatting>
  <conditionalFormatting sqref="F38">
    <cfRule type="expression" dxfId="400" priority="27">
      <formula>INDIRECT(ADDRESS(ROW(),COLUMN()))=TRUNC(INDIRECT(ADDRESS(ROW(),COLUMN())))</formula>
    </cfRule>
  </conditionalFormatting>
  <conditionalFormatting sqref="H38">
    <cfRule type="expression" dxfId="399" priority="26">
      <formula>INDIRECT(ADDRESS(ROW(),COLUMN()))=TRUNC(INDIRECT(ADDRESS(ROW(),COLUMN())))</formula>
    </cfRule>
  </conditionalFormatting>
  <conditionalFormatting sqref="F40">
    <cfRule type="expression" dxfId="398" priority="25">
      <formula>INDIRECT(ADDRESS(ROW(),COLUMN()))=TRUNC(INDIRECT(ADDRESS(ROW(),COLUMN())))</formula>
    </cfRule>
  </conditionalFormatting>
  <conditionalFormatting sqref="H40">
    <cfRule type="expression" dxfId="397" priority="24">
      <formula>INDIRECT(ADDRESS(ROW(),COLUMN()))=TRUNC(INDIRECT(ADDRESS(ROW(),COLUMN())))</formula>
    </cfRule>
  </conditionalFormatting>
  <conditionalFormatting sqref="F33">
    <cfRule type="expression" dxfId="396" priority="23">
      <formula>INDIRECT(ADDRESS(ROW(),COLUMN()))=TRUNC(INDIRECT(ADDRESS(ROW(),COLUMN())))</formula>
    </cfRule>
  </conditionalFormatting>
  <conditionalFormatting sqref="H33">
    <cfRule type="expression" dxfId="395" priority="22">
      <formula>INDIRECT(ADDRESS(ROW(),COLUMN()))=TRUNC(INDIRECT(ADDRESS(ROW(),COLUMN())))</formula>
    </cfRule>
  </conditionalFormatting>
  <conditionalFormatting sqref="F36">
    <cfRule type="expression" dxfId="394" priority="21">
      <formula>INDIRECT(ADDRESS(ROW(),COLUMN()))=TRUNC(INDIRECT(ADDRESS(ROW(),COLUMN())))</formula>
    </cfRule>
  </conditionalFormatting>
  <conditionalFormatting sqref="H36">
    <cfRule type="expression" dxfId="393" priority="20">
      <formula>INDIRECT(ADDRESS(ROW(),COLUMN()))=TRUNC(INDIRECT(ADDRESS(ROW(),COLUMN())))</formula>
    </cfRule>
  </conditionalFormatting>
  <conditionalFormatting sqref="F32">
    <cfRule type="expression" dxfId="392" priority="19">
      <formula>INDIRECT(ADDRESS(ROW(),COLUMN()))=TRUNC(INDIRECT(ADDRESS(ROW(),COLUMN())))</formula>
    </cfRule>
  </conditionalFormatting>
  <conditionalFormatting sqref="H32">
    <cfRule type="expression" dxfId="391" priority="18">
      <formula>INDIRECT(ADDRESS(ROW(),COLUMN()))=TRUNC(INDIRECT(ADDRESS(ROW(),COLUMN())))</formula>
    </cfRule>
  </conditionalFormatting>
  <conditionalFormatting sqref="F30">
    <cfRule type="expression" dxfId="390" priority="17">
      <formula>INDIRECT(ADDRESS(ROW(),COLUMN()))=TRUNC(INDIRECT(ADDRESS(ROW(),COLUMN())))</formula>
    </cfRule>
  </conditionalFormatting>
  <conditionalFormatting sqref="H30">
    <cfRule type="expression" dxfId="389" priority="16">
      <formula>INDIRECT(ADDRESS(ROW(),COLUMN()))=TRUNC(INDIRECT(ADDRESS(ROW(),COLUMN())))</formula>
    </cfRule>
  </conditionalFormatting>
  <conditionalFormatting sqref="F31">
    <cfRule type="expression" dxfId="388" priority="15">
      <formula>INDIRECT(ADDRESS(ROW(),COLUMN()))=TRUNC(INDIRECT(ADDRESS(ROW(),COLUMN())))</formula>
    </cfRule>
  </conditionalFormatting>
  <conditionalFormatting sqref="H31">
    <cfRule type="expression" dxfId="387" priority="14">
      <formula>INDIRECT(ADDRESS(ROW(),COLUMN()))=TRUNC(INDIRECT(ADDRESS(ROW(),COLUMN())))</formula>
    </cfRule>
  </conditionalFormatting>
  <conditionalFormatting sqref="F42">
    <cfRule type="expression" dxfId="386" priority="13">
      <formula>INDIRECT(ADDRESS(ROW(),COLUMN()))=TRUNC(INDIRECT(ADDRESS(ROW(),COLUMN())))</formula>
    </cfRule>
  </conditionalFormatting>
  <conditionalFormatting sqref="F43:F44">
    <cfRule type="expression" dxfId="385" priority="12">
      <formula>INDIRECT(ADDRESS(ROW(),COLUMN()))=TRUNC(INDIRECT(ADDRESS(ROW(),COLUMN())))</formula>
    </cfRule>
  </conditionalFormatting>
  <conditionalFormatting sqref="H43:H44">
    <cfRule type="expression" dxfId="384" priority="11">
      <formula>INDIRECT(ADDRESS(ROW(),COLUMN()))=TRUNC(INDIRECT(ADDRESS(ROW(),COLUMN())))</formula>
    </cfRule>
  </conditionalFormatting>
  <conditionalFormatting sqref="H114">
    <cfRule type="expression" dxfId="383" priority="10">
      <formula>INDIRECT(ADDRESS(ROW(),COLUMN()))=TRUNC(INDIRECT(ADDRESS(ROW(),COLUMN())))</formula>
    </cfRule>
  </conditionalFormatting>
  <conditionalFormatting sqref="K114">
    <cfRule type="expression" dxfId="382" priority="9">
      <formula>INDIRECT(ADDRESS(ROW(),COLUMN()))=TRUNC(INDIRECT(ADDRESS(ROW(),COLUMN())))</formula>
    </cfRule>
  </conditionalFormatting>
  <conditionalFormatting sqref="N114">
    <cfRule type="expression" dxfId="381" priority="8">
      <formula>INDIRECT(ADDRESS(ROW(),COLUMN()))=TRUNC(INDIRECT(ADDRESS(ROW(),COLUMN())))</formula>
    </cfRule>
  </conditionalFormatting>
  <conditionalFormatting sqref="F116:F163">
    <cfRule type="expression" dxfId="380" priority="7">
      <formula>INDIRECT(ADDRESS(ROW(),COLUMN()))=TRUNC(INDIRECT(ADDRESS(ROW(),COLUMN())))</formula>
    </cfRule>
  </conditionalFormatting>
  <conditionalFormatting sqref="H116:H163">
    <cfRule type="expression" dxfId="379" priority="6">
      <formula>INDIRECT(ADDRESS(ROW(),COLUMN()))=TRUNC(INDIRECT(ADDRESS(ROW(),COLUMN())))</formula>
    </cfRule>
  </conditionalFormatting>
  <conditionalFormatting sqref="K115:K163">
    <cfRule type="expression" dxfId="378" priority="5">
      <formula>INDIRECT(ADDRESS(ROW(),COLUMN()))=TRUNC(INDIRECT(ADDRESS(ROW(),COLUMN())))</formula>
    </cfRule>
  </conditionalFormatting>
  <conditionalFormatting sqref="N115:N163">
    <cfRule type="expression" dxfId="377" priority="4">
      <formula>INDIRECT(ADDRESS(ROW(),COLUMN()))=TRUNC(INDIRECT(ADDRESS(ROW(),COLUMN())))</formula>
    </cfRule>
  </conditionalFormatting>
  <conditionalFormatting sqref="F114">
    <cfRule type="expression" dxfId="376" priority="3">
      <formula>INDIRECT(ADDRESS(ROW(),COLUMN()))=TRUNC(INDIRECT(ADDRESS(ROW(),COLUMN())))</formula>
    </cfRule>
  </conditionalFormatting>
  <conditionalFormatting sqref="F115">
    <cfRule type="expression" dxfId="375" priority="2">
      <formula>INDIRECT(ADDRESS(ROW(),COLUMN()))=TRUNC(INDIRECT(ADDRESS(ROW(),COLUMN())))</formula>
    </cfRule>
  </conditionalFormatting>
  <conditionalFormatting sqref="H115">
    <cfRule type="expression" dxfId="374" priority="1">
      <formula>INDIRECT(ADDRESS(ROW(),COLUMN()))=TRUNC(INDIRECT(ADDRESS(ROW(),COLUMN())))</formula>
    </cfRule>
  </conditionalFormatting>
  <dataValidations count="7">
    <dataValidation imeMode="hiragana" allowBlank="1" showInputMessage="1" showErrorMessage="1" sqref="L114:L163 D7:D106 I7:I106 L7:L106 I114:I163 D114:D163" xr:uid="{00000000-0002-0000-1900-000000000000}"/>
    <dataValidation imeMode="disabled" allowBlank="1" showInputMessage="1" showErrorMessage="1" sqref="O2:O3 A114:A163 A7:A106 O109:O110" xr:uid="{00000000-0002-0000-1900-000001000000}"/>
    <dataValidation imeMode="off" allowBlank="1" showInputMessage="1" showErrorMessage="1" sqref="W9:W18 K114:K163 N114:N163 P114:P163 H7:H106 K7:K106 N7:N106 F7:F106 P7:P106 H114:H163 F114:F163 W22:W47" xr:uid="{00000000-0002-0000-1900-000002000000}"/>
    <dataValidation type="list" imeMode="hiragana" allowBlank="1" showInputMessage="1" showErrorMessage="1" sqref="C114:C163" xr:uid="{00000000-0002-0000-1900-000003000000}">
      <formula1>収入</formula1>
    </dataValidation>
    <dataValidation type="list" allowBlank="1" showInputMessage="1" showErrorMessage="1" sqref="C7:C106" xr:uid="{00000000-0002-0000-1900-000004000000}">
      <formula1>支出</formula1>
    </dataValidation>
    <dataValidation type="list" allowBlank="1" showInputMessage="1" showErrorMessage="1" sqref="Q7:Q106" xr:uid="{00000000-0002-0000-1900-000005000000}">
      <formula1>"○"</formula1>
    </dataValidation>
    <dataValidation type="list" allowBlank="1" showInputMessage="1" showErrorMessage="1" sqref="C109 C2" xr:uid="{00000000-0002-0000-1900-000006000000}">
      <formula1>"補助事業,間接補助事業"</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tabColor theme="4" tint="0.39997558519241921"/>
  </sheetPr>
  <dimension ref="A1:W212"/>
  <sheetViews>
    <sheetView view="pageBreakPreview"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23</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14</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14</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23</v>
      </c>
      <c r="B109" s="336"/>
      <c r="C109" s="339" t="s">
        <v>167</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A9:B9"/>
    <mergeCell ref="U9:V9"/>
    <mergeCell ref="A10:B10"/>
    <mergeCell ref="U10:V10"/>
    <mergeCell ref="A11:B11"/>
    <mergeCell ref="U11:U15"/>
    <mergeCell ref="A12:B12"/>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37:B37"/>
    <mergeCell ref="A38:B38"/>
    <mergeCell ref="A13:B13"/>
    <mergeCell ref="A14:B14"/>
    <mergeCell ref="A15:B15"/>
    <mergeCell ref="A16:B16"/>
    <mergeCell ref="U16:V16"/>
    <mergeCell ref="A17:B17"/>
    <mergeCell ref="U17:V17"/>
    <mergeCell ref="A18:B18"/>
    <mergeCell ref="U18:V18"/>
    <mergeCell ref="U35:U47"/>
    <mergeCell ref="A27:B27"/>
    <mergeCell ref="A28:B28"/>
    <mergeCell ref="A29:B29"/>
    <mergeCell ref="A35:B35"/>
    <mergeCell ref="A36:B36"/>
    <mergeCell ref="A19:B19"/>
    <mergeCell ref="A20:B20"/>
    <mergeCell ref="A21:B21"/>
    <mergeCell ref="U22:U34"/>
    <mergeCell ref="A48:B48"/>
    <mergeCell ref="A49:B49"/>
    <mergeCell ref="A50:B50"/>
    <mergeCell ref="A39:B39"/>
    <mergeCell ref="A40:B40"/>
    <mergeCell ref="A41:B41"/>
    <mergeCell ref="U48:V48"/>
    <mergeCell ref="U21:V21"/>
    <mergeCell ref="A22:B22"/>
    <mergeCell ref="A23:B23"/>
    <mergeCell ref="A24:B24"/>
    <mergeCell ref="A25:B25"/>
    <mergeCell ref="A26:B26"/>
    <mergeCell ref="A30:B30"/>
    <mergeCell ref="A31:B31"/>
    <mergeCell ref="A32:B32"/>
    <mergeCell ref="A33:B33"/>
    <mergeCell ref="A34:B34"/>
    <mergeCell ref="A42:B42"/>
    <mergeCell ref="A43:B43"/>
    <mergeCell ref="A44:B44"/>
    <mergeCell ref="A45:B45"/>
    <mergeCell ref="A46:B46"/>
    <mergeCell ref="A47:B47"/>
    <mergeCell ref="A65:B65"/>
    <mergeCell ref="A51:B51"/>
    <mergeCell ref="A52:B52"/>
    <mergeCell ref="A66:B66"/>
    <mergeCell ref="A67:B67"/>
    <mergeCell ref="A68:B68"/>
    <mergeCell ref="A69:B69"/>
    <mergeCell ref="A70:B70"/>
    <mergeCell ref="A59:B59"/>
    <mergeCell ref="A60:B60"/>
    <mergeCell ref="A61:B61"/>
    <mergeCell ref="A62:B62"/>
    <mergeCell ref="A63:B63"/>
    <mergeCell ref="A64:B64"/>
    <mergeCell ref="A53:B53"/>
    <mergeCell ref="A54:B54"/>
    <mergeCell ref="A55:B55"/>
    <mergeCell ref="A56:B56"/>
    <mergeCell ref="A57:B57"/>
    <mergeCell ref="A58:B58"/>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373" priority="73">
      <formula>INDIRECT(ADDRESS(ROW(),COLUMN()))=TRUNC(INDIRECT(ADDRESS(ROW(),COLUMN())))</formula>
    </cfRule>
  </conditionalFormatting>
  <conditionalFormatting sqref="N24:N47">
    <cfRule type="expression" dxfId="372" priority="69">
      <formula>INDIRECT(ADDRESS(ROW(),COLUMN()))=TRUNC(INDIRECT(ADDRESS(ROW(),COLUMN())))</formula>
    </cfRule>
  </conditionalFormatting>
  <conditionalFormatting sqref="F45:F47">
    <cfRule type="expression" dxfId="371" priority="72">
      <formula>INDIRECT(ADDRESS(ROW(),COLUMN()))=TRUNC(INDIRECT(ADDRESS(ROW(),COLUMN())))</formula>
    </cfRule>
  </conditionalFormatting>
  <conditionalFormatting sqref="H42 H45:H47">
    <cfRule type="expression" dxfId="370" priority="71">
      <formula>INDIRECT(ADDRESS(ROW(),COLUMN()))=TRUNC(INDIRECT(ADDRESS(ROW(),COLUMN())))</formula>
    </cfRule>
  </conditionalFormatting>
  <conditionalFormatting sqref="K26:K47">
    <cfRule type="expression" dxfId="369" priority="70">
      <formula>INDIRECT(ADDRESS(ROW(),COLUMN()))=TRUNC(INDIRECT(ADDRESS(ROW(),COLUMN())))</formula>
    </cfRule>
  </conditionalFormatting>
  <conditionalFormatting sqref="N7">
    <cfRule type="expression" dxfId="368" priority="67">
      <formula>INDIRECT(ADDRESS(ROW(),COLUMN()))=TRUNC(INDIRECT(ADDRESS(ROW(),COLUMN())))</formula>
    </cfRule>
  </conditionalFormatting>
  <conditionalFormatting sqref="K7">
    <cfRule type="expression" dxfId="367" priority="68">
      <formula>INDIRECT(ADDRESS(ROW(),COLUMN()))=TRUNC(INDIRECT(ADDRESS(ROW(),COLUMN())))</formula>
    </cfRule>
  </conditionalFormatting>
  <conditionalFormatting sqref="N8">
    <cfRule type="expression" dxfId="366" priority="65">
      <formula>INDIRECT(ADDRESS(ROW(),COLUMN()))=TRUNC(INDIRECT(ADDRESS(ROW(),COLUMN())))</formula>
    </cfRule>
  </conditionalFormatting>
  <conditionalFormatting sqref="K8">
    <cfRule type="expression" dxfId="365" priority="66">
      <formula>INDIRECT(ADDRESS(ROW(),COLUMN()))=TRUNC(INDIRECT(ADDRESS(ROW(),COLUMN())))</formula>
    </cfRule>
  </conditionalFormatting>
  <conditionalFormatting sqref="N9:N23">
    <cfRule type="expression" dxfId="364" priority="62">
      <formula>INDIRECT(ADDRESS(ROW(),COLUMN()))=TRUNC(INDIRECT(ADDRESS(ROW(),COLUMN())))</formula>
    </cfRule>
  </conditionalFormatting>
  <conditionalFormatting sqref="H18:H22">
    <cfRule type="expression" dxfId="363" priority="64">
      <formula>INDIRECT(ADDRESS(ROW(),COLUMN()))=TRUNC(INDIRECT(ADDRESS(ROW(),COLUMN())))</formula>
    </cfRule>
  </conditionalFormatting>
  <conditionalFormatting sqref="K9:K22">
    <cfRule type="expression" dxfId="362" priority="63">
      <formula>INDIRECT(ADDRESS(ROW(),COLUMN()))=TRUNC(INDIRECT(ADDRESS(ROW(),COLUMN())))</formula>
    </cfRule>
  </conditionalFormatting>
  <conditionalFormatting sqref="F7 F12">
    <cfRule type="expression" dxfId="361" priority="61">
      <formula>INDIRECT(ADDRESS(ROW(),COLUMN()))=TRUNC(INDIRECT(ADDRESS(ROW(),COLUMN())))</formula>
    </cfRule>
  </conditionalFormatting>
  <conditionalFormatting sqref="H7 H12">
    <cfRule type="expression" dxfId="360" priority="60">
      <formula>INDIRECT(ADDRESS(ROW(),COLUMN()))=TRUNC(INDIRECT(ADDRESS(ROW(),COLUMN())))</formula>
    </cfRule>
  </conditionalFormatting>
  <conditionalFormatting sqref="F9">
    <cfRule type="expression" dxfId="359" priority="59">
      <formula>INDIRECT(ADDRESS(ROW(),COLUMN()))=TRUNC(INDIRECT(ADDRESS(ROW(),COLUMN())))</formula>
    </cfRule>
  </conditionalFormatting>
  <conditionalFormatting sqref="H9">
    <cfRule type="expression" dxfId="358" priority="58">
      <formula>INDIRECT(ADDRESS(ROW(),COLUMN()))=TRUNC(INDIRECT(ADDRESS(ROW(),COLUMN())))</formula>
    </cfRule>
  </conditionalFormatting>
  <conditionalFormatting sqref="F11">
    <cfRule type="expression" dxfId="357" priority="57">
      <formula>INDIRECT(ADDRESS(ROW(),COLUMN()))=TRUNC(INDIRECT(ADDRESS(ROW(),COLUMN())))</formula>
    </cfRule>
  </conditionalFormatting>
  <conditionalFormatting sqref="H11">
    <cfRule type="expression" dxfId="356" priority="56">
      <formula>INDIRECT(ADDRESS(ROW(),COLUMN()))=TRUNC(INDIRECT(ADDRESS(ROW(),COLUMN())))</formula>
    </cfRule>
  </conditionalFormatting>
  <conditionalFormatting sqref="F8">
    <cfRule type="expression" dxfId="355" priority="55">
      <formula>INDIRECT(ADDRESS(ROW(),COLUMN()))=TRUNC(INDIRECT(ADDRESS(ROW(),COLUMN())))</formula>
    </cfRule>
  </conditionalFormatting>
  <conditionalFormatting sqref="H8">
    <cfRule type="expression" dxfId="354" priority="54">
      <formula>INDIRECT(ADDRESS(ROW(),COLUMN()))=TRUNC(INDIRECT(ADDRESS(ROW(),COLUMN())))</formula>
    </cfRule>
  </conditionalFormatting>
  <conditionalFormatting sqref="F10">
    <cfRule type="expression" dxfId="353" priority="53">
      <formula>INDIRECT(ADDRESS(ROW(),COLUMN()))=TRUNC(INDIRECT(ADDRESS(ROW(),COLUMN())))</formula>
    </cfRule>
  </conditionalFormatting>
  <conditionalFormatting sqref="H10">
    <cfRule type="expression" dxfId="352" priority="52">
      <formula>INDIRECT(ADDRESS(ROW(),COLUMN()))=TRUNC(INDIRECT(ADDRESS(ROW(),COLUMN())))</formula>
    </cfRule>
  </conditionalFormatting>
  <conditionalFormatting sqref="F13 F16">
    <cfRule type="expression" dxfId="351" priority="51">
      <formula>INDIRECT(ADDRESS(ROW(),COLUMN()))=TRUNC(INDIRECT(ADDRESS(ROW(),COLUMN())))</formula>
    </cfRule>
  </conditionalFormatting>
  <conditionalFormatting sqref="H13 H16">
    <cfRule type="expression" dxfId="350" priority="50">
      <formula>INDIRECT(ADDRESS(ROW(),COLUMN()))=TRUNC(INDIRECT(ADDRESS(ROW(),COLUMN())))</formula>
    </cfRule>
  </conditionalFormatting>
  <conditionalFormatting sqref="F14">
    <cfRule type="expression" dxfId="349" priority="49">
      <formula>INDIRECT(ADDRESS(ROW(),COLUMN()))=TRUNC(INDIRECT(ADDRESS(ROW(),COLUMN())))</formula>
    </cfRule>
  </conditionalFormatting>
  <conditionalFormatting sqref="H14">
    <cfRule type="expression" dxfId="348" priority="48">
      <formula>INDIRECT(ADDRESS(ROW(),COLUMN()))=TRUNC(INDIRECT(ADDRESS(ROW(),COLUMN())))</formula>
    </cfRule>
  </conditionalFormatting>
  <conditionalFormatting sqref="F15">
    <cfRule type="expression" dxfId="347" priority="47">
      <formula>INDIRECT(ADDRESS(ROW(),COLUMN()))=TRUNC(INDIRECT(ADDRESS(ROW(),COLUMN())))</formula>
    </cfRule>
  </conditionalFormatting>
  <conditionalFormatting sqref="H15">
    <cfRule type="expression" dxfId="346" priority="46">
      <formula>INDIRECT(ADDRESS(ROW(),COLUMN()))=TRUNC(INDIRECT(ADDRESS(ROW(),COLUMN())))</formula>
    </cfRule>
  </conditionalFormatting>
  <conditionalFormatting sqref="F17">
    <cfRule type="expression" dxfId="345" priority="45">
      <formula>INDIRECT(ADDRESS(ROW(),COLUMN()))=TRUNC(INDIRECT(ADDRESS(ROW(),COLUMN())))</formula>
    </cfRule>
  </conditionalFormatting>
  <conditionalFormatting sqref="H17">
    <cfRule type="expression" dxfId="344" priority="44">
      <formula>INDIRECT(ADDRESS(ROW(),COLUMN()))=TRUNC(INDIRECT(ADDRESS(ROW(),COLUMN())))</formula>
    </cfRule>
  </conditionalFormatting>
  <conditionalFormatting sqref="F18 F20">
    <cfRule type="expression" dxfId="343" priority="43">
      <formula>INDIRECT(ADDRESS(ROW(),COLUMN()))=TRUNC(INDIRECT(ADDRESS(ROW(),COLUMN())))</formula>
    </cfRule>
  </conditionalFormatting>
  <conditionalFormatting sqref="F19">
    <cfRule type="expression" dxfId="342" priority="42">
      <formula>INDIRECT(ADDRESS(ROW(),COLUMN()))=TRUNC(INDIRECT(ADDRESS(ROW(),COLUMN())))</formula>
    </cfRule>
  </conditionalFormatting>
  <conditionalFormatting sqref="F21:F22">
    <cfRule type="expression" dxfId="341" priority="41">
      <formula>INDIRECT(ADDRESS(ROW(),COLUMN()))=TRUNC(INDIRECT(ADDRESS(ROW(),COLUMN())))</formula>
    </cfRule>
  </conditionalFormatting>
  <conditionalFormatting sqref="F23:F25">
    <cfRule type="expression" dxfId="340" priority="40">
      <formula>INDIRECT(ADDRESS(ROW(),COLUMN()))=TRUNC(INDIRECT(ADDRESS(ROW(),COLUMN())))</formula>
    </cfRule>
  </conditionalFormatting>
  <conditionalFormatting sqref="H23:H25">
    <cfRule type="expression" dxfId="339" priority="39">
      <formula>INDIRECT(ADDRESS(ROW(),COLUMN()))=TRUNC(INDIRECT(ADDRESS(ROW(),COLUMN())))</formula>
    </cfRule>
  </conditionalFormatting>
  <conditionalFormatting sqref="K23:K25">
    <cfRule type="expression" dxfId="338" priority="38">
      <formula>INDIRECT(ADDRESS(ROW(),COLUMN()))=TRUNC(INDIRECT(ADDRESS(ROW(),COLUMN())))</formula>
    </cfRule>
  </conditionalFormatting>
  <conditionalFormatting sqref="F26:F27">
    <cfRule type="expression" dxfId="337" priority="37">
      <formula>INDIRECT(ADDRESS(ROW(),COLUMN()))=TRUNC(INDIRECT(ADDRESS(ROW(),COLUMN())))</formula>
    </cfRule>
  </conditionalFormatting>
  <conditionalFormatting sqref="H26:H27">
    <cfRule type="expression" dxfId="336" priority="36">
      <formula>INDIRECT(ADDRESS(ROW(),COLUMN()))=TRUNC(INDIRECT(ADDRESS(ROW(),COLUMN())))</formula>
    </cfRule>
  </conditionalFormatting>
  <conditionalFormatting sqref="F28:F29 F39 F41">
    <cfRule type="expression" dxfId="335" priority="35">
      <formula>INDIRECT(ADDRESS(ROW(),COLUMN()))=TRUNC(INDIRECT(ADDRESS(ROW(),COLUMN())))</formula>
    </cfRule>
  </conditionalFormatting>
  <conditionalFormatting sqref="H28:H29 H39 H41">
    <cfRule type="expression" dxfId="334" priority="34">
      <formula>INDIRECT(ADDRESS(ROW(),COLUMN()))=TRUNC(INDIRECT(ADDRESS(ROW(),COLUMN())))</formula>
    </cfRule>
  </conditionalFormatting>
  <conditionalFormatting sqref="F37">
    <cfRule type="expression" dxfId="333" priority="33">
      <formula>INDIRECT(ADDRESS(ROW(),COLUMN()))=TRUNC(INDIRECT(ADDRESS(ROW(),COLUMN())))</formula>
    </cfRule>
  </conditionalFormatting>
  <conditionalFormatting sqref="H37">
    <cfRule type="expression" dxfId="332" priority="32">
      <formula>INDIRECT(ADDRESS(ROW(),COLUMN()))=TRUNC(INDIRECT(ADDRESS(ROW(),COLUMN())))</formula>
    </cfRule>
  </conditionalFormatting>
  <conditionalFormatting sqref="F34">
    <cfRule type="expression" dxfId="331" priority="31">
      <formula>INDIRECT(ADDRESS(ROW(),COLUMN()))=TRUNC(INDIRECT(ADDRESS(ROW(),COLUMN())))</formula>
    </cfRule>
  </conditionalFormatting>
  <conditionalFormatting sqref="H34">
    <cfRule type="expression" dxfId="330" priority="30">
      <formula>INDIRECT(ADDRESS(ROW(),COLUMN()))=TRUNC(INDIRECT(ADDRESS(ROW(),COLUMN())))</formula>
    </cfRule>
  </conditionalFormatting>
  <conditionalFormatting sqref="F35">
    <cfRule type="expression" dxfId="329" priority="29">
      <formula>INDIRECT(ADDRESS(ROW(),COLUMN()))=TRUNC(INDIRECT(ADDRESS(ROW(),COLUMN())))</formula>
    </cfRule>
  </conditionalFormatting>
  <conditionalFormatting sqref="H35">
    <cfRule type="expression" dxfId="328" priority="28">
      <formula>INDIRECT(ADDRESS(ROW(),COLUMN()))=TRUNC(INDIRECT(ADDRESS(ROW(),COLUMN())))</formula>
    </cfRule>
  </conditionalFormatting>
  <conditionalFormatting sqref="F38">
    <cfRule type="expression" dxfId="327" priority="27">
      <formula>INDIRECT(ADDRESS(ROW(),COLUMN()))=TRUNC(INDIRECT(ADDRESS(ROW(),COLUMN())))</formula>
    </cfRule>
  </conditionalFormatting>
  <conditionalFormatting sqref="H38">
    <cfRule type="expression" dxfId="326" priority="26">
      <formula>INDIRECT(ADDRESS(ROW(),COLUMN()))=TRUNC(INDIRECT(ADDRESS(ROW(),COLUMN())))</formula>
    </cfRule>
  </conditionalFormatting>
  <conditionalFormatting sqref="F40">
    <cfRule type="expression" dxfId="325" priority="25">
      <formula>INDIRECT(ADDRESS(ROW(),COLUMN()))=TRUNC(INDIRECT(ADDRESS(ROW(),COLUMN())))</formula>
    </cfRule>
  </conditionalFormatting>
  <conditionalFormatting sqref="H40">
    <cfRule type="expression" dxfId="324" priority="24">
      <formula>INDIRECT(ADDRESS(ROW(),COLUMN()))=TRUNC(INDIRECT(ADDRESS(ROW(),COLUMN())))</formula>
    </cfRule>
  </conditionalFormatting>
  <conditionalFormatting sqref="F33">
    <cfRule type="expression" dxfId="323" priority="23">
      <formula>INDIRECT(ADDRESS(ROW(),COLUMN()))=TRUNC(INDIRECT(ADDRESS(ROW(),COLUMN())))</formula>
    </cfRule>
  </conditionalFormatting>
  <conditionalFormatting sqref="H33">
    <cfRule type="expression" dxfId="322" priority="22">
      <formula>INDIRECT(ADDRESS(ROW(),COLUMN()))=TRUNC(INDIRECT(ADDRESS(ROW(),COLUMN())))</formula>
    </cfRule>
  </conditionalFormatting>
  <conditionalFormatting sqref="F36">
    <cfRule type="expression" dxfId="321" priority="21">
      <formula>INDIRECT(ADDRESS(ROW(),COLUMN()))=TRUNC(INDIRECT(ADDRESS(ROW(),COLUMN())))</formula>
    </cfRule>
  </conditionalFormatting>
  <conditionalFormatting sqref="H36">
    <cfRule type="expression" dxfId="320" priority="20">
      <formula>INDIRECT(ADDRESS(ROW(),COLUMN()))=TRUNC(INDIRECT(ADDRESS(ROW(),COLUMN())))</formula>
    </cfRule>
  </conditionalFormatting>
  <conditionalFormatting sqref="F32">
    <cfRule type="expression" dxfId="319" priority="19">
      <formula>INDIRECT(ADDRESS(ROW(),COLUMN()))=TRUNC(INDIRECT(ADDRESS(ROW(),COLUMN())))</formula>
    </cfRule>
  </conditionalFormatting>
  <conditionalFormatting sqref="H32">
    <cfRule type="expression" dxfId="318" priority="18">
      <formula>INDIRECT(ADDRESS(ROW(),COLUMN()))=TRUNC(INDIRECT(ADDRESS(ROW(),COLUMN())))</formula>
    </cfRule>
  </conditionalFormatting>
  <conditionalFormatting sqref="F30">
    <cfRule type="expression" dxfId="317" priority="17">
      <formula>INDIRECT(ADDRESS(ROW(),COLUMN()))=TRUNC(INDIRECT(ADDRESS(ROW(),COLUMN())))</formula>
    </cfRule>
  </conditionalFormatting>
  <conditionalFormatting sqref="H30">
    <cfRule type="expression" dxfId="316" priority="16">
      <formula>INDIRECT(ADDRESS(ROW(),COLUMN()))=TRUNC(INDIRECT(ADDRESS(ROW(),COLUMN())))</formula>
    </cfRule>
  </conditionalFormatting>
  <conditionalFormatting sqref="F31">
    <cfRule type="expression" dxfId="315" priority="15">
      <formula>INDIRECT(ADDRESS(ROW(),COLUMN()))=TRUNC(INDIRECT(ADDRESS(ROW(),COLUMN())))</formula>
    </cfRule>
  </conditionalFormatting>
  <conditionalFormatting sqref="H31">
    <cfRule type="expression" dxfId="314" priority="14">
      <formula>INDIRECT(ADDRESS(ROW(),COLUMN()))=TRUNC(INDIRECT(ADDRESS(ROW(),COLUMN())))</formula>
    </cfRule>
  </conditionalFormatting>
  <conditionalFormatting sqref="F42">
    <cfRule type="expression" dxfId="313" priority="13">
      <formula>INDIRECT(ADDRESS(ROW(),COLUMN()))=TRUNC(INDIRECT(ADDRESS(ROW(),COLUMN())))</formula>
    </cfRule>
  </conditionalFormatting>
  <conditionalFormatting sqref="F43:F44">
    <cfRule type="expression" dxfId="312" priority="12">
      <formula>INDIRECT(ADDRESS(ROW(),COLUMN()))=TRUNC(INDIRECT(ADDRESS(ROW(),COLUMN())))</formula>
    </cfRule>
  </conditionalFormatting>
  <conditionalFormatting sqref="H43:H44">
    <cfRule type="expression" dxfId="311" priority="11">
      <formula>INDIRECT(ADDRESS(ROW(),COLUMN()))=TRUNC(INDIRECT(ADDRESS(ROW(),COLUMN())))</formula>
    </cfRule>
  </conditionalFormatting>
  <conditionalFormatting sqref="H114">
    <cfRule type="expression" dxfId="310" priority="10">
      <formula>INDIRECT(ADDRESS(ROW(),COLUMN()))=TRUNC(INDIRECT(ADDRESS(ROW(),COLUMN())))</formula>
    </cfRule>
  </conditionalFormatting>
  <conditionalFormatting sqref="K114">
    <cfRule type="expression" dxfId="309" priority="9">
      <formula>INDIRECT(ADDRESS(ROW(),COLUMN()))=TRUNC(INDIRECT(ADDRESS(ROW(),COLUMN())))</formula>
    </cfRule>
  </conditionalFormatting>
  <conditionalFormatting sqref="N114">
    <cfRule type="expression" dxfId="308" priority="8">
      <formula>INDIRECT(ADDRESS(ROW(),COLUMN()))=TRUNC(INDIRECT(ADDRESS(ROW(),COLUMN())))</formula>
    </cfRule>
  </conditionalFormatting>
  <conditionalFormatting sqref="F116:F163">
    <cfRule type="expression" dxfId="307" priority="7">
      <formula>INDIRECT(ADDRESS(ROW(),COLUMN()))=TRUNC(INDIRECT(ADDRESS(ROW(),COLUMN())))</formula>
    </cfRule>
  </conditionalFormatting>
  <conditionalFormatting sqref="H116:H163">
    <cfRule type="expression" dxfId="306" priority="6">
      <formula>INDIRECT(ADDRESS(ROW(),COLUMN()))=TRUNC(INDIRECT(ADDRESS(ROW(),COLUMN())))</formula>
    </cfRule>
  </conditionalFormatting>
  <conditionalFormatting sqref="K115:K163">
    <cfRule type="expression" dxfId="305" priority="5">
      <formula>INDIRECT(ADDRESS(ROW(),COLUMN()))=TRUNC(INDIRECT(ADDRESS(ROW(),COLUMN())))</formula>
    </cfRule>
  </conditionalFormatting>
  <conditionalFormatting sqref="N115:N163">
    <cfRule type="expression" dxfId="304" priority="4">
      <formula>INDIRECT(ADDRESS(ROW(),COLUMN()))=TRUNC(INDIRECT(ADDRESS(ROW(),COLUMN())))</formula>
    </cfRule>
  </conditionalFormatting>
  <conditionalFormatting sqref="F114">
    <cfRule type="expression" dxfId="303" priority="3">
      <formula>INDIRECT(ADDRESS(ROW(),COLUMN()))=TRUNC(INDIRECT(ADDRESS(ROW(),COLUMN())))</formula>
    </cfRule>
  </conditionalFormatting>
  <conditionalFormatting sqref="F115">
    <cfRule type="expression" dxfId="302" priority="2">
      <formula>INDIRECT(ADDRESS(ROW(),COLUMN()))=TRUNC(INDIRECT(ADDRESS(ROW(),COLUMN())))</formula>
    </cfRule>
  </conditionalFormatting>
  <conditionalFormatting sqref="H115">
    <cfRule type="expression" dxfId="301" priority="1">
      <formula>INDIRECT(ADDRESS(ROW(),COLUMN()))=TRUNC(INDIRECT(ADDRESS(ROW(),COLUMN())))</formula>
    </cfRule>
  </conditionalFormatting>
  <dataValidations count="7">
    <dataValidation type="list" allowBlank="1" showInputMessage="1" showErrorMessage="1" sqref="C109 C2" xr:uid="{00000000-0002-0000-1A00-000000000000}">
      <formula1>"補助事業,間接補助事業"</formula1>
    </dataValidation>
    <dataValidation type="list" allowBlank="1" showInputMessage="1" showErrorMessage="1" sqref="Q7:Q106" xr:uid="{00000000-0002-0000-1A00-000001000000}">
      <formula1>"○"</formula1>
    </dataValidation>
    <dataValidation type="list" allowBlank="1" showInputMessage="1" showErrorMessage="1" sqref="C7:C106" xr:uid="{00000000-0002-0000-1A00-000002000000}">
      <formula1>支出</formula1>
    </dataValidation>
    <dataValidation type="list" imeMode="hiragana" allowBlank="1" showInputMessage="1" showErrorMessage="1" sqref="C114:C163" xr:uid="{00000000-0002-0000-1A00-000003000000}">
      <formula1>収入</formula1>
    </dataValidation>
    <dataValidation imeMode="off" allowBlank="1" showInputMessage="1" showErrorMessage="1" sqref="W9:W18 K114:K163 N114:N163 P114:P163 H7:H106 K7:K106 N7:N106 F7:F106 P7:P106 H114:H163 F114:F163 W22:W47" xr:uid="{00000000-0002-0000-1A00-000004000000}"/>
    <dataValidation imeMode="disabled" allowBlank="1" showInputMessage="1" showErrorMessage="1" sqref="O2:O3 A114:A163 A7:A106 O109:O110" xr:uid="{00000000-0002-0000-1A00-000005000000}"/>
    <dataValidation imeMode="hiragana" allowBlank="1" showInputMessage="1" showErrorMessage="1" sqref="L114:L163 D7:D106 I7:I106 L7:L106 I114:I163 D114:D163" xr:uid="{00000000-0002-0000-1A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4" tint="0.39997558519241921"/>
  </sheetPr>
  <dimension ref="A1:W212"/>
  <sheetViews>
    <sheetView view="pageBreakPreview"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24</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14</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14</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24</v>
      </c>
      <c r="B109" s="336"/>
      <c r="C109" s="339" t="s">
        <v>167</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A9:B9"/>
    <mergeCell ref="U9:V9"/>
    <mergeCell ref="A10:B10"/>
    <mergeCell ref="U10:V10"/>
    <mergeCell ref="A11:B11"/>
    <mergeCell ref="U11:U15"/>
    <mergeCell ref="A12:B12"/>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37:B37"/>
    <mergeCell ref="A38:B38"/>
    <mergeCell ref="A13:B13"/>
    <mergeCell ref="A14:B14"/>
    <mergeCell ref="A15:B15"/>
    <mergeCell ref="A16:B16"/>
    <mergeCell ref="U16:V16"/>
    <mergeCell ref="A17:B17"/>
    <mergeCell ref="U17:V17"/>
    <mergeCell ref="A18:B18"/>
    <mergeCell ref="U18:V18"/>
    <mergeCell ref="U35:U47"/>
    <mergeCell ref="A27:B27"/>
    <mergeCell ref="A28:B28"/>
    <mergeCell ref="A29:B29"/>
    <mergeCell ref="A35:B35"/>
    <mergeCell ref="A36:B36"/>
    <mergeCell ref="A19:B19"/>
    <mergeCell ref="A20:B20"/>
    <mergeCell ref="A21:B21"/>
    <mergeCell ref="U22:U34"/>
    <mergeCell ref="A48:B48"/>
    <mergeCell ref="A49:B49"/>
    <mergeCell ref="A50:B50"/>
    <mergeCell ref="A39:B39"/>
    <mergeCell ref="A40:B40"/>
    <mergeCell ref="A41:B41"/>
    <mergeCell ref="U48:V48"/>
    <mergeCell ref="U21:V21"/>
    <mergeCell ref="A22:B22"/>
    <mergeCell ref="A23:B23"/>
    <mergeCell ref="A24:B24"/>
    <mergeCell ref="A25:B25"/>
    <mergeCell ref="A26:B26"/>
    <mergeCell ref="A30:B30"/>
    <mergeCell ref="A31:B31"/>
    <mergeCell ref="A32:B32"/>
    <mergeCell ref="A33:B33"/>
    <mergeCell ref="A34:B34"/>
    <mergeCell ref="A42:B42"/>
    <mergeCell ref="A43:B43"/>
    <mergeCell ref="A44:B44"/>
    <mergeCell ref="A45:B45"/>
    <mergeCell ref="A46:B46"/>
    <mergeCell ref="A47:B47"/>
    <mergeCell ref="A65:B65"/>
    <mergeCell ref="A51:B51"/>
    <mergeCell ref="A52:B52"/>
    <mergeCell ref="A66:B66"/>
    <mergeCell ref="A67:B67"/>
    <mergeCell ref="A68:B68"/>
    <mergeCell ref="A69:B69"/>
    <mergeCell ref="A70:B70"/>
    <mergeCell ref="A59:B59"/>
    <mergeCell ref="A60:B60"/>
    <mergeCell ref="A61:B61"/>
    <mergeCell ref="A62:B62"/>
    <mergeCell ref="A63:B63"/>
    <mergeCell ref="A64:B64"/>
    <mergeCell ref="A53:B53"/>
    <mergeCell ref="A54:B54"/>
    <mergeCell ref="A55:B55"/>
    <mergeCell ref="A56:B56"/>
    <mergeCell ref="A57:B57"/>
    <mergeCell ref="A58:B58"/>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300" priority="73">
      <formula>INDIRECT(ADDRESS(ROW(),COLUMN()))=TRUNC(INDIRECT(ADDRESS(ROW(),COLUMN())))</formula>
    </cfRule>
  </conditionalFormatting>
  <conditionalFormatting sqref="N24:N47">
    <cfRule type="expression" dxfId="299" priority="69">
      <formula>INDIRECT(ADDRESS(ROW(),COLUMN()))=TRUNC(INDIRECT(ADDRESS(ROW(),COLUMN())))</formula>
    </cfRule>
  </conditionalFormatting>
  <conditionalFormatting sqref="F45:F47">
    <cfRule type="expression" dxfId="298" priority="72">
      <formula>INDIRECT(ADDRESS(ROW(),COLUMN()))=TRUNC(INDIRECT(ADDRESS(ROW(),COLUMN())))</formula>
    </cfRule>
  </conditionalFormatting>
  <conditionalFormatting sqref="H42 H45:H47">
    <cfRule type="expression" dxfId="297" priority="71">
      <formula>INDIRECT(ADDRESS(ROW(),COLUMN()))=TRUNC(INDIRECT(ADDRESS(ROW(),COLUMN())))</formula>
    </cfRule>
  </conditionalFormatting>
  <conditionalFormatting sqref="K26:K47">
    <cfRule type="expression" dxfId="296" priority="70">
      <formula>INDIRECT(ADDRESS(ROW(),COLUMN()))=TRUNC(INDIRECT(ADDRESS(ROW(),COLUMN())))</formula>
    </cfRule>
  </conditionalFormatting>
  <conditionalFormatting sqref="N7">
    <cfRule type="expression" dxfId="295" priority="67">
      <formula>INDIRECT(ADDRESS(ROW(),COLUMN()))=TRUNC(INDIRECT(ADDRESS(ROW(),COLUMN())))</formula>
    </cfRule>
  </conditionalFormatting>
  <conditionalFormatting sqref="K7">
    <cfRule type="expression" dxfId="294" priority="68">
      <formula>INDIRECT(ADDRESS(ROW(),COLUMN()))=TRUNC(INDIRECT(ADDRESS(ROW(),COLUMN())))</formula>
    </cfRule>
  </conditionalFormatting>
  <conditionalFormatting sqref="N8">
    <cfRule type="expression" dxfId="293" priority="65">
      <formula>INDIRECT(ADDRESS(ROW(),COLUMN()))=TRUNC(INDIRECT(ADDRESS(ROW(),COLUMN())))</formula>
    </cfRule>
  </conditionalFormatting>
  <conditionalFormatting sqref="K8">
    <cfRule type="expression" dxfId="292" priority="66">
      <formula>INDIRECT(ADDRESS(ROW(),COLUMN()))=TRUNC(INDIRECT(ADDRESS(ROW(),COLUMN())))</formula>
    </cfRule>
  </conditionalFormatting>
  <conditionalFormatting sqref="N9:N23">
    <cfRule type="expression" dxfId="291" priority="62">
      <formula>INDIRECT(ADDRESS(ROW(),COLUMN()))=TRUNC(INDIRECT(ADDRESS(ROW(),COLUMN())))</formula>
    </cfRule>
  </conditionalFormatting>
  <conditionalFormatting sqref="H18:H22">
    <cfRule type="expression" dxfId="290" priority="64">
      <formula>INDIRECT(ADDRESS(ROW(),COLUMN()))=TRUNC(INDIRECT(ADDRESS(ROW(),COLUMN())))</formula>
    </cfRule>
  </conditionalFormatting>
  <conditionalFormatting sqref="K9:K22">
    <cfRule type="expression" dxfId="289" priority="63">
      <formula>INDIRECT(ADDRESS(ROW(),COLUMN()))=TRUNC(INDIRECT(ADDRESS(ROW(),COLUMN())))</formula>
    </cfRule>
  </conditionalFormatting>
  <conditionalFormatting sqref="F7 F12">
    <cfRule type="expression" dxfId="288" priority="61">
      <formula>INDIRECT(ADDRESS(ROW(),COLUMN()))=TRUNC(INDIRECT(ADDRESS(ROW(),COLUMN())))</formula>
    </cfRule>
  </conditionalFormatting>
  <conditionalFormatting sqref="H7 H12">
    <cfRule type="expression" dxfId="287" priority="60">
      <formula>INDIRECT(ADDRESS(ROW(),COLUMN()))=TRUNC(INDIRECT(ADDRESS(ROW(),COLUMN())))</formula>
    </cfRule>
  </conditionalFormatting>
  <conditionalFormatting sqref="F9">
    <cfRule type="expression" dxfId="286" priority="59">
      <formula>INDIRECT(ADDRESS(ROW(),COLUMN()))=TRUNC(INDIRECT(ADDRESS(ROW(),COLUMN())))</formula>
    </cfRule>
  </conditionalFormatting>
  <conditionalFormatting sqref="H9">
    <cfRule type="expression" dxfId="285" priority="58">
      <formula>INDIRECT(ADDRESS(ROW(),COLUMN()))=TRUNC(INDIRECT(ADDRESS(ROW(),COLUMN())))</formula>
    </cfRule>
  </conditionalFormatting>
  <conditionalFormatting sqref="F11">
    <cfRule type="expression" dxfId="284" priority="57">
      <formula>INDIRECT(ADDRESS(ROW(),COLUMN()))=TRUNC(INDIRECT(ADDRESS(ROW(),COLUMN())))</formula>
    </cfRule>
  </conditionalFormatting>
  <conditionalFormatting sqref="H11">
    <cfRule type="expression" dxfId="283" priority="56">
      <formula>INDIRECT(ADDRESS(ROW(),COLUMN()))=TRUNC(INDIRECT(ADDRESS(ROW(),COLUMN())))</formula>
    </cfRule>
  </conditionalFormatting>
  <conditionalFormatting sqref="F8">
    <cfRule type="expression" dxfId="282" priority="55">
      <formula>INDIRECT(ADDRESS(ROW(),COLUMN()))=TRUNC(INDIRECT(ADDRESS(ROW(),COLUMN())))</formula>
    </cfRule>
  </conditionalFormatting>
  <conditionalFormatting sqref="H8">
    <cfRule type="expression" dxfId="281" priority="54">
      <formula>INDIRECT(ADDRESS(ROW(),COLUMN()))=TRUNC(INDIRECT(ADDRESS(ROW(),COLUMN())))</formula>
    </cfRule>
  </conditionalFormatting>
  <conditionalFormatting sqref="F10">
    <cfRule type="expression" dxfId="280" priority="53">
      <formula>INDIRECT(ADDRESS(ROW(),COLUMN()))=TRUNC(INDIRECT(ADDRESS(ROW(),COLUMN())))</formula>
    </cfRule>
  </conditionalFormatting>
  <conditionalFormatting sqref="H10">
    <cfRule type="expression" dxfId="279" priority="52">
      <formula>INDIRECT(ADDRESS(ROW(),COLUMN()))=TRUNC(INDIRECT(ADDRESS(ROW(),COLUMN())))</formula>
    </cfRule>
  </conditionalFormatting>
  <conditionalFormatting sqref="F13 F16">
    <cfRule type="expression" dxfId="278" priority="51">
      <formula>INDIRECT(ADDRESS(ROW(),COLUMN()))=TRUNC(INDIRECT(ADDRESS(ROW(),COLUMN())))</formula>
    </cfRule>
  </conditionalFormatting>
  <conditionalFormatting sqref="H13 H16">
    <cfRule type="expression" dxfId="277" priority="50">
      <formula>INDIRECT(ADDRESS(ROW(),COLUMN()))=TRUNC(INDIRECT(ADDRESS(ROW(),COLUMN())))</formula>
    </cfRule>
  </conditionalFormatting>
  <conditionalFormatting sqref="F14">
    <cfRule type="expression" dxfId="276" priority="49">
      <formula>INDIRECT(ADDRESS(ROW(),COLUMN()))=TRUNC(INDIRECT(ADDRESS(ROW(),COLUMN())))</formula>
    </cfRule>
  </conditionalFormatting>
  <conditionalFormatting sqref="H14">
    <cfRule type="expression" dxfId="275" priority="48">
      <formula>INDIRECT(ADDRESS(ROW(),COLUMN()))=TRUNC(INDIRECT(ADDRESS(ROW(),COLUMN())))</formula>
    </cfRule>
  </conditionalFormatting>
  <conditionalFormatting sqref="F15">
    <cfRule type="expression" dxfId="274" priority="47">
      <formula>INDIRECT(ADDRESS(ROW(),COLUMN()))=TRUNC(INDIRECT(ADDRESS(ROW(),COLUMN())))</formula>
    </cfRule>
  </conditionalFormatting>
  <conditionalFormatting sqref="H15">
    <cfRule type="expression" dxfId="273" priority="46">
      <formula>INDIRECT(ADDRESS(ROW(),COLUMN()))=TRUNC(INDIRECT(ADDRESS(ROW(),COLUMN())))</formula>
    </cfRule>
  </conditionalFormatting>
  <conditionalFormatting sqref="F17">
    <cfRule type="expression" dxfId="272" priority="45">
      <formula>INDIRECT(ADDRESS(ROW(),COLUMN()))=TRUNC(INDIRECT(ADDRESS(ROW(),COLUMN())))</formula>
    </cfRule>
  </conditionalFormatting>
  <conditionalFormatting sqref="H17">
    <cfRule type="expression" dxfId="271" priority="44">
      <formula>INDIRECT(ADDRESS(ROW(),COLUMN()))=TRUNC(INDIRECT(ADDRESS(ROW(),COLUMN())))</formula>
    </cfRule>
  </conditionalFormatting>
  <conditionalFormatting sqref="F18 F20">
    <cfRule type="expression" dxfId="270" priority="43">
      <formula>INDIRECT(ADDRESS(ROW(),COLUMN()))=TRUNC(INDIRECT(ADDRESS(ROW(),COLUMN())))</formula>
    </cfRule>
  </conditionalFormatting>
  <conditionalFormatting sqref="F19">
    <cfRule type="expression" dxfId="269" priority="42">
      <formula>INDIRECT(ADDRESS(ROW(),COLUMN()))=TRUNC(INDIRECT(ADDRESS(ROW(),COLUMN())))</formula>
    </cfRule>
  </conditionalFormatting>
  <conditionalFormatting sqref="F21:F22">
    <cfRule type="expression" dxfId="268" priority="41">
      <formula>INDIRECT(ADDRESS(ROW(),COLUMN()))=TRUNC(INDIRECT(ADDRESS(ROW(),COLUMN())))</formula>
    </cfRule>
  </conditionalFormatting>
  <conditionalFormatting sqref="F23:F25">
    <cfRule type="expression" dxfId="267" priority="40">
      <formula>INDIRECT(ADDRESS(ROW(),COLUMN()))=TRUNC(INDIRECT(ADDRESS(ROW(),COLUMN())))</formula>
    </cfRule>
  </conditionalFormatting>
  <conditionalFormatting sqref="H23:H25">
    <cfRule type="expression" dxfId="266" priority="39">
      <formula>INDIRECT(ADDRESS(ROW(),COLUMN()))=TRUNC(INDIRECT(ADDRESS(ROW(),COLUMN())))</formula>
    </cfRule>
  </conditionalFormatting>
  <conditionalFormatting sqref="K23:K25">
    <cfRule type="expression" dxfId="265" priority="38">
      <formula>INDIRECT(ADDRESS(ROW(),COLUMN()))=TRUNC(INDIRECT(ADDRESS(ROW(),COLUMN())))</formula>
    </cfRule>
  </conditionalFormatting>
  <conditionalFormatting sqref="F26:F27">
    <cfRule type="expression" dxfId="264" priority="37">
      <formula>INDIRECT(ADDRESS(ROW(),COLUMN()))=TRUNC(INDIRECT(ADDRESS(ROW(),COLUMN())))</formula>
    </cfRule>
  </conditionalFormatting>
  <conditionalFormatting sqref="H26:H27">
    <cfRule type="expression" dxfId="263" priority="36">
      <formula>INDIRECT(ADDRESS(ROW(),COLUMN()))=TRUNC(INDIRECT(ADDRESS(ROW(),COLUMN())))</formula>
    </cfRule>
  </conditionalFormatting>
  <conditionalFormatting sqref="F28:F29 F39 F41">
    <cfRule type="expression" dxfId="262" priority="35">
      <formula>INDIRECT(ADDRESS(ROW(),COLUMN()))=TRUNC(INDIRECT(ADDRESS(ROW(),COLUMN())))</formula>
    </cfRule>
  </conditionalFormatting>
  <conditionalFormatting sqref="H28:H29 H39 H41">
    <cfRule type="expression" dxfId="261" priority="34">
      <formula>INDIRECT(ADDRESS(ROW(),COLUMN()))=TRUNC(INDIRECT(ADDRESS(ROW(),COLUMN())))</formula>
    </cfRule>
  </conditionalFormatting>
  <conditionalFormatting sqref="F37">
    <cfRule type="expression" dxfId="260" priority="33">
      <formula>INDIRECT(ADDRESS(ROW(),COLUMN()))=TRUNC(INDIRECT(ADDRESS(ROW(),COLUMN())))</formula>
    </cfRule>
  </conditionalFormatting>
  <conditionalFormatting sqref="H37">
    <cfRule type="expression" dxfId="259" priority="32">
      <formula>INDIRECT(ADDRESS(ROW(),COLUMN()))=TRUNC(INDIRECT(ADDRESS(ROW(),COLUMN())))</formula>
    </cfRule>
  </conditionalFormatting>
  <conditionalFormatting sqref="F34">
    <cfRule type="expression" dxfId="258" priority="31">
      <formula>INDIRECT(ADDRESS(ROW(),COLUMN()))=TRUNC(INDIRECT(ADDRESS(ROW(),COLUMN())))</formula>
    </cfRule>
  </conditionalFormatting>
  <conditionalFormatting sqref="H34">
    <cfRule type="expression" dxfId="257" priority="30">
      <formula>INDIRECT(ADDRESS(ROW(),COLUMN()))=TRUNC(INDIRECT(ADDRESS(ROW(),COLUMN())))</formula>
    </cfRule>
  </conditionalFormatting>
  <conditionalFormatting sqref="F35">
    <cfRule type="expression" dxfId="256" priority="29">
      <formula>INDIRECT(ADDRESS(ROW(),COLUMN()))=TRUNC(INDIRECT(ADDRESS(ROW(),COLUMN())))</formula>
    </cfRule>
  </conditionalFormatting>
  <conditionalFormatting sqref="H35">
    <cfRule type="expression" dxfId="255" priority="28">
      <formula>INDIRECT(ADDRESS(ROW(),COLUMN()))=TRUNC(INDIRECT(ADDRESS(ROW(),COLUMN())))</formula>
    </cfRule>
  </conditionalFormatting>
  <conditionalFormatting sqref="F38">
    <cfRule type="expression" dxfId="254" priority="27">
      <formula>INDIRECT(ADDRESS(ROW(),COLUMN()))=TRUNC(INDIRECT(ADDRESS(ROW(),COLUMN())))</formula>
    </cfRule>
  </conditionalFormatting>
  <conditionalFormatting sqref="H38">
    <cfRule type="expression" dxfId="253" priority="26">
      <formula>INDIRECT(ADDRESS(ROW(),COLUMN()))=TRUNC(INDIRECT(ADDRESS(ROW(),COLUMN())))</formula>
    </cfRule>
  </conditionalFormatting>
  <conditionalFormatting sqref="F40">
    <cfRule type="expression" dxfId="252" priority="25">
      <formula>INDIRECT(ADDRESS(ROW(),COLUMN()))=TRUNC(INDIRECT(ADDRESS(ROW(),COLUMN())))</formula>
    </cfRule>
  </conditionalFormatting>
  <conditionalFormatting sqref="H40">
    <cfRule type="expression" dxfId="251" priority="24">
      <formula>INDIRECT(ADDRESS(ROW(),COLUMN()))=TRUNC(INDIRECT(ADDRESS(ROW(),COLUMN())))</formula>
    </cfRule>
  </conditionalFormatting>
  <conditionalFormatting sqref="F33">
    <cfRule type="expression" dxfId="250" priority="23">
      <formula>INDIRECT(ADDRESS(ROW(),COLUMN()))=TRUNC(INDIRECT(ADDRESS(ROW(),COLUMN())))</formula>
    </cfRule>
  </conditionalFormatting>
  <conditionalFormatting sqref="H33">
    <cfRule type="expression" dxfId="249" priority="22">
      <formula>INDIRECT(ADDRESS(ROW(),COLUMN()))=TRUNC(INDIRECT(ADDRESS(ROW(),COLUMN())))</formula>
    </cfRule>
  </conditionalFormatting>
  <conditionalFormatting sqref="F36">
    <cfRule type="expression" dxfId="248" priority="21">
      <formula>INDIRECT(ADDRESS(ROW(),COLUMN()))=TRUNC(INDIRECT(ADDRESS(ROW(),COLUMN())))</formula>
    </cfRule>
  </conditionalFormatting>
  <conditionalFormatting sqref="H36">
    <cfRule type="expression" dxfId="247" priority="20">
      <formula>INDIRECT(ADDRESS(ROW(),COLUMN()))=TRUNC(INDIRECT(ADDRESS(ROW(),COLUMN())))</formula>
    </cfRule>
  </conditionalFormatting>
  <conditionalFormatting sqref="F32">
    <cfRule type="expression" dxfId="246" priority="19">
      <formula>INDIRECT(ADDRESS(ROW(),COLUMN()))=TRUNC(INDIRECT(ADDRESS(ROW(),COLUMN())))</formula>
    </cfRule>
  </conditionalFormatting>
  <conditionalFormatting sqref="H32">
    <cfRule type="expression" dxfId="245" priority="18">
      <formula>INDIRECT(ADDRESS(ROW(),COLUMN()))=TRUNC(INDIRECT(ADDRESS(ROW(),COLUMN())))</formula>
    </cfRule>
  </conditionalFormatting>
  <conditionalFormatting sqref="F30">
    <cfRule type="expression" dxfId="244" priority="17">
      <formula>INDIRECT(ADDRESS(ROW(),COLUMN()))=TRUNC(INDIRECT(ADDRESS(ROW(),COLUMN())))</formula>
    </cfRule>
  </conditionalFormatting>
  <conditionalFormatting sqref="H30">
    <cfRule type="expression" dxfId="243" priority="16">
      <formula>INDIRECT(ADDRESS(ROW(),COLUMN()))=TRUNC(INDIRECT(ADDRESS(ROW(),COLUMN())))</formula>
    </cfRule>
  </conditionalFormatting>
  <conditionalFormatting sqref="F31">
    <cfRule type="expression" dxfId="242" priority="15">
      <formula>INDIRECT(ADDRESS(ROW(),COLUMN()))=TRUNC(INDIRECT(ADDRESS(ROW(),COLUMN())))</formula>
    </cfRule>
  </conditionalFormatting>
  <conditionalFormatting sqref="H31">
    <cfRule type="expression" dxfId="241" priority="14">
      <formula>INDIRECT(ADDRESS(ROW(),COLUMN()))=TRUNC(INDIRECT(ADDRESS(ROW(),COLUMN())))</formula>
    </cfRule>
  </conditionalFormatting>
  <conditionalFormatting sqref="F42">
    <cfRule type="expression" dxfId="240" priority="13">
      <formula>INDIRECT(ADDRESS(ROW(),COLUMN()))=TRUNC(INDIRECT(ADDRESS(ROW(),COLUMN())))</formula>
    </cfRule>
  </conditionalFormatting>
  <conditionalFormatting sqref="F43:F44">
    <cfRule type="expression" dxfId="239" priority="12">
      <formula>INDIRECT(ADDRESS(ROW(),COLUMN()))=TRUNC(INDIRECT(ADDRESS(ROW(),COLUMN())))</formula>
    </cfRule>
  </conditionalFormatting>
  <conditionalFormatting sqref="H43:H44">
    <cfRule type="expression" dxfId="238" priority="11">
      <formula>INDIRECT(ADDRESS(ROW(),COLUMN()))=TRUNC(INDIRECT(ADDRESS(ROW(),COLUMN())))</formula>
    </cfRule>
  </conditionalFormatting>
  <conditionalFormatting sqref="H114">
    <cfRule type="expression" dxfId="237" priority="10">
      <formula>INDIRECT(ADDRESS(ROW(),COLUMN()))=TRUNC(INDIRECT(ADDRESS(ROW(),COLUMN())))</formula>
    </cfRule>
  </conditionalFormatting>
  <conditionalFormatting sqref="K114">
    <cfRule type="expression" dxfId="236" priority="9">
      <formula>INDIRECT(ADDRESS(ROW(),COLUMN()))=TRUNC(INDIRECT(ADDRESS(ROW(),COLUMN())))</formula>
    </cfRule>
  </conditionalFormatting>
  <conditionalFormatting sqref="N114">
    <cfRule type="expression" dxfId="235" priority="8">
      <formula>INDIRECT(ADDRESS(ROW(),COLUMN()))=TRUNC(INDIRECT(ADDRESS(ROW(),COLUMN())))</formula>
    </cfRule>
  </conditionalFormatting>
  <conditionalFormatting sqref="F116:F163">
    <cfRule type="expression" dxfId="234" priority="7">
      <formula>INDIRECT(ADDRESS(ROW(),COLUMN()))=TRUNC(INDIRECT(ADDRESS(ROW(),COLUMN())))</formula>
    </cfRule>
  </conditionalFormatting>
  <conditionalFormatting sqref="H116:H163">
    <cfRule type="expression" dxfId="233" priority="6">
      <formula>INDIRECT(ADDRESS(ROW(),COLUMN()))=TRUNC(INDIRECT(ADDRESS(ROW(),COLUMN())))</formula>
    </cfRule>
  </conditionalFormatting>
  <conditionalFormatting sqref="K115:K163">
    <cfRule type="expression" dxfId="232" priority="5">
      <formula>INDIRECT(ADDRESS(ROW(),COLUMN()))=TRUNC(INDIRECT(ADDRESS(ROW(),COLUMN())))</formula>
    </cfRule>
  </conditionalFormatting>
  <conditionalFormatting sqref="N115:N163">
    <cfRule type="expression" dxfId="231" priority="4">
      <formula>INDIRECT(ADDRESS(ROW(),COLUMN()))=TRUNC(INDIRECT(ADDRESS(ROW(),COLUMN())))</formula>
    </cfRule>
  </conditionalFormatting>
  <conditionalFormatting sqref="F114">
    <cfRule type="expression" dxfId="230" priority="3">
      <formula>INDIRECT(ADDRESS(ROW(),COLUMN()))=TRUNC(INDIRECT(ADDRESS(ROW(),COLUMN())))</formula>
    </cfRule>
  </conditionalFormatting>
  <conditionalFormatting sqref="F115">
    <cfRule type="expression" dxfId="229" priority="2">
      <formula>INDIRECT(ADDRESS(ROW(),COLUMN()))=TRUNC(INDIRECT(ADDRESS(ROW(),COLUMN())))</formula>
    </cfRule>
  </conditionalFormatting>
  <conditionalFormatting sqref="H115">
    <cfRule type="expression" dxfId="228" priority="1">
      <formula>INDIRECT(ADDRESS(ROW(),COLUMN()))=TRUNC(INDIRECT(ADDRESS(ROW(),COLUMN())))</formula>
    </cfRule>
  </conditionalFormatting>
  <dataValidations count="7">
    <dataValidation imeMode="hiragana" allowBlank="1" showInputMessage="1" showErrorMessage="1" sqref="L114:L163 D7:D106 I7:I106 L7:L106 I114:I163 D114:D163" xr:uid="{00000000-0002-0000-1B00-000000000000}"/>
    <dataValidation imeMode="disabled" allowBlank="1" showInputMessage="1" showErrorMessage="1" sqref="O2:O3 A114:A163 A7:A106 O109:O110" xr:uid="{00000000-0002-0000-1B00-000001000000}"/>
    <dataValidation imeMode="off" allowBlank="1" showInputMessage="1" showErrorMessage="1" sqref="W9:W18 K114:K163 N114:N163 P114:P163 H7:H106 K7:K106 N7:N106 F7:F106 P7:P106 H114:H163 F114:F163 W22:W47" xr:uid="{00000000-0002-0000-1B00-000002000000}"/>
    <dataValidation type="list" imeMode="hiragana" allowBlank="1" showInputMessage="1" showErrorMessage="1" sqref="C114:C163" xr:uid="{00000000-0002-0000-1B00-000003000000}">
      <formula1>収入</formula1>
    </dataValidation>
    <dataValidation type="list" allowBlank="1" showInputMessage="1" showErrorMessage="1" sqref="C7:C106" xr:uid="{00000000-0002-0000-1B00-000004000000}">
      <formula1>支出</formula1>
    </dataValidation>
    <dataValidation type="list" allowBlank="1" showInputMessage="1" showErrorMessage="1" sqref="Q7:Q106" xr:uid="{00000000-0002-0000-1B00-000005000000}">
      <formula1>"○"</formula1>
    </dataValidation>
    <dataValidation type="list" allowBlank="1" showInputMessage="1" showErrorMessage="1" sqref="C109 C2" xr:uid="{00000000-0002-0000-1B00-000006000000}">
      <formula1>"補助事業,間接補助事業"</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CFF"/>
  </sheetPr>
  <dimension ref="A1:I45"/>
  <sheetViews>
    <sheetView view="pageBreakPreview" topLeftCell="A49" zoomScaleNormal="100" zoomScaleSheetLayoutView="100" workbookViewId="0">
      <selection activeCell="L13" sqref="L13"/>
    </sheetView>
  </sheetViews>
  <sheetFormatPr defaultColWidth="9" defaultRowHeight="13.2"/>
  <cols>
    <col min="1" max="1" width="1.6640625" style="36" customWidth="1"/>
    <col min="2" max="2" width="4.77734375" style="36" customWidth="1"/>
    <col min="3" max="4" width="15.77734375" style="36" customWidth="1"/>
    <col min="5" max="5" width="39.6640625" style="36" customWidth="1"/>
    <col min="6" max="6" width="3.44140625" style="36" customWidth="1"/>
    <col min="7" max="8" width="8" style="36" customWidth="1"/>
    <col min="9" max="9" width="11" style="36" customWidth="1"/>
    <col min="10" max="10" width="1.33203125" style="36" customWidth="1"/>
    <col min="11" max="16384" width="9" style="36"/>
  </cols>
  <sheetData>
    <row r="1" spans="1:9" ht="9.9" customHeight="1">
      <c r="A1" s="92"/>
      <c r="B1" s="92"/>
      <c r="C1" s="54"/>
      <c r="D1" s="54"/>
      <c r="E1" s="54"/>
    </row>
    <row r="2" spans="1:9" ht="15" customHeight="1">
      <c r="A2" s="92"/>
      <c r="B2" s="54" t="s">
        <v>9</v>
      </c>
      <c r="C2" s="54"/>
      <c r="D2" s="54"/>
      <c r="E2" s="55" t="s">
        <v>10</v>
      </c>
    </row>
    <row r="3" spans="1:9" ht="15" customHeight="1">
      <c r="A3" s="92"/>
      <c r="B3" s="284" t="s">
        <v>2</v>
      </c>
      <c r="C3" s="285"/>
      <c r="D3" s="178" t="s">
        <v>53</v>
      </c>
      <c r="E3" s="91" t="s">
        <v>52</v>
      </c>
      <c r="G3" s="84"/>
      <c r="H3" s="84"/>
      <c r="I3" s="84"/>
    </row>
    <row r="4" spans="1:9" ht="15" customHeight="1">
      <c r="A4" s="92"/>
      <c r="B4" s="276" t="s">
        <v>111</v>
      </c>
      <c r="C4" s="277"/>
      <c r="D4" s="97">
        <f>'（様式４ー１）事業者別予算内訳書'!AC5</f>
        <v>0</v>
      </c>
      <c r="E4" s="99"/>
      <c r="G4" s="84"/>
      <c r="H4" s="84"/>
      <c r="I4" s="84"/>
    </row>
    <row r="5" spans="1:9" ht="15" customHeight="1">
      <c r="A5" s="92"/>
      <c r="B5" s="276" t="s">
        <v>127</v>
      </c>
      <c r="C5" s="277"/>
      <c r="D5" s="183">
        <f>'（様式４ー１）事業者別予算内訳書'!AC6</f>
        <v>0</v>
      </c>
      <c r="E5" s="96"/>
      <c r="G5" s="84"/>
      <c r="H5" s="84"/>
      <c r="I5" s="84"/>
    </row>
    <row r="6" spans="1:9" ht="15" customHeight="1">
      <c r="A6" s="92"/>
      <c r="B6" s="286" t="s">
        <v>51</v>
      </c>
      <c r="C6" s="112" t="s">
        <v>13</v>
      </c>
      <c r="D6" s="184">
        <f>'（様式４ー１）事業者別予算内訳書'!AC7</f>
        <v>0</v>
      </c>
      <c r="E6" s="113"/>
      <c r="G6" s="84"/>
      <c r="H6" s="84"/>
      <c r="I6" s="84"/>
    </row>
    <row r="7" spans="1:9" ht="15" customHeight="1">
      <c r="A7" s="92"/>
      <c r="B7" s="287"/>
      <c r="C7" s="114" t="s">
        <v>8</v>
      </c>
      <c r="D7" s="185">
        <f>'（様式４ー１）事業者別予算内訳書'!AC8</f>
        <v>0</v>
      </c>
      <c r="E7" s="115"/>
      <c r="G7" s="84"/>
      <c r="H7" s="84"/>
      <c r="I7" s="84"/>
    </row>
    <row r="8" spans="1:9" ht="15" customHeight="1">
      <c r="A8" s="92"/>
      <c r="B8" s="287"/>
      <c r="C8" s="114" t="s">
        <v>4</v>
      </c>
      <c r="D8" s="185">
        <f>'（様式４ー１）事業者別予算内訳書'!AC9</f>
        <v>0</v>
      </c>
      <c r="E8" s="115"/>
      <c r="G8" s="84"/>
      <c r="H8" s="84"/>
      <c r="I8" s="84"/>
    </row>
    <row r="9" spans="1:9" ht="15" customHeight="1">
      <c r="A9" s="92"/>
      <c r="B9" s="287"/>
      <c r="C9" s="116" t="s">
        <v>14</v>
      </c>
      <c r="D9" s="186">
        <f>'（様式４ー１）事業者別予算内訳書'!AC10</f>
        <v>0</v>
      </c>
      <c r="E9" s="117"/>
      <c r="G9" s="84"/>
      <c r="H9" s="84"/>
      <c r="I9" s="84"/>
    </row>
    <row r="10" spans="1:9" ht="15" customHeight="1">
      <c r="A10" s="92"/>
      <c r="B10" s="288"/>
      <c r="C10" s="179" t="s">
        <v>50</v>
      </c>
      <c r="D10" s="100">
        <f>'（様式４ー１）事業者別予算内訳書'!AC11</f>
        <v>0</v>
      </c>
      <c r="E10" s="191"/>
      <c r="G10" s="84"/>
      <c r="H10" s="84"/>
      <c r="I10" s="84"/>
    </row>
    <row r="11" spans="1:9" ht="15" customHeight="1">
      <c r="A11" s="92"/>
      <c r="B11" s="276" t="s">
        <v>0</v>
      </c>
      <c r="C11" s="277"/>
      <c r="D11" s="97">
        <f>'（様式４ー１）事業者別予算内訳書'!AC12</f>
        <v>0</v>
      </c>
      <c r="E11" s="99"/>
      <c r="G11" s="84"/>
      <c r="H11" s="84"/>
      <c r="I11" s="84"/>
    </row>
    <row r="12" spans="1:9" ht="15" customHeight="1" thickBot="1">
      <c r="A12" s="92"/>
      <c r="B12" s="278" t="s">
        <v>15</v>
      </c>
      <c r="C12" s="279"/>
      <c r="D12" s="187">
        <f>'（様式４ー１）事業者別予算内訳書'!AC13</f>
        <v>0</v>
      </c>
      <c r="E12" s="101"/>
    </row>
    <row r="13" spans="1:9" ht="15" customHeight="1" thickTop="1">
      <c r="A13" s="92"/>
      <c r="B13" s="271" t="s">
        <v>16</v>
      </c>
      <c r="C13" s="272"/>
      <c r="D13" s="102">
        <f>'（様式４ー１）事業者別予算内訳書'!AC14</f>
        <v>0</v>
      </c>
      <c r="E13" s="102"/>
    </row>
    <row r="14" spans="1:9" ht="11.25" customHeight="1">
      <c r="A14" s="92"/>
      <c r="B14" s="54"/>
      <c r="C14" s="54"/>
      <c r="D14" s="280" t="str">
        <f>IF(D13&lt;&gt;D45,"収入額と支出額が一致しません。","")</f>
        <v/>
      </c>
      <c r="E14" s="280"/>
    </row>
    <row r="15" spans="1:9" ht="15" customHeight="1">
      <c r="A15" s="92"/>
      <c r="B15" s="54" t="s">
        <v>3</v>
      </c>
      <c r="C15" s="54"/>
      <c r="D15" s="54"/>
      <c r="E15" s="55" t="s">
        <v>10</v>
      </c>
    </row>
    <row r="16" spans="1:9" ht="15" customHeight="1">
      <c r="A16" s="92"/>
      <c r="B16" s="94"/>
      <c r="C16" s="91" t="s">
        <v>6</v>
      </c>
      <c r="D16" s="178" t="s">
        <v>53</v>
      </c>
      <c r="E16" s="91" t="s">
        <v>52</v>
      </c>
    </row>
    <row r="17" spans="1:9" ht="15" customHeight="1">
      <c r="A17" s="92"/>
      <c r="B17" s="281" t="s">
        <v>18</v>
      </c>
      <c r="C17" s="118" t="s">
        <v>163</v>
      </c>
      <c r="D17" s="188">
        <f>'（様式４ー１）事業者別予算内訳書'!AC19</f>
        <v>0</v>
      </c>
      <c r="E17" s="119"/>
    </row>
    <row r="18" spans="1:9" ht="15" customHeight="1">
      <c r="A18" s="92"/>
      <c r="B18" s="282"/>
      <c r="C18" s="120" t="s">
        <v>56</v>
      </c>
      <c r="D18" s="189">
        <f>'（様式４ー１）事業者別予算内訳書'!AC20</f>
        <v>0</v>
      </c>
      <c r="E18" s="121"/>
    </row>
    <row r="19" spans="1:9" ht="15" customHeight="1">
      <c r="A19" s="92"/>
      <c r="B19" s="282"/>
      <c r="C19" s="120" t="s">
        <v>57</v>
      </c>
      <c r="D19" s="189">
        <f>'（様式４ー１）事業者別予算内訳書'!AC21</f>
        <v>0</v>
      </c>
      <c r="E19" s="121"/>
    </row>
    <row r="20" spans="1:9" ht="15" customHeight="1">
      <c r="A20" s="92"/>
      <c r="B20" s="282"/>
      <c r="C20" s="120" t="s">
        <v>58</v>
      </c>
      <c r="D20" s="189">
        <f>'（様式４ー１）事業者別予算内訳書'!AC22</f>
        <v>0</v>
      </c>
      <c r="E20" s="121"/>
    </row>
    <row r="21" spans="1:9" ht="15" customHeight="1">
      <c r="A21" s="92"/>
      <c r="B21" s="282"/>
      <c r="C21" s="120" t="s">
        <v>59</v>
      </c>
      <c r="D21" s="189">
        <f>'（様式４ー１）事業者別予算内訳書'!AC23</f>
        <v>0</v>
      </c>
      <c r="E21" s="121"/>
    </row>
    <row r="22" spans="1:9" ht="15" customHeight="1">
      <c r="A22" s="92"/>
      <c r="B22" s="282"/>
      <c r="C22" s="120" t="s">
        <v>60</v>
      </c>
      <c r="D22" s="189">
        <f>'（様式４ー１）事業者別予算内訳書'!AC24</f>
        <v>0</v>
      </c>
      <c r="E22" s="121"/>
    </row>
    <row r="23" spans="1:9" ht="15" customHeight="1">
      <c r="A23" s="92"/>
      <c r="B23" s="282"/>
      <c r="C23" s="120" t="s">
        <v>61</v>
      </c>
      <c r="D23" s="189">
        <f>'（様式４ー１）事業者別予算内訳書'!AC25</f>
        <v>0</v>
      </c>
      <c r="E23" s="121"/>
    </row>
    <row r="24" spans="1:9" ht="15" customHeight="1">
      <c r="A24" s="92"/>
      <c r="B24" s="282"/>
      <c r="C24" s="120" t="s">
        <v>62</v>
      </c>
      <c r="D24" s="189">
        <f>'（様式４ー１）事業者別予算内訳書'!AC26</f>
        <v>0</v>
      </c>
      <c r="E24" s="121"/>
    </row>
    <row r="25" spans="1:9" ht="15" customHeight="1">
      <c r="A25" s="92"/>
      <c r="B25" s="282"/>
      <c r="C25" s="120" t="s">
        <v>63</v>
      </c>
      <c r="D25" s="189">
        <f>'（様式４ー１）事業者別予算内訳書'!AC27</f>
        <v>0</v>
      </c>
      <c r="E25" s="121"/>
    </row>
    <row r="26" spans="1:9" ht="15" customHeight="1">
      <c r="A26" s="92"/>
      <c r="B26" s="282"/>
      <c r="C26" s="120" t="s">
        <v>64</v>
      </c>
      <c r="D26" s="189">
        <f>'（様式４ー１）事業者別予算内訳書'!AC28</f>
        <v>0</v>
      </c>
      <c r="E26" s="121"/>
    </row>
    <row r="27" spans="1:9" ht="15" customHeight="1">
      <c r="A27" s="92"/>
      <c r="B27" s="282"/>
      <c r="C27" s="120" t="s">
        <v>19</v>
      </c>
      <c r="D27" s="189">
        <f>'（様式４ー１）事業者別予算内訳書'!AC29</f>
        <v>0</v>
      </c>
      <c r="E27" s="121"/>
    </row>
    <row r="28" spans="1:9" ht="15" customHeight="1">
      <c r="A28" s="92"/>
      <c r="B28" s="282"/>
      <c r="C28" s="233" t="s">
        <v>14</v>
      </c>
      <c r="D28" s="189">
        <f>'（様式４ー１）事業者別予算内訳書'!AC30</f>
        <v>0</v>
      </c>
      <c r="E28" s="193"/>
    </row>
    <row r="29" spans="1:9" ht="15" customHeight="1">
      <c r="A29" s="92"/>
      <c r="B29" s="282"/>
      <c r="C29" s="116" t="s">
        <v>12</v>
      </c>
      <c r="D29" s="122">
        <f>'（様式４ー１）事業者別予算内訳書'!AC31</f>
        <v>0</v>
      </c>
      <c r="E29" s="192"/>
    </row>
    <row r="30" spans="1:9" ht="15" customHeight="1">
      <c r="A30" s="92"/>
      <c r="B30" s="282"/>
      <c r="C30" s="103" t="s">
        <v>11</v>
      </c>
      <c r="D30" s="183">
        <f>'（様式４ー１）事業者別予算内訳書'!AC33</f>
        <v>0</v>
      </c>
      <c r="E30" s="96"/>
    </row>
    <row r="31" spans="1:9" ht="15" customHeight="1">
      <c r="A31" s="92"/>
      <c r="B31" s="283"/>
      <c r="C31" s="174" t="s">
        <v>20</v>
      </c>
      <c r="D31" s="93">
        <f>'（様式４ー１）事業者別予算内訳書'!AC34</f>
        <v>0</v>
      </c>
      <c r="E31" s="99"/>
      <c r="I31" s="62"/>
    </row>
    <row r="32" spans="1:9" ht="15" customHeight="1">
      <c r="A32" s="92"/>
      <c r="B32" s="273" t="s">
        <v>22</v>
      </c>
      <c r="C32" s="172" t="s">
        <v>163</v>
      </c>
      <c r="D32" s="190">
        <f>'（様式４ー１）事業者別予算内訳書'!AC35</f>
        <v>0</v>
      </c>
      <c r="E32" s="173"/>
    </row>
    <row r="33" spans="1:5" ht="15" customHeight="1">
      <c r="A33" s="92"/>
      <c r="B33" s="274"/>
      <c r="C33" s="120" t="s">
        <v>56</v>
      </c>
      <c r="D33" s="185">
        <f>'（様式４ー１）事業者別予算内訳書'!AC36</f>
        <v>0</v>
      </c>
      <c r="E33" s="115"/>
    </row>
    <row r="34" spans="1:5" ht="15" customHeight="1">
      <c r="A34" s="92"/>
      <c r="B34" s="274"/>
      <c r="C34" s="120" t="s">
        <v>57</v>
      </c>
      <c r="D34" s="185">
        <f>'（様式４ー１）事業者別予算内訳書'!AC37</f>
        <v>0</v>
      </c>
      <c r="E34" s="115"/>
    </row>
    <row r="35" spans="1:5" ht="15" customHeight="1">
      <c r="A35" s="92"/>
      <c r="B35" s="274"/>
      <c r="C35" s="120" t="s">
        <v>58</v>
      </c>
      <c r="D35" s="185">
        <f>'（様式４ー１）事業者別予算内訳書'!AC38</f>
        <v>0</v>
      </c>
      <c r="E35" s="115"/>
    </row>
    <row r="36" spans="1:5" ht="15" customHeight="1">
      <c r="A36" s="92"/>
      <c r="B36" s="274"/>
      <c r="C36" s="120" t="s">
        <v>59</v>
      </c>
      <c r="D36" s="185">
        <f>'（様式４ー１）事業者別予算内訳書'!AC39</f>
        <v>0</v>
      </c>
      <c r="E36" s="115"/>
    </row>
    <row r="37" spans="1:5" ht="15" customHeight="1">
      <c r="A37" s="92"/>
      <c r="B37" s="274"/>
      <c r="C37" s="120" t="s">
        <v>60</v>
      </c>
      <c r="D37" s="185">
        <f>'（様式４ー１）事業者別予算内訳書'!AC40</f>
        <v>0</v>
      </c>
      <c r="E37" s="115"/>
    </row>
    <row r="38" spans="1:5" ht="15" customHeight="1">
      <c r="A38" s="92"/>
      <c r="B38" s="274"/>
      <c r="C38" s="120" t="s">
        <v>61</v>
      </c>
      <c r="D38" s="185">
        <f>'（様式４ー１）事業者別予算内訳書'!AC41</f>
        <v>0</v>
      </c>
      <c r="E38" s="115"/>
    </row>
    <row r="39" spans="1:5" ht="15" customHeight="1">
      <c r="A39" s="92"/>
      <c r="B39" s="274"/>
      <c r="C39" s="120" t="s">
        <v>62</v>
      </c>
      <c r="D39" s="185">
        <f>'（様式４ー１）事業者別予算内訳書'!AC42</f>
        <v>0</v>
      </c>
      <c r="E39" s="115"/>
    </row>
    <row r="40" spans="1:5" ht="15" customHeight="1">
      <c r="A40" s="92"/>
      <c r="B40" s="274"/>
      <c r="C40" s="120" t="s">
        <v>63</v>
      </c>
      <c r="D40" s="185">
        <f>'（様式４ー１）事業者別予算内訳書'!AC43</f>
        <v>0</v>
      </c>
      <c r="E40" s="115"/>
    </row>
    <row r="41" spans="1:5" ht="15" customHeight="1">
      <c r="A41" s="92"/>
      <c r="B41" s="274"/>
      <c r="C41" s="120" t="s">
        <v>64</v>
      </c>
      <c r="D41" s="185">
        <f>'（様式４ー１）事業者別予算内訳書'!AC44</f>
        <v>0</v>
      </c>
      <c r="E41" s="115"/>
    </row>
    <row r="42" spans="1:5" ht="15" customHeight="1">
      <c r="A42" s="92"/>
      <c r="B42" s="274"/>
      <c r="C42" s="120" t="s">
        <v>19</v>
      </c>
      <c r="D42" s="185">
        <f>'（様式４ー１）事業者別予算内訳書'!AC45</f>
        <v>0</v>
      </c>
      <c r="E42" s="115"/>
    </row>
    <row r="43" spans="1:5" ht="15" customHeight="1">
      <c r="A43" s="92"/>
      <c r="B43" s="274"/>
      <c r="C43" s="233" t="s">
        <v>14</v>
      </c>
      <c r="D43" s="185">
        <f>'（様式４ー１）事業者別予算内訳書'!AC46</f>
        <v>0</v>
      </c>
      <c r="E43" s="192"/>
    </row>
    <row r="44" spans="1:5" ht="15" customHeight="1" thickBot="1">
      <c r="A44" s="92"/>
      <c r="B44" s="275"/>
      <c r="C44" s="123" t="s">
        <v>21</v>
      </c>
      <c r="D44" s="195">
        <f>'（様式４ー１）事業者別予算内訳書'!AC47</f>
        <v>0</v>
      </c>
      <c r="E44" s="193"/>
    </row>
    <row r="45" spans="1:5" ht="15" customHeight="1" thickTop="1">
      <c r="A45" s="92"/>
      <c r="B45" s="271" t="s">
        <v>48</v>
      </c>
      <c r="C45" s="272"/>
      <c r="D45" s="98">
        <f>'（様式４ー１）事業者別予算内訳書'!AC48</f>
        <v>0</v>
      </c>
      <c r="E45" s="194"/>
    </row>
  </sheetData>
  <mergeCells count="11">
    <mergeCell ref="D14:E14"/>
    <mergeCell ref="B17:B31"/>
    <mergeCell ref="B3:C3"/>
    <mergeCell ref="B4:C4"/>
    <mergeCell ref="B5:C5"/>
    <mergeCell ref="B6:B10"/>
    <mergeCell ref="B45:C45"/>
    <mergeCell ref="B32:B44"/>
    <mergeCell ref="B11:C11"/>
    <mergeCell ref="B12:C12"/>
    <mergeCell ref="B13:C13"/>
  </mergeCells>
  <phoneticPr fontId="6"/>
  <dataValidations count="1">
    <dataValidation imeMode="off" allowBlank="1" showInputMessage="1" showErrorMessage="1" sqref="D4:E13 D17:E45" xr:uid="{00000000-0002-0000-0200-000000000000}"/>
  </dataValidations>
  <pageMargins left="0.7" right="0.7" top="0.75" bottom="0.75" header="0.3" footer="0.3"/>
  <pageSetup paperSize="9" orientation="portrait" r:id="rId1"/>
  <headerFooter>
    <oddHeader>&amp;L&amp;"Yu Gothic"&amp;11&amp;K000000&amp;A</oddHeader>
  </headerFooter>
  <ignoredErrors>
    <ignoredError sqref="D44 D17:D20 D4:D9 D12 D32:D35 D21:D27 D36:D42" unlockedFormula="1"/>
  </ignoredError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tabColor theme="4" tint="0.39997558519241921"/>
  </sheetPr>
  <dimension ref="A1:W212"/>
  <sheetViews>
    <sheetView view="pageBreakPreview" topLeftCell="A124" zoomScaleNormal="100" zoomScaleSheetLayoutView="100" workbookViewId="0">
      <selection activeCell="A5" sqref="A5:Q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25</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SUMIF($C$114:$C$163,U9,$P$114:$P$163)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SUMIF($C$114:$C$163,U10,$P$114:$P$163)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SUMIF($C$114:$C$163,V11,$P$114:$P$163)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SUMIF($C$114:$C$163,V12,$P$114:$P$163)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SUMIF($C$114:$C$163,V13,$P$114:$P$163)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SUMIF($C$114:$C$163,V14,$P$114:$P$163)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SUMIF($C$114:$C$163,U17,$P$114:$P$163)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2" si="1">SUMIFS($P$7:$P$105,$C$7:$C$105,$V22,$Q$7:$Q$105,"")</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14</v>
      </c>
      <c r="W33" s="143">
        <f>SUMIFS($P$7:$P$105,$C$7:$C$105,$V33,$Q$7:$Q$105,"")</f>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SUM(W22:W32)</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5" si="2">SUMIFS($P$7:$P$105,$C$7:$C$105,$V35,$Q$7:$Q$105,"○")</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14</v>
      </c>
      <c r="W46" s="139">
        <f>SUMIFS($P$7:$P$105,$C$7:$C$105,$V46,$Q$7:$Q$105,"○")</f>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SUM(W35:W45)</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6"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23" ht="18" hidden="1" customHeight="1">
      <c r="A97" s="302">
        <v>91</v>
      </c>
      <c r="B97" s="303"/>
      <c r="C97" s="104"/>
      <c r="D97" s="88"/>
      <c r="E97" s="72"/>
      <c r="F97" s="20"/>
      <c r="G97" s="73"/>
      <c r="H97" s="68"/>
      <c r="I97" s="9"/>
      <c r="J97" s="73"/>
      <c r="K97" s="68"/>
      <c r="L97" s="9"/>
      <c r="M97" s="73"/>
      <c r="N97" s="20"/>
      <c r="O97" s="76"/>
      <c r="P97" s="59">
        <f t="shared" si="3"/>
        <v>0</v>
      </c>
      <c r="Q97" s="61"/>
    </row>
    <row r="98" spans="1:23" ht="18" hidden="1" customHeight="1">
      <c r="A98" s="302">
        <v>92</v>
      </c>
      <c r="B98" s="303"/>
      <c r="C98" s="104"/>
      <c r="D98" s="88"/>
      <c r="E98" s="72"/>
      <c r="F98" s="20"/>
      <c r="G98" s="73"/>
      <c r="H98" s="68"/>
      <c r="I98" s="9"/>
      <c r="J98" s="73"/>
      <c r="K98" s="68"/>
      <c r="L98" s="9"/>
      <c r="M98" s="73"/>
      <c r="N98" s="20"/>
      <c r="O98" s="76"/>
      <c r="P98" s="59">
        <f t="shared" si="3"/>
        <v>0</v>
      </c>
      <c r="Q98" s="61"/>
    </row>
    <row r="99" spans="1:23" ht="18" hidden="1" customHeight="1">
      <c r="A99" s="302">
        <v>93</v>
      </c>
      <c r="B99" s="303"/>
      <c r="C99" s="104"/>
      <c r="D99" s="88"/>
      <c r="E99" s="72"/>
      <c r="F99" s="20"/>
      <c r="G99" s="73"/>
      <c r="H99" s="68"/>
      <c r="I99" s="9"/>
      <c r="J99" s="73"/>
      <c r="K99" s="68"/>
      <c r="L99" s="9"/>
      <c r="M99" s="73"/>
      <c r="N99" s="20"/>
      <c r="O99" s="76"/>
      <c r="P99" s="59">
        <f t="shared" si="3"/>
        <v>0</v>
      </c>
      <c r="Q99" s="61"/>
    </row>
    <row r="100" spans="1:23" ht="18" hidden="1" customHeight="1">
      <c r="A100" s="302">
        <v>94</v>
      </c>
      <c r="B100" s="303"/>
      <c r="C100" s="104"/>
      <c r="D100" s="88"/>
      <c r="E100" s="72"/>
      <c r="F100" s="20"/>
      <c r="G100" s="73"/>
      <c r="H100" s="68"/>
      <c r="I100" s="9"/>
      <c r="J100" s="73"/>
      <c r="K100" s="68"/>
      <c r="L100" s="9"/>
      <c r="M100" s="73"/>
      <c r="N100" s="20"/>
      <c r="O100" s="76"/>
      <c r="P100" s="59">
        <f t="shared" si="3"/>
        <v>0</v>
      </c>
      <c r="Q100" s="61"/>
    </row>
    <row r="101" spans="1:23" ht="18" hidden="1" customHeight="1">
      <c r="A101" s="302">
        <v>95</v>
      </c>
      <c r="B101" s="303"/>
      <c r="C101" s="104"/>
      <c r="D101" s="88"/>
      <c r="E101" s="72"/>
      <c r="F101" s="20"/>
      <c r="G101" s="73"/>
      <c r="H101" s="68"/>
      <c r="I101" s="9"/>
      <c r="J101" s="73"/>
      <c r="K101" s="68"/>
      <c r="L101" s="9"/>
      <c r="M101" s="73"/>
      <c r="N101" s="20"/>
      <c r="O101" s="76"/>
      <c r="P101" s="59">
        <f t="shared" si="3"/>
        <v>0</v>
      </c>
      <c r="Q101" s="61"/>
    </row>
    <row r="102" spans="1:23" ht="18" hidden="1" customHeight="1">
      <c r="A102" s="302">
        <v>96</v>
      </c>
      <c r="B102" s="303"/>
      <c r="C102" s="104"/>
      <c r="D102" s="88"/>
      <c r="E102" s="72"/>
      <c r="F102" s="20"/>
      <c r="G102" s="73"/>
      <c r="H102" s="68"/>
      <c r="I102" s="9"/>
      <c r="J102" s="73"/>
      <c r="K102" s="68"/>
      <c r="L102" s="9"/>
      <c r="M102" s="73"/>
      <c r="N102" s="20"/>
      <c r="O102" s="76"/>
      <c r="P102" s="59">
        <f t="shared" si="3"/>
        <v>0</v>
      </c>
      <c r="Q102" s="61"/>
    </row>
    <row r="103" spans="1:23" ht="18" hidden="1" customHeight="1">
      <c r="A103" s="302">
        <v>97</v>
      </c>
      <c r="B103" s="303"/>
      <c r="C103" s="104"/>
      <c r="D103" s="88"/>
      <c r="E103" s="72"/>
      <c r="F103" s="20"/>
      <c r="G103" s="73"/>
      <c r="H103" s="68"/>
      <c r="I103" s="9"/>
      <c r="J103" s="73"/>
      <c r="K103" s="68"/>
      <c r="L103" s="9"/>
      <c r="M103" s="73"/>
      <c r="N103" s="20"/>
      <c r="O103" s="76"/>
      <c r="P103" s="59">
        <f t="shared" si="3"/>
        <v>0</v>
      </c>
      <c r="Q103" s="61"/>
    </row>
    <row r="104" spans="1:23" ht="18" hidden="1" customHeight="1">
      <c r="A104" s="302">
        <v>98</v>
      </c>
      <c r="B104" s="303"/>
      <c r="C104" s="104"/>
      <c r="D104" s="88"/>
      <c r="E104" s="72"/>
      <c r="F104" s="20"/>
      <c r="G104" s="73"/>
      <c r="H104" s="68"/>
      <c r="I104" s="9"/>
      <c r="J104" s="73"/>
      <c r="K104" s="68"/>
      <c r="L104" s="9"/>
      <c r="M104" s="73"/>
      <c r="N104" s="20"/>
      <c r="O104" s="76"/>
      <c r="P104" s="59">
        <f t="shared" si="3"/>
        <v>0</v>
      </c>
      <c r="Q104" s="61"/>
    </row>
    <row r="105" spans="1:23" ht="18" hidden="1" customHeight="1">
      <c r="A105" s="302">
        <v>99</v>
      </c>
      <c r="B105" s="303"/>
      <c r="C105" s="104"/>
      <c r="D105" s="88"/>
      <c r="E105" s="72"/>
      <c r="F105" s="20"/>
      <c r="G105" s="73"/>
      <c r="H105" s="68"/>
      <c r="I105" s="9"/>
      <c r="J105" s="73"/>
      <c r="K105" s="68"/>
      <c r="L105" s="9"/>
      <c r="M105" s="73"/>
      <c r="N105" s="20"/>
      <c r="O105" s="76"/>
      <c r="P105" s="59">
        <f t="shared" si="3"/>
        <v>0</v>
      </c>
      <c r="Q105" s="61"/>
    </row>
    <row r="106" spans="1:23" ht="18" hidden="1" customHeight="1">
      <c r="A106" s="306">
        <v>100</v>
      </c>
      <c r="B106" s="307"/>
      <c r="C106" s="109"/>
      <c r="D106" s="150"/>
      <c r="E106" s="151"/>
      <c r="F106" s="21"/>
      <c r="G106" s="81"/>
      <c r="H106" s="70"/>
      <c r="I106" s="17"/>
      <c r="J106" s="81"/>
      <c r="K106" s="70"/>
      <c r="L106" s="17"/>
      <c r="M106" s="81"/>
      <c r="N106" s="21"/>
      <c r="O106" s="83"/>
      <c r="P106" s="152">
        <f t="shared" si="3"/>
        <v>0</v>
      </c>
      <c r="Q106" s="153"/>
      <c r="T106" s="205"/>
    </row>
    <row r="107" spans="1:23" ht="15.6" customHeight="1">
      <c r="A107" s="36"/>
      <c r="B107" s="36"/>
    </row>
    <row r="108" spans="1:23" ht="21.6" customHeight="1">
      <c r="A108" s="333" t="s">
        <v>131</v>
      </c>
      <c r="B108" s="334"/>
      <c r="C108" s="216" t="s">
        <v>46</v>
      </c>
      <c r="D108" s="341" t="s">
        <v>118</v>
      </c>
      <c r="E108" s="342"/>
      <c r="F108" s="342"/>
      <c r="G108" s="342"/>
      <c r="H108" s="342"/>
      <c r="I108" s="342"/>
      <c r="J108" s="343"/>
      <c r="L108" s="331" t="s">
        <v>5</v>
      </c>
      <c r="M108" s="331"/>
      <c r="N108" s="331"/>
      <c r="O108" s="332">
        <f>SUM(P114:P163)</f>
        <v>0</v>
      </c>
      <c r="P108" s="332"/>
      <c r="Q108" s="332"/>
      <c r="V108"/>
    </row>
    <row r="109" spans="1:23" ht="21.6" customHeight="1">
      <c r="A109" s="335">
        <v>25</v>
      </c>
      <c r="B109" s="336"/>
      <c r="C109" s="339" t="s">
        <v>167</v>
      </c>
      <c r="D109" s="344">
        <f>D2</f>
        <v>0</v>
      </c>
      <c r="E109" s="345"/>
      <c r="F109" s="345"/>
      <c r="G109" s="345"/>
      <c r="H109" s="345"/>
      <c r="I109" s="345"/>
      <c r="J109" s="346"/>
      <c r="L109" s="331" t="s">
        <v>130</v>
      </c>
      <c r="M109" s="331"/>
      <c r="N109" s="331"/>
      <c r="O109" s="332">
        <f>W17</f>
        <v>0</v>
      </c>
      <c r="P109" s="332"/>
      <c r="Q109" s="332"/>
    </row>
    <row r="110" spans="1:23" ht="21.6" customHeight="1">
      <c r="A110" s="337"/>
      <c r="B110" s="338"/>
      <c r="C110" s="340"/>
      <c r="D110" s="347"/>
      <c r="E110" s="348"/>
      <c r="F110" s="348"/>
      <c r="G110" s="348"/>
      <c r="H110" s="348"/>
      <c r="I110" s="348"/>
      <c r="J110" s="349"/>
      <c r="L110" s="331" t="s">
        <v>121</v>
      </c>
      <c r="M110" s="331"/>
      <c r="N110" s="331"/>
      <c r="O110" s="332">
        <f>ROUNDDOWN(O1/2,-3)</f>
        <v>0</v>
      </c>
      <c r="P110" s="332"/>
      <c r="Q110" s="332"/>
      <c r="V110"/>
      <c r="W110" s="205"/>
    </row>
    <row r="111" spans="1:23" ht="21.75" customHeight="1">
      <c r="A111" s="37"/>
      <c r="B111" s="37"/>
      <c r="C111" s="38"/>
      <c r="K111" s="85"/>
      <c r="L111" s="212" t="str">
        <f>IF(W17&gt;O110,"国庫補助額が上限を超えています。","")</f>
        <v/>
      </c>
      <c r="M111" s="85"/>
      <c r="N111" s="85"/>
      <c r="O111" s="85"/>
      <c r="P111" s="85"/>
      <c r="V111"/>
      <c r="W111" s="205"/>
    </row>
    <row r="112" spans="1:23" ht="21" customHeight="1">
      <c r="A112" s="39" t="s">
        <v>9</v>
      </c>
      <c r="B112" s="39"/>
      <c r="C112" s="5"/>
      <c r="D112" s="5"/>
      <c r="E112" s="5"/>
      <c r="F112" s="5"/>
      <c r="G112" s="5"/>
      <c r="H112" s="5"/>
      <c r="I112" s="5"/>
      <c r="P112" s="56" t="s">
        <v>10</v>
      </c>
    </row>
    <row r="113" spans="1:16" ht="31.2" customHeight="1">
      <c r="A113" s="308" t="s">
        <v>54</v>
      </c>
      <c r="B113" s="309"/>
      <c r="C113" s="175" t="s">
        <v>17</v>
      </c>
      <c r="D113" s="28" t="s">
        <v>27</v>
      </c>
      <c r="E113" s="40"/>
      <c r="F113" s="41" t="s">
        <v>24</v>
      </c>
      <c r="G113" s="30" t="s">
        <v>28</v>
      </c>
      <c r="H113" s="29" t="s">
        <v>23</v>
      </c>
      <c r="I113" s="31" t="s">
        <v>25</v>
      </c>
      <c r="J113" s="30" t="s">
        <v>28</v>
      </c>
      <c r="K113" s="29" t="s">
        <v>29</v>
      </c>
      <c r="L113" s="31" t="s">
        <v>25</v>
      </c>
      <c r="M113" s="30" t="s">
        <v>30</v>
      </c>
      <c r="N113" s="29" t="s">
        <v>31</v>
      </c>
      <c r="O113" s="30" t="s">
        <v>32</v>
      </c>
      <c r="P113" s="42" t="s">
        <v>7</v>
      </c>
    </row>
    <row r="114" spans="1:16" ht="18" customHeight="1">
      <c r="A114" s="312">
        <v>1</v>
      </c>
      <c r="B114" s="313"/>
      <c r="C114" s="107"/>
      <c r="D114" s="89"/>
      <c r="E114" s="77"/>
      <c r="F114" s="25"/>
      <c r="G114" s="80"/>
      <c r="H114" s="69"/>
      <c r="I114" s="16"/>
      <c r="J114" s="80"/>
      <c r="K114" s="69"/>
      <c r="L114" s="16"/>
      <c r="M114" s="80"/>
      <c r="N114" s="22"/>
      <c r="O114" s="82"/>
      <c r="P114" s="32">
        <f t="shared" ref="P114:P163" si="4">IF(F114="",0,INT(SUM(PRODUCT(F114,H114,K114),N114)))</f>
        <v>0</v>
      </c>
    </row>
    <row r="115" spans="1:16" ht="18" customHeight="1">
      <c r="A115" s="314">
        <v>2</v>
      </c>
      <c r="B115" s="315"/>
      <c r="C115" s="105"/>
      <c r="D115" s="89"/>
      <c r="E115" s="78"/>
      <c r="F115" s="20"/>
      <c r="G115" s="80"/>
      <c r="H115" s="69"/>
      <c r="I115" s="16"/>
      <c r="J115" s="80"/>
      <c r="K115" s="69"/>
      <c r="L115" s="16"/>
      <c r="M115" s="80"/>
      <c r="N115" s="22"/>
      <c r="O115" s="76"/>
      <c r="P115" s="32">
        <f t="shared" si="4"/>
        <v>0</v>
      </c>
    </row>
    <row r="116" spans="1:16" ht="18" customHeight="1">
      <c r="A116" s="314">
        <v>3</v>
      </c>
      <c r="B116" s="315"/>
      <c r="C116" s="105"/>
      <c r="D116" s="89"/>
      <c r="E116" s="78"/>
      <c r="F116" s="20"/>
      <c r="G116" s="80"/>
      <c r="H116" s="69"/>
      <c r="I116" s="16"/>
      <c r="J116" s="80"/>
      <c r="K116" s="69"/>
      <c r="L116" s="16"/>
      <c r="M116" s="80"/>
      <c r="N116" s="22"/>
      <c r="O116" s="76"/>
      <c r="P116" s="32">
        <f t="shared" si="4"/>
        <v>0</v>
      </c>
    </row>
    <row r="117" spans="1:16" ht="18" customHeight="1">
      <c r="A117" s="314">
        <v>4</v>
      </c>
      <c r="B117" s="315"/>
      <c r="C117" s="105"/>
      <c r="D117" s="89"/>
      <c r="E117" s="78"/>
      <c r="F117" s="20"/>
      <c r="G117" s="80"/>
      <c r="H117" s="69"/>
      <c r="I117" s="16"/>
      <c r="J117" s="80"/>
      <c r="K117" s="69"/>
      <c r="L117" s="16"/>
      <c r="M117" s="80"/>
      <c r="N117" s="22"/>
      <c r="O117" s="76"/>
      <c r="P117" s="32">
        <f t="shared" si="4"/>
        <v>0</v>
      </c>
    </row>
    <row r="118" spans="1:16" ht="18" customHeight="1">
      <c r="A118" s="314">
        <v>5</v>
      </c>
      <c r="B118" s="315"/>
      <c r="C118" s="106"/>
      <c r="D118" s="89"/>
      <c r="E118" s="78"/>
      <c r="F118" s="20"/>
      <c r="G118" s="80"/>
      <c r="H118" s="69"/>
      <c r="I118" s="16"/>
      <c r="J118" s="80"/>
      <c r="K118" s="69"/>
      <c r="L118" s="16"/>
      <c r="M118" s="80"/>
      <c r="N118" s="22"/>
      <c r="O118" s="76"/>
      <c r="P118" s="32">
        <f t="shared" si="4"/>
        <v>0</v>
      </c>
    </row>
    <row r="119" spans="1:16" ht="18" customHeight="1">
      <c r="A119" s="314">
        <v>6</v>
      </c>
      <c r="B119" s="315"/>
      <c r="C119" s="106"/>
      <c r="D119" s="89"/>
      <c r="E119" s="78"/>
      <c r="F119" s="20"/>
      <c r="G119" s="80"/>
      <c r="H119" s="69"/>
      <c r="I119" s="16"/>
      <c r="J119" s="80"/>
      <c r="K119" s="69"/>
      <c r="L119" s="16"/>
      <c r="M119" s="80"/>
      <c r="N119" s="22"/>
      <c r="O119" s="76"/>
      <c r="P119" s="32">
        <f t="shared" si="4"/>
        <v>0</v>
      </c>
    </row>
    <row r="120" spans="1:16" ht="18" customHeight="1">
      <c r="A120" s="314">
        <v>7</v>
      </c>
      <c r="B120" s="315"/>
      <c r="C120" s="106"/>
      <c r="D120" s="89"/>
      <c r="E120" s="78"/>
      <c r="F120" s="20"/>
      <c r="G120" s="80"/>
      <c r="H120" s="69"/>
      <c r="I120" s="16"/>
      <c r="J120" s="80"/>
      <c r="K120" s="69"/>
      <c r="L120" s="16"/>
      <c r="M120" s="80"/>
      <c r="N120" s="22"/>
      <c r="O120" s="76"/>
      <c r="P120" s="32">
        <f t="shared" si="4"/>
        <v>0</v>
      </c>
    </row>
    <row r="121" spans="1:16" ht="18" customHeight="1">
      <c r="A121" s="314">
        <v>8</v>
      </c>
      <c r="B121" s="315"/>
      <c r="C121" s="106"/>
      <c r="D121" s="89"/>
      <c r="E121" s="78"/>
      <c r="F121" s="20"/>
      <c r="G121" s="80"/>
      <c r="H121" s="69"/>
      <c r="I121" s="16"/>
      <c r="J121" s="80"/>
      <c r="K121" s="69"/>
      <c r="L121" s="16"/>
      <c r="M121" s="80"/>
      <c r="N121" s="22"/>
      <c r="O121" s="76"/>
      <c r="P121" s="32">
        <f t="shared" si="4"/>
        <v>0</v>
      </c>
    </row>
    <row r="122" spans="1:16" ht="18" customHeight="1">
      <c r="A122" s="314">
        <v>9</v>
      </c>
      <c r="B122" s="315"/>
      <c r="C122" s="106"/>
      <c r="D122" s="89"/>
      <c r="E122" s="78"/>
      <c r="F122" s="20"/>
      <c r="G122" s="80"/>
      <c r="H122" s="69"/>
      <c r="I122" s="16"/>
      <c r="J122" s="80"/>
      <c r="K122" s="69"/>
      <c r="L122" s="16"/>
      <c r="M122" s="80"/>
      <c r="N122" s="22"/>
      <c r="O122" s="76"/>
      <c r="P122" s="32">
        <f t="shared" si="4"/>
        <v>0</v>
      </c>
    </row>
    <row r="123" spans="1:16" ht="18" customHeight="1">
      <c r="A123" s="314">
        <v>10</v>
      </c>
      <c r="B123" s="315"/>
      <c r="C123" s="106"/>
      <c r="D123" s="89"/>
      <c r="E123" s="78"/>
      <c r="F123" s="20"/>
      <c r="G123" s="80"/>
      <c r="H123" s="69"/>
      <c r="I123" s="16"/>
      <c r="J123" s="80"/>
      <c r="K123" s="69"/>
      <c r="L123" s="16"/>
      <c r="M123" s="80"/>
      <c r="N123" s="22"/>
      <c r="O123" s="76"/>
      <c r="P123" s="32">
        <f t="shared" si="4"/>
        <v>0</v>
      </c>
    </row>
    <row r="124" spans="1:16" ht="18" customHeight="1">
      <c r="A124" s="314">
        <v>11</v>
      </c>
      <c r="B124" s="315"/>
      <c r="C124" s="106"/>
      <c r="D124" s="89"/>
      <c r="E124" s="78"/>
      <c r="F124" s="20"/>
      <c r="G124" s="80"/>
      <c r="H124" s="69"/>
      <c r="I124" s="16"/>
      <c r="J124" s="80"/>
      <c r="K124" s="69"/>
      <c r="L124" s="16"/>
      <c r="M124" s="80"/>
      <c r="N124" s="22"/>
      <c r="O124" s="76"/>
      <c r="P124" s="32">
        <f t="shared" si="4"/>
        <v>0</v>
      </c>
    </row>
    <row r="125" spans="1:16" ht="18" customHeight="1">
      <c r="A125" s="314">
        <v>12</v>
      </c>
      <c r="B125" s="315"/>
      <c r="C125" s="106"/>
      <c r="D125" s="89"/>
      <c r="E125" s="78"/>
      <c r="F125" s="20"/>
      <c r="G125" s="80"/>
      <c r="H125" s="69"/>
      <c r="I125" s="16"/>
      <c r="J125" s="80"/>
      <c r="K125" s="69"/>
      <c r="L125" s="16"/>
      <c r="M125" s="80"/>
      <c r="N125" s="22"/>
      <c r="O125" s="76"/>
      <c r="P125" s="32">
        <f t="shared" si="4"/>
        <v>0</v>
      </c>
    </row>
    <row r="126" spans="1:16" ht="18" customHeight="1">
      <c r="A126" s="314">
        <v>13</v>
      </c>
      <c r="B126" s="315"/>
      <c r="C126" s="106"/>
      <c r="D126" s="89"/>
      <c r="E126" s="78"/>
      <c r="F126" s="20"/>
      <c r="G126" s="80"/>
      <c r="H126" s="69"/>
      <c r="I126" s="16"/>
      <c r="J126" s="80"/>
      <c r="K126" s="69"/>
      <c r="L126" s="16"/>
      <c r="M126" s="80"/>
      <c r="N126" s="22"/>
      <c r="O126" s="76"/>
      <c r="P126" s="32">
        <f t="shared" si="4"/>
        <v>0</v>
      </c>
    </row>
    <row r="127" spans="1:16" ht="18" customHeight="1">
      <c r="A127" s="314">
        <v>14</v>
      </c>
      <c r="B127" s="315"/>
      <c r="C127" s="106"/>
      <c r="D127" s="89"/>
      <c r="E127" s="78"/>
      <c r="F127" s="20"/>
      <c r="G127" s="80"/>
      <c r="H127" s="69"/>
      <c r="I127" s="16"/>
      <c r="J127" s="80"/>
      <c r="K127" s="69"/>
      <c r="L127" s="16"/>
      <c r="M127" s="80"/>
      <c r="N127" s="22"/>
      <c r="O127" s="76"/>
      <c r="P127" s="32">
        <f t="shared" si="4"/>
        <v>0</v>
      </c>
    </row>
    <row r="128" spans="1:16" ht="18" customHeight="1">
      <c r="A128" s="314">
        <v>15</v>
      </c>
      <c r="B128" s="315"/>
      <c r="C128" s="106"/>
      <c r="D128" s="89"/>
      <c r="E128" s="78"/>
      <c r="F128" s="20"/>
      <c r="G128" s="80"/>
      <c r="H128" s="69"/>
      <c r="I128" s="16"/>
      <c r="J128" s="80"/>
      <c r="K128" s="69"/>
      <c r="L128" s="16"/>
      <c r="M128" s="80"/>
      <c r="N128" s="22"/>
      <c r="O128" s="76"/>
      <c r="P128" s="32">
        <f t="shared" si="4"/>
        <v>0</v>
      </c>
    </row>
    <row r="129" spans="1:16" ht="18" customHeight="1">
      <c r="A129" s="314">
        <v>16</v>
      </c>
      <c r="B129" s="315"/>
      <c r="C129" s="106"/>
      <c r="D129" s="89"/>
      <c r="E129" s="78"/>
      <c r="F129" s="20"/>
      <c r="G129" s="80"/>
      <c r="H129" s="69"/>
      <c r="I129" s="16"/>
      <c r="J129" s="80"/>
      <c r="K129" s="69"/>
      <c r="L129" s="16"/>
      <c r="M129" s="80"/>
      <c r="N129" s="22"/>
      <c r="O129" s="76"/>
      <c r="P129" s="32">
        <f t="shared" si="4"/>
        <v>0</v>
      </c>
    </row>
    <row r="130" spans="1:16" ht="18" customHeight="1">
      <c r="A130" s="314">
        <v>17</v>
      </c>
      <c r="B130" s="315"/>
      <c r="C130" s="106"/>
      <c r="D130" s="89"/>
      <c r="E130" s="78"/>
      <c r="F130" s="20"/>
      <c r="G130" s="80"/>
      <c r="H130" s="69"/>
      <c r="I130" s="16"/>
      <c r="J130" s="80"/>
      <c r="K130" s="69"/>
      <c r="L130" s="16"/>
      <c r="M130" s="80"/>
      <c r="N130" s="22"/>
      <c r="O130" s="76"/>
      <c r="P130" s="32">
        <f t="shared" si="4"/>
        <v>0</v>
      </c>
    </row>
    <row r="131" spans="1:16" ht="18" customHeight="1">
      <c r="A131" s="314">
        <v>18</v>
      </c>
      <c r="B131" s="315"/>
      <c r="C131" s="106"/>
      <c r="D131" s="89"/>
      <c r="E131" s="78"/>
      <c r="F131" s="20"/>
      <c r="G131" s="80"/>
      <c r="H131" s="69"/>
      <c r="I131" s="16"/>
      <c r="J131" s="80"/>
      <c r="K131" s="69"/>
      <c r="L131" s="16"/>
      <c r="M131" s="80"/>
      <c r="N131" s="22"/>
      <c r="O131" s="76"/>
      <c r="P131" s="32">
        <f t="shared" si="4"/>
        <v>0</v>
      </c>
    </row>
    <row r="132" spans="1:16" ht="18" customHeight="1">
      <c r="A132" s="314">
        <v>19</v>
      </c>
      <c r="B132" s="315"/>
      <c r="C132" s="106"/>
      <c r="D132" s="89"/>
      <c r="E132" s="78"/>
      <c r="F132" s="20"/>
      <c r="G132" s="80"/>
      <c r="H132" s="69"/>
      <c r="I132" s="16"/>
      <c r="J132" s="80"/>
      <c r="K132" s="69"/>
      <c r="L132" s="16"/>
      <c r="M132" s="80"/>
      <c r="N132" s="22"/>
      <c r="O132" s="76"/>
      <c r="P132" s="32">
        <f t="shared" si="4"/>
        <v>0</v>
      </c>
    </row>
    <row r="133" spans="1:16" ht="18" customHeight="1">
      <c r="A133" s="314">
        <v>20</v>
      </c>
      <c r="B133" s="315"/>
      <c r="C133" s="106"/>
      <c r="D133" s="89"/>
      <c r="E133" s="78"/>
      <c r="F133" s="20"/>
      <c r="G133" s="80"/>
      <c r="H133" s="69"/>
      <c r="I133" s="16"/>
      <c r="J133" s="80"/>
      <c r="K133" s="69"/>
      <c r="L133" s="16"/>
      <c r="M133" s="80"/>
      <c r="N133" s="22"/>
      <c r="O133" s="76"/>
      <c r="P133" s="32">
        <f t="shared" si="4"/>
        <v>0</v>
      </c>
    </row>
    <row r="134" spans="1:16" ht="18" customHeight="1">
      <c r="A134" s="314">
        <v>21</v>
      </c>
      <c r="B134" s="315"/>
      <c r="C134" s="106"/>
      <c r="D134" s="89"/>
      <c r="E134" s="78"/>
      <c r="F134" s="20"/>
      <c r="G134" s="80"/>
      <c r="H134" s="69"/>
      <c r="I134" s="16"/>
      <c r="J134" s="80"/>
      <c r="K134" s="69"/>
      <c r="L134" s="16"/>
      <c r="M134" s="80"/>
      <c r="N134" s="22"/>
      <c r="O134" s="76"/>
      <c r="P134" s="32">
        <f t="shared" si="4"/>
        <v>0</v>
      </c>
    </row>
    <row r="135" spans="1:16" ht="18" customHeight="1">
      <c r="A135" s="314">
        <v>22</v>
      </c>
      <c r="B135" s="315"/>
      <c r="C135" s="106"/>
      <c r="D135" s="89"/>
      <c r="E135" s="78"/>
      <c r="F135" s="20"/>
      <c r="G135" s="80"/>
      <c r="H135" s="69"/>
      <c r="I135" s="16"/>
      <c r="J135" s="80"/>
      <c r="K135" s="69"/>
      <c r="L135" s="16"/>
      <c r="M135" s="80"/>
      <c r="N135" s="22"/>
      <c r="O135" s="76"/>
      <c r="P135" s="32">
        <f t="shared" si="4"/>
        <v>0</v>
      </c>
    </row>
    <row r="136" spans="1:16" ht="18" customHeight="1">
      <c r="A136" s="314">
        <v>23</v>
      </c>
      <c r="B136" s="315"/>
      <c r="C136" s="106"/>
      <c r="D136" s="89"/>
      <c r="E136" s="78"/>
      <c r="F136" s="20"/>
      <c r="G136" s="80"/>
      <c r="H136" s="69"/>
      <c r="I136" s="16"/>
      <c r="J136" s="80"/>
      <c r="K136" s="69"/>
      <c r="L136" s="16"/>
      <c r="M136" s="80"/>
      <c r="N136" s="22"/>
      <c r="O136" s="76"/>
      <c r="P136" s="32">
        <f t="shared" si="4"/>
        <v>0</v>
      </c>
    </row>
    <row r="137" spans="1:16" ht="18" customHeight="1">
      <c r="A137" s="314">
        <v>24</v>
      </c>
      <c r="B137" s="315"/>
      <c r="C137" s="106"/>
      <c r="D137" s="89"/>
      <c r="E137" s="78"/>
      <c r="F137" s="20"/>
      <c r="G137" s="80"/>
      <c r="H137" s="69"/>
      <c r="I137" s="16"/>
      <c r="J137" s="80"/>
      <c r="K137" s="69"/>
      <c r="L137" s="16"/>
      <c r="M137" s="80"/>
      <c r="N137" s="22"/>
      <c r="O137" s="76"/>
      <c r="P137" s="32">
        <f t="shared" si="4"/>
        <v>0</v>
      </c>
    </row>
    <row r="138" spans="1:16" ht="18" customHeight="1">
      <c r="A138" s="314">
        <v>25</v>
      </c>
      <c r="B138" s="315"/>
      <c r="C138" s="106"/>
      <c r="D138" s="89"/>
      <c r="E138" s="78"/>
      <c r="F138" s="20"/>
      <c r="G138" s="80"/>
      <c r="H138" s="69"/>
      <c r="I138" s="16"/>
      <c r="J138" s="80"/>
      <c r="K138" s="69"/>
      <c r="L138" s="16"/>
      <c r="M138" s="80"/>
      <c r="N138" s="22"/>
      <c r="O138" s="76"/>
      <c r="P138" s="32">
        <f t="shared" si="4"/>
        <v>0</v>
      </c>
    </row>
    <row r="139" spans="1:16" ht="18" customHeight="1">
      <c r="A139" s="314">
        <v>26</v>
      </c>
      <c r="B139" s="315"/>
      <c r="C139" s="106"/>
      <c r="D139" s="89"/>
      <c r="E139" s="78"/>
      <c r="F139" s="20"/>
      <c r="G139" s="80"/>
      <c r="H139" s="69"/>
      <c r="I139" s="16"/>
      <c r="J139" s="80"/>
      <c r="K139" s="69"/>
      <c r="L139" s="16"/>
      <c r="M139" s="80"/>
      <c r="N139" s="22"/>
      <c r="O139" s="76"/>
      <c r="P139" s="32">
        <f t="shared" si="4"/>
        <v>0</v>
      </c>
    </row>
    <row r="140" spans="1:16" ht="18" customHeight="1">
      <c r="A140" s="314">
        <v>27</v>
      </c>
      <c r="B140" s="315"/>
      <c r="C140" s="106"/>
      <c r="D140" s="89"/>
      <c r="E140" s="78"/>
      <c r="F140" s="20"/>
      <c r="G140" s="80"/>
      <c r="H140" s="69"/>
      <c r="I140" s="16"/>
      <c r="J140" s="80"/>
      <c r="K140" s="69"/>
      <c r="L140" s="16"/>
      <c r="M140" s="80"/>
      <c r="N140" s="22"/>
      <c r="O140" s="76"/>
      <c r="P140" s="32">
        <f t="shared" si="4"/>
        <v>0</v>
      </c>
    </row>
    <row r="141" spans="1:16" ht="18" customHeight="1">
      <c r="A141" s="314">
        <v>28</v>
      </c>
      <c r="B141" s="315"/>
      <c r="C141" s="106"/>
      <c r="D141" s="89"/>
      <c r="E141" s="78"/>
      <c r="F141" s="20"/>
      <c r="G141" s="80"/>
      <c r="H141" s="69"/>
      <c r="I141" s="16"/>
      <c r="J141" s="80"/>
      <c r="K141" s="69"/>
      <c r="L141" s="16"/>
      <c r="M141" s="80"/>
      <c r="N141" s="22"/>
      <c r="O141" s="76"/>
      <c r="P141" s="32">
        <f t="shared" si="4"/>
        <v>0</v>
      </c>
    </row>
    <row r="142" spans="1:16" ht="18" customHeight="1">
      <c r="A142" s="314">
        <v>29</v>
      </c>
      <c r="B142" s="315"/>
      <c r="C142" s="106"/>
      <c r="D142" s="89"/>
      <c r="E142" s="78"/>
      <c r="F142" s="20"/>
      <c r="G142" s="80"/>
      <c r="H142" s="69"/>
      <c r="I142" s="16"/>
      <c r="J142" s="80"/>
      <c r="K142" s="69"/>
      <c r="L142" s="16"/>
      <c r="M142" s="80"/>
      <c r="N142" s="22"/>
      <c r="O142" s="76"/>
      <c r="P142" s="32">
        <f t="shared" si="4"/>
        <v>0</v>
      </c>
    </row>
    <row r="143" spans="1:16" ht="18" customHeight="1">
      <c r="A143" s="314">
        <v>30</v>
      </c>
      <c r="B143" s="315"/>
      <c r="C143" s="106"/>
      <c r="D143" s="89"/>
      <c r="E143" s="78"/>
      <c r="F143" s="20"/>
      <c r="G143" s="80"/>
      <c r="H143" s="69"/>
      <c r="I143" s="16"/>
      <c r="J143" s="80"/>
      <c r="K143" s="69"/>
      <c r="L143" s="16"/>
      <c r="M143" s="80"/>
      <c r="N143" s="22"/>
      <c r="O143" s="76"/>
      <c r="P143" s="32">
        <f t="shared" si="4"/>
        <v>0</v>
      </c>
    </row>
    <row r="144" spans="1:16" ht="18" customHeight="1">
      <c r="A144" s="314">
        <v>31</v>
      </c>
      <c r="B144" s="315"/>
      <c r="C144" s="106"/>
      <c r="D144" s="89"/>
      <c r="E144" s="78"/>
      <c r="F144" s="20"/>
      <c r="G144" s="80"/>
      <c r="H144" s="69"/>
      <c r="I144" s="16"/>
      <c r="J144" s="80"/>
      <c r="K144" s="69"/>
      <c r="L144" s="16"/>
      <c r="M144" s="80"/>
      <c r="N144" s="22"/>
      <c r="O144" s="76"/>
      <c r="P144" s="32">
        <f t="shared" si="4"/>
        <v>0</v>
      </c>
    </row>
    <row r="145" spans="1:16" ht="18" customHeight="1">
      <c r="A145" s="314">
        <v>32</v>
      </c>
      <c r="B145" s="315"/>
      <c r="C145" s="106"/>
      <c r="D145" s="89"/>
      <c r="E145" s="78"/>
      <c r="F145" s="20"/>
      <c r="G145" s="80"/>
      <c r="H145" s="69"/>
      <c r="I145" s="16"/>
      <c r="J145" s="80"/>
      <c r="K145" s="69"/>
      <c r="L145" s="16"/>
      <c r="M145" s="80"/>
      <c r="N145" s="22"/>
      <c r="O145" s="76"/>
      <c r="P145" s="32">
        <f t="shared" si="4"/>
        <v>0</v>
      </c>
    </row>
    <row r="146" spans="1:16" ht="18" customHeight="1">
      <c r="A146" s="314">
        <v>33</v>
      </c>
      <c r="B146" s="315"/>
      <c r="C146" s="106"/>
      <c r="D146" s="89"/>
      <c r="E146" s="78"/>
      <c r="F146" s="20"/>
      <c r="G146" s="80"/>
      <c r="H146" s="69"/>
      <c r="I146" s="16"/>
      <c r="J146" s="80"/>
      <c r="K146" s="69"/>
      <c r="L146" s="16"/>
      <c r="M146" s="80"/>
      <c r="N146" s="22"/>
      <c r="O146" s="76"/>
      <c r="P146" s="32">
        <f t="shared" si="4"/>
        <v>0</v>
      </c>
    </row>
    <row r="147" spans="1:16" ht="18" customHeight="1">
      <c r="A147" s="314">
        <v>34</v>
      </c>
      <c r="B147" s="315"/>
      <c r="C147" s="106"/>
      <c r="D147" s="89"/>
      <c r="E147" s="78"/>
      <c r="F147" s="20"/>
      <c r="G147" s="80"/>
      <c r="H147" s="69"/>
      <c r="I147" s="16"/>
      <c r="J147" s="80"/>
      <c r="K147" s="69"/>
      <c r="L147" s="16"/>
      <c r="M147" s="80"/>
      <c r="N147" s="22"/>
      <c r="O147" s="76"/>
      <c r="P147" s="32">
        <f t="shared" si="4"/>
        <v>0</v>
      </c>
    </row>
    <row r="148" spans="1:16" ht="18" customHeight="1">
      <c r="A148" s="314">
        <v>35</v>
      </c>
      <c r="B148" s="315"/>
      <c r="C148" s="106"/>
      <c r="D148" s="89"/>
      <c r="E148" s="78"/>
      <c r="F148" s="20"/>
      <c r="G148" s="80"/>
      <c r="H148" s="69"/>
      <c r="I148" s="16"/>
      <c r="J148" s="80"/>
      <c r="K148" s="69"/>
      <c r="L148" s="16"/>
      <c r="M148" s="80"/>
      <c r="N148" s="22"/>
      <c r="O148" s="76"/>
      <c r="P148" s="32">
        <f t="shared" si="4"/>
        <v>0</v>
      </c>
    </row>
    <row r="149" spans="1:16" ht="18" customHeight="1">
      <c r="A149" s="314">
        <v>36</v>
      </c>
      <c r="B149" s="315"/>
      <c r="C149" s="106"/>
      <c r="D149" s="89"/>
      <c r="E149" s="78"/>
      <c r="F149" s="20"/>
      <c r="G149" s="80"/>
      <c r="H149" s="69"/>
      <c r="I149" s="16"/>
      <c r="J149" s="80"/>
      <c r="K149" s="69"/>
      <c r="L149" s="16"/>
      <c r="M149" s="80"/>
      <c r="N149" s="22"/>
      <c r="O149" s="76"/>
      <c r="P149" s="32">
        <f t="shared" si="4"/>
        <v>0</v>
      </c>
    </row>
    <row r="150" spans="1:16" ht="18" customHeight="1">
      <c r="A150" s="314">
        <v>37</v>
      </c>
      <c r="B150" s="315"/>
      <c r="C150" s="106"/>
      <c r="D150" s="89"/>
      <c r="E150" s="78"/>
      <c r="F150" s="20"/>
      <c r="G150" s="80"/>
      <c r="H150" s="69"/>
      <c r="I150" s="16"/>
      <c r="J150" s="80"/>
      <c r="K150" s="69"/>
      <c r="L150" s="16"/>
      <c r="M150" s="80"/>
      <c r="N150" s="22"/>
      <c r="O150" s="76"/>
      <c r="P150" s="32">
        <f t="shared" si="4"/>
        <v>0</v>
      </c>
    </row>
    <row r="151" spans="1:16" ht="18" customHeight="1">
      <c r="A151" s="314">
        <v>38</v>
      </c>
      <c r="B151" s="315"/>
      <c r="C151" s="106"/>
      <c r="D151" s="89"/>
      <c r="E151" s="78"/>
      <c r="F151" s="20"/>
      <c r="G151" s="80"/>
      <c r="H151" s="69"/>
      <c r="I151" s="16"/>
      <c r="J151" s="80"/>
      <c r="K151" s="69"/>
      <c r="L151" s="16"/>
      <c r="M151" s="80"/>
      <c r="N151" s="22"/>
      <c r="O151" s="76"/>
      <c r="P151" s="32">
        <f t="shared" si="4"/>
        <v>0</v>
      </c>
    </row>
    <row r="152" spans="1:16" ht="18" customHeight="1">
      <c r="A152" s="314">
        <v>39</v>
      </c>
      <c r="B152" s="315"/>
      <c r="C152" s="106"/>
      <c r="D152" s="89"/>
      <c r="E152" s="78"/>
      <c r="F152" s="20"/>
      <c r="G152" s="80"/>
      <c r="H152" s="69"/>
      <c r="I152" s="16"/>
      <c r="J152" s="80"/>
      <c r="K152" s="69"/>
      <c r="L152" s="16"/>
      <c r="M152" s="80"/>
      <c r="N152" s="22"/>
      <c r="O152" s="76"/>
      <c r="P152" s="32">
        <f t="shared" si="4"/>
        <v>0</v>
      </c>
    </row>
    <row r="153" spans="1:16" ht="18" customHeight="1">
      <c r="A153" s="314">
        <v>40</v>
      </c>
      <c r="B153" s="315"/>
      <c r="C153" s="106"/>
      <c r="D153" s="89"/>
      <c r="E153" s="78"/>
      <c r="F153" s="20"/>
      <c r="G153" s="80"/>
      <c r="H153" s="69"/>
      <c r="I153" s="16"/>
      <c r="J153" s="80"/>
      <c r="K153" s="69"/>
      <c r="L153" s="16"/>
      <c r="M153" s="80"/>
      <c r="N153" s="22"/>
      <c r="O153" s="76"/>
      <c r="P153" s="32">
        <f t="shared" si="4"/>
        <v>0</v>
      </c>
    </row>
    <row r="154" spans="1:16" ht="18" customHeight="1">
      <c r="A154" s="314">
        <v>41</v>
      </c>
      <c r="B154" s="315"/>
      <c r="C154" s="106"/>
      <c r="D154" s="89"/>
      <c r="E154" s="78"/>
      <c r="F154" s="20"/>
      <c r="G154" s="80"/>
      <c r="H154" s="69"/>
      <c r="I154" s="16"/>
      <c r="J154" s="80"/>
      <c r="K154" s="69"/>
      <c r="L154" s="16"/>
      <c r="M154" s="80"/>
      <c r="N154" s="22"/>
      <c r="O154" s="76"/>
      <c r="P154" s="32">
        <f t="shared" si="4"/>
        <v>0</v>
      </c>
    </row>
    <row r="155" spans="1:16" ht="18" customHeight="1">
      <c r="A155" s="314">
        <v>42</v>
      </c>
      <c r="B155" s="315"/>
      <c r="C155" s="106"/>
      <c r="D155" s="89"/>
      <c r="E155" s="78"/>
      <c r="F155" s="20"/>
      <c r="G155" s="80"/>
      <c r="H155" s="69"/>
      <c r="I155" s="16"/>
      <c r="J155" s="80"/>
      <c r="K155" s="69"/>
      <c r="L155" s="16"/>
      <c r="M155" s="80"/>
      <c r="N155" s="22"/>
      <c r="O155" s="76"/>
      <c r="P155" s="32">
        <f t="shared" si="4"/>
        <v>0</v>
      </c>
    </row>
    <row r="156" spans="1:16" ht="18" customHeight="1">
      <c r="A156" s="314">
        <v>43</v>
      </c>
      <c r="B156" s="315"/>
      <c r="C156" s="106"/>
      <c r="D156" s="89"/>
      <c r="E156" s="78"/>
      <c r="F156" s="20"/>
      <c r="G156" s="80"/>
      <c r="H156" s="69"/>
      <c r="I156" s="16"/>
      <c r="J156" s="80"/>
      <c r="K156" s="69"/>
      <c r="L156" s="16"/>
      <c r="M156" s="80"/>
      <c r="N156" s="22"/>
      <c r="O156" s="76"/>
      <c r="P156" s="32">
        <f t="shared" si="4"/>
        <v>0</v>
      </c>
    </row>
    <row r="157" spans="1:16" ht="18" customHeight="1">
      <c r="A157" s="314">
        <v>44</v>
      </c>
      <c r="B157" s="315"/>
      <c r="C157" s="106"/>
      <c r="D157" s="89"/>
      <c r="E157" s="78"/>
      <c r="F157" s="20"/>
      <c r="G157" s="80"/>
      <c r="H157" s="69"/>
      <c r="I157" s="16"/>
      <c r="J157" s="80"/>
      <c r="K157" s="69"/>
      <c r="L157" s="16"/>
      <c r="M157" s="80"/>
      <c r="N157" s="22"/>
      <c r="O157" s="76"/>
      <c r="P157" s="32">
        <f t="shared" si="4"/>
        <v>0</v>
      </c>
    </row>
    <row r="158" spans="1:16" ht="18" customHeight="1">
      <c r="A158" s="314">
        <v>45</v>
      </c>
      <c r="B158" s="315"/>
      <c r="C158" s="106"/>
      <c r="D158" s="89"/>
      <c r="E158" s="78"/>
      <c r="F158" s="20"/>
      <c r="G158" s="80"/>
      <c r="H158" s="69"/>
      <c r="I158" s="16"/>
      <c r="J158" s="80"/>
      <c r="K158" s="69"/>
      <c r="L158" s="16"/>
      <c r="M158" s="80"/>
      <c r="N158" s="22"/>
      <c r="O158" s="76"/>
      <c r="P158" s="32">
        <f t="shared" si="4"/>
        <v>0</v>
      </c>
    </row>
    <row r="159" spans="1:16" ht="18" customHeight="1">
      <c r="A159" s="314">
        <v>46</v>
      </c>
      <c r="B159" s="315"/>
      <c r="C159" s="106"/>
      <c r="D159" s="89"/>
      <c r="E159" s="78"/>
      <c r="F159" s="20"/>
      <c r="G159" s="80"/>
      <c r="H159" s="69"/>
      <c r="I159" s="16"/>
      <c r="J159" s="80"/>
      <c r="K159" s="69"/>
      <c r="L159" s="16"/>
      <c r="M159" s="80"/>
      <c r="N159" s="22"/>
      <c r="O159" s="76"/>
      <c r="P159" s="32">
        <f t="shared" si="4"/>
        <v>0</v>
      </c>
    </row>
    <row r="160" spans="1:16" ht="18" customHeight="1">
      <c r="A160" s="314">
        <v>47</v>
      </c>
      <c r="B160" s="315"/>
      <c r="C160" s="106"/>
      <c r="D160" s="89"/>
      <c r="E160" s="78"/>
      <c r="F160" s="20"/>
      <c r="G160" s="80"/>
      <c r="H160" s="69"/>
      <c r="I160" s="16"/>
      <c r="J160" s="80"/>
      <c r="K160" s="69"/>
      <c r="L160" s="16"/>
      <c r="M160" s="80"/>
      <c r="N160" s="22"/>
      <c r="O160" s="76"/>
      <c r="P160" s="32">
        <f t="shared" si="4"/>
        <v>0</v>
      </c>
    </row>
    <row r="161" spans="1:16" ht="18" customHeight="1">
      <c r="A161" s="314">
        <v>48</v>
      </c>
      <c r="B161" s="315"/>
      <c r="C161" s="106"/>
      <c r="D161" s="89"/>
      <c r="E161" s="78"/>
      <c r="F161" s="20"/>
      <c r="G161" s="80"/>
      <c r="H161" s="69"/>
      <c r="I161" s="16"/>
      <c r="J161" s="80"/>
      <c r="K161" s="69"/>
      <c r="L161" s="16"/>
      <c r="M161" s="80"/>
      <c r="N161" s="22"/>
      <c r="O161" s="76"/>
      <c r="P161" s="32">
        <f t="shared" si="4"/>
        <v>0</v>
      </c>
    </row>
    <row r="162" spans="1:16" ht="18" customHeight="1">
      <c r="A162" s="314">
        <v>49</v>
      </c>
      <c r="B162" s="315"/>
      <c r="C162" s="106"/>
      <c r="D162" s="89"/>
      <c r="E162" s="78"/>
      <c r="F162" s="20"/>
      <c r="G162" s="80"/>
      <c r="H162" s="69"/>
      <c r="I162" s="16"/>
      <c r="J162" s="80"/>
      <c r="K162" s="69"/>
      <c r="L162" s="16"/>
      <c r="M162" s="80"/>
      <c r="N162" s="22"/>
      <c r="O162" s="76"/>
      <c r="P162" s="32">
        <f t="shared" si="4"/>
        <v>0</v>
      </c>
    </row>
    <row r="163" spans="1:16" ht="18" customHeight="1">
      <c r="A163" s="318">
        <v>50</v>
      </c>
      <c r="B163" s="319"/>
      <c r="C163" s="110"/>
      <c r="D163" s="90"/>
      <c r="E163" s="79"/>
      <c r="F163" s="21"/>
      <c r="G163" s="81"/>
      <c r="H163" s="70"/>
      <c r="I163" s="17"/>
      <c r="J163" s="81"/>
      <c r="K163" s="70"/>
      <c r="L163" s="17"/>
      <c r="M163" s="81"/>
      <c r="N163" s="21"/>
      <c r="O163" s="83"/>
      <c r="P163" s="33">
        <f t="shared" si="4"/>
        <v>0</v>
      </c>
    </row>
    <row r="166" spans="1:16" ht="20.100000000000001" customHeight="1"/>
    <row r="167" spans="1:16" ht="20.100000000000001" customHeight="1"/>
    <row r="168" spans="1:16" ht="20.100000000000001" customHeight="1"/>
    <row r="169" spans="1:16" ht="20.100000000000001" customHeight="1"/>
    <row r="170" spans="1:16" ht="20.100000000000001" customHeight="1"/>
    <row r="171" spans="1:16" ht="20.100000000000001" customHeight="1"/>
    <row r="172" spans="1:16" ht="20.100000000000001" customHeight="1"/>
    <row r="173" spans="1:16" ht="20.100000000000001" customHeight="1"/>
    <row r="174" spans="1:16" ht="20.100000000000001" customHeight="1"/>
    <row r="175" spans="1:16" ht="20.100000000000001" customHeight="1"/>
    <row r="176" spans="1:16" ht="19.5" customHeight="1"/>
    <row r="177" spans="21:22" ht="19.5" customHeight="1"/>
    <row r="178" spans="21:22" ht="19.5" customHeight="1"/>
    <row r="179" spans="21:22" ht="19.5" customHeight="1"/>
    <row r="180" spans="21:22" ht="19.5" customHeight="1"/>
    <row r="181" spans="21:22" ht="19.5" customHeight="1"/>
    <row r="182" spans="21:22" ht="19.5" customHeight="1"/>
    <row r="183" spans="21:22" ht="20.100000000000001" customHeight="1"/>
    <row r="184" spans="21:22" ht="20.100000000000001" customHeight="1">
      <c r="U184" s="205"/>
      <c r="V184"/>
    </row>
    <row r="185" spans="21:22" ht="20.100000000000001" customHeight="1">
      <c r="U185" s="205"/>
      <c r="V185"/>
    </row>
    <row r="186" spans="21:22" ht="20.100000000000001" customHeight="1">
      <c r="U186" s="205"/>
      <c r="V186"/>
    </row>
    <row r="187" spans="21:22" ht="20.100000000000001" customHeight="1">
      <c r="U187" s="205"/>
      <c r="V187"/>
    </row>
    <row r="188" spans="21:22" ht="20.100000000000001" customHeight="1">
      <c r="U188" s="205"/>
      <c r="V188"/>
    </row>
    <row r="189" spans="21:22" ht="20.100000000000001" customHeight="1">
      <c r="U189" s="205"/>
      <c r="V189"/>
    </row>
    <row r="190" spans="21:22" ht="20.100000000000001" customHeight="1">
      <c r="U190" s="205"/>
      <c r="V190"/>
    </row>
    <row r="191" spans="21:22" ht="20.100000000000001" customHeight="1">
      <c r="U191" s="205"/>
      <c r="V191"/>
    </row>
    <row r="192" spans="21:22" ht="20.100000000000001" customHeight="1">
      <c r="U192" s="205"/>
      <c r="V192"/>
    </row>
    <row r="193" spans="21:22" ht="20.100000000000001" customHeight="1">
      <c r="U193" s="205"/>
      <c r="V193"/>
    </row>
    <row r="194" spans="21:22" ht="20.100000000000001" customHeight="1">
      <c r="U194" s="205"/>
      <c r="V194"/>
    </row>
    <row r="195" spans="21:22" ht="20.100000000000001" customHeight="1">
      <c r="U195" s="205"/>
      <c r="V195"/>
    </row>
    <row r="196" spans="21:22" ht="20.100000000000001" customHeight="1">
      <c r="U196" s="205"/>
      <c r="V196"/>
    </row>
    <row r="197" spans="21:22" ht="20.100000000000001" customHeight="1">
      <c r="U197" s="205"/>
      <c r="V197"/>
    </row>
    <row r="198" spans="21:22" ht="20.100000000000001" customHeight="1">
      <c r="U198" s="205"/>
      <c r="V198"/>
    </row>
    <row r="199" spans="21:22" ht="20.100000000000001" customHeight="1">
      <c r="U199" s="205"/>
      <c r="V199"/>
    </row>
    <row r="200" spans="21:22" ht="20.100000000000001" customHeight="1">
      <c r="U200" s="205"/>
      <c r="V200"/>
    </row>
    <row r="201" spans="21:22" ht="20.100000000000001" customHeight="1">
      <c r="U201" s="205"/>
      <c r="V201"/>
    </row>
    <row r="202" spans="21:22" ht="20.100000000000001" customHeight="1">
      <c r="U202" s="205"/>
      <c r="V202"/>
    </row>
    <row r="203" spans="21:22" ht="20.100000000000001" customHeight="1">
      <c r="U203" s="205"/>
      <c r="V203"/>
    </row>
    <row r="204" spans="21:22" ht="20.100000000000001" customHeight="1">
      <c r="U204" s="205"/>
      <c r="V204"/>
    </row>
    <row r="205" spans="21:22" ht="20.100000000000001" customHeight="1">
      <c r="U205" s="205"/>
      <c r="V205"/>
    </row>
    <row r="206" spans="21:22" ht="20.100000000000001" customHeight="1">
      <c r="U206" s="205"/>
      <c r="V206"/>
    </row>
    <row r="207" spans="21:22" ht="20.100000000000001" customHeight="1">
      <c r="U207" s="205"/>
      <c r="V207"/>
    </row>
    <row r="208" spans="21:22" ht="20.100000000000001" customHeight="1">
      <c r="U208" s="205"/>
      <c r="V208"/>
    </row>
    <row r="209" spans="21:22" ht="20.100000000000001" customHeight="1">
      <c r="U209" s="205"/>
      <c r="V209"/>
    </row>
    <row r="210" spans="21:22">
      <c r="U210" s="205"/>
      <c r="V210"/>
    </row>
    <row r="211" spans="21:22">
      <c r="U211" s="205"/>
      <c r="V211"/>
    </row>
    <row r="212" spans="21:22">
      <c r="U212" s="205"/>
      <c r="V212"/>
    </row>
  </sheetData>
  <sheetProtection formatRows="0"/>
  <mergeCells count="186">
    <mergeCell ref="A9:B9"/>
    <mergeCell ref="U9:V9"/>
    <mergeCell ref="A10:B10"/>
    <mergeCell ref="U10:V10"/>
    <mergeCell ref="A11:B11"/>
    <mergeCell ref="U11:U15"/>
    <mergeCell ref="A12:B12"/>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37:B37"/>
    <mergeCell ref="A38:B38"/>
    <mergeCell ref="A13:B13"/>
    <mergeCell ref="A14:B14"/>
    <mergeCell ref="A15:B15"/>
    <mergeCell ref="A16:B16"/>
    <mergeCell ref="U16:V16"/>
    <mergeCell ref="A17:B17"/>
    <mergeCell ref="U17:V17"/>
    <mergeCell ref="A18:B18"/>
    <mergeCell ref="U18:V18"/>
    <mergeCell ref="U35:U47"/>
    <mergeCell ref="A27:B27"/>
    <mergeCell ref="A28:B28"/>
    <mergeCell ref="A29:B29"/>
    <mergeCell ref="A35:B35"/>
    <mergeCell ref="A36:B36"/>
    <mergeCell ref="A19:B19"/>
    <mergeCell ref="A20:B20"/>
    <mergeCell ref="A21:B21"/>
    <mergeCell ref="U22:U34"/>
    <mergeCell ref="A48:B48"/>
    <mergeCell ref="A49:B49"/>
    <mergeCell ref="A50:B50"/>
    <mergeCell ref="A39:B39"/>
    <mergeCell ref="A40:B40"/>
    <mergeCell ref="A41:B41"/>
    <mergeCell ref="U48:V48"/>
    <mergeCell ref="U21:V21"/>
    <mergeCell ref="A22:B22"/>
    <mergeCell ref="A23:B23"/>
    <mergeCell ref="A24:B24"/>
    <mergeCell ref="A25:B25"/>
    <mergeCell ref="A26:B26"/>
    <mergeCell ref="A30:B30"/>
    <mergeCell ref="A31:B31"/>
    <mergeCell ref="A32:B32"/>
    <mergeCell ref="A33:B33"/>
    <mergeCell ref="A34:B34"/>
    <mergeCell ref="A42:B42"/>
    <mergeCell ref="A43:B43"/>
    <mergeCell ref="A44:B44"/>
    <mergeCell ref="A45:B45"/>
    <mergeCell ref="A46:B46"/>
    <mergeCell ref="A47:B47"/>
    <mergeCell ref="A65:B65"/>
    <mergeCell ref="A51:B51"/>
    <mergeCell ref="A52:B52"/>
    <mergeCell ref="A66:B66"/>
    <mergeCell ref="A67:B67"/>
    <mergeCell ref="A68:B68"/>
    <mergeCell ref="A69:B69"/>
    <mergeCell ref="A70:B70"/>
    <mergeCell ref="A59:B59"/>
    <mergeCell ref="A60:B60"/>
    <mergeCell ref="A61:B61"/>
    <mergeCell ref="A62:B62"/>
    <mergeCell ref="A63:B63"/>
    <mergeCell ref="A64:B64"/>
    <mergeCell ref="A53:B53"/>
    <mergeCell ref="A54:B54"/>
    <mergeCell ref="A55:B55"/>
    <mergeCell ref="A56:B56"/>
    <mergeCell ref="A57:B57"/>
    <mergeCell ref="A58:B58"/>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O110:Q110"/>
    <mergeCell ref="A113:B113"/>
    <mergeCell ref="A114:B114"/>
    <mergeCell ref="A115:B115"/>
    <mergeCell ref="A116:B116"/>
    <mergeCell ref="A117:B117"/>
    <mergeCell ref="A108:B108"/>
    <mergeCell ref="D108:J108"/>
    <mergeCell ref="L108:N108"/>
    <mergeCell ref="O108:Q108"/>
    <mergeCell ref="A109:B110"/>
    <mergeCell ref="C109:C110"/>
    <mergeCell ref="D109:J110"/>
    <mergeCell ref="L109:N109"/>
    <mergeCell ref="O109:Q109"/>
    <mergeCell ref="L110:N110"/>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 ref="A159:B159"/>
  </mergeCells>
  <phoneticPr fontId="6"/>
  <conditionalFormatting sqref="N48:N106 F48:F106 H48:H106 K48:K106">
    <cfRule type="expression" dxfId="227" priority="73">
      <formula>INDIRECT(ADDRESS(ROW(),COLUMN()))=TRUNC(INDIRECT(ADDRESS(ROW(),COLUMN())))</formula>
    </cfRule>
  </conditionalFormatting>
  <conditionalFormatting sqref="N24:N47">
    <cfRule type="expression" dxfId="226" priority="69">
      <formula>INDIRECT(ADDRESS(ROW(),COLUMN()))=TRUNC(INDIRECT(ADDRESS(ROW(),COLUMN())))</formula>
    </cfRule>
  </conditionalFormatting>
  <conditionalFormatting sqref="F45:F47">
    <cfRule type="expression" dxfId="225" priority="72">
      <formula>INDIRECT(ADDRESS(ROW(),COLUMN()))=TRUNC(INDIRECT(ADDRESS(ROW(),COLUMN())))</formula>
    </cfRule>
  </conditionalFormatting>
  <conditionalFormatting sqref="H42 H45:H47">
    <cfRule type="expression" dxfId="224" priority="71">
      <formula>INDIRECT(ADDRESS(ROW(),COLUMN()))=TRUNC(INDIRECT(ADDRESS(ROW(),COLUMN())))</formula>
    </cfRule>
  </conditionalFormatting>
  <conditionalFormatting sqref="K26:K47">
    <cfRule type="expression" dxfId="223" priority="70">
      <formula>INDIRECT(ADDRESS(ROW(),COLUMN()))=TRUNC(INDIRECT(ADDRESS(ROW(),COLUMN())))</formula>
    </cfRule>
  </conditionalFormatting>
  <conditionalFormatting sqref="N7">
    <cfRule type="expression" dxfId="222" priority="67">
      <formula>INDIRECT(ADDRESS(ROW(),COLUMN()))=TRUNC(INDIRECT(ADDRESS(ROW(),COLUMN())))</formula>
    </cfRule>
  </conditionalFormatting>
  <conditionalFormatting sqref="K7">
    <cfRule type="expression" dxfId="221" priority="68">
      <formula>INDIRECT(ADDRESS(ROW(),COLUMN()))=TRUNC(INDIRECT(ADDRESS(ROW(),COLUMN())))</formula>
    </cfRule>
  </conditionalFormatting>
  <conditionalFormatting sqref="N8">
    <cfRule type="expression" dxfId="220" priority="65">
      <formula>INDIRECT(ADDRESS(ROW(),COLUMN()))=TRUNC(INDIRECT(ADDRESS(ROW(),COLUMN())))</formula>
    </cfRule>
  </conditionalFormatting>
  <conditionalFormatting sqref="K8">
    <cfRule type="expression" dxfId="219" priority="66">
      <formula>INDIRECT(ADDRESS(ROW(),COLUMN()))=TRUNC(INDIRECT(ADDRESS(ROW(),COLUMN())))</formula>
    </cfRule>
  </conditionalFormatting>
  <conditionalFormatting sqref="N9:N23">
    <cfRule type="expression" dxfId="218" priority="62">
      <formula>INDIRECT(ADDRESS(ROW(),COLUMN()))=TRUNC(INDIRECT(ADDRESS(ROW(),COLUMN())))</formula>
    </cfRule>
  </conditionalFormatting>
  <conditionalFormatting sqref="H18:H22">
    <cfRule type="expression" dxfId="217" priority="64">
      <formula>INDIRECT(ADDRESS(ROW(),COLUMN()))=TRUNC(INDIRECT(ADDRESS(ROW(),COLUMN())))</formula>
    </cfRule>
  </conditionalFormatting>
  <conditionalFormatting sqref="K9:K22">
    <cfRule type="expression" dxfId="216" priority="63">
      <formula>INDIRECT(ADDRESS(ROW(),COLUMN()))=TRUNC(INDIRECT(ADDRESS(ROW(),COLUMN())))</formula>
    </cfRule>
  </conditionalFormatting>
  <conditionalFormatting sqref="F7 F12">
    <cfRule type="expression" dxfId="215" priority="61">
      <formula>INDIRECT(ADDRESS(ROW(),COLUMN()))=TRUNC(INDIRECT(ADDRESS(ROW(),COLUMN())))</formula>
    </cfRule>
  </conditionalFormatting>
  <conditionalFormatting sqref="H7 H12">
    <cfRule type="expression" dxfId="214" priority="60">
      <formula>INDIRECT(ADDRESS(ROW(),COLUMN()))=TRUNC(INDIRECT(ADDRESS(ROW(),COLUMN())))</formula>
    </cfRule>
  </conditionalFormatting>
  <conditionalFormatting sqref="F9">
    <cfRule type="expression" dxfId="213" priority="59">
      <formula>INDIRECT(ADDRESS(ROW(),COLUMN()))=TRUNC(INDIRECT(ADDRESS(ROW(),COLUMN())))</formula>
    </cfRule>
  </conditionalFormatting>
  <conditionalFormatting sqref="H9">
    <cfRule type="expression" dxfId="212" priority="58">
      <formula>INDIRECT(ADDRESS(ROW(),COLUMN()))=TRUNC(INDIRECT(ADDRESS(ROW(),COLUMN())))</formula>
    </cfRule>
  </conditionalFormatting>
  <conditionalFormatting sqref="F11">
    <cfRule type="expression" dxfId="211" priority="57">
      <formula>INDIRECT(ADDRESS(ROW(),COLUMN()))=TRUNC(INDIRECT(ADDRESS(ROW(),COLUMN())))</formula>
    </cfRule>
  </conditionalFormatting>
  <conditionalFormatting sqref="H11">
    <cfRule type="expression" dxfId="210" priority="56">
      <formula>INDIRECT(ADDRESS(ROW(),COLUMN()))=TRUNC(INDIRECT(ADDRESS(ROW(),COLUMN())))</formula>
    </cfRule>
  </conditionalFormatting>
  <conditionalFormatting sqref="F8">
    <cfRule type="expression" dxfId="209" priority="55">
      <formula>INDIRECT(ADDRESS(ROW(),COLUMN()))=TRUNC(INDIRECT(ADDRESS(ROW(),COLUMN())))</formula>
    </cfRule>
  </conditionalFormatting>
  <conditionalFormatting sqref="H8">
    <cfRule type="expression" dxfId="208" priority="54">
      <formula>INDIRECT(ADDRESS(ROW(),COLUMN()))=TRUNC(INDIRECT(ADDRESS(ROW(),COLUMN())))</formula>
    </cfRule>
  </conditionalFormatting>
  <conditionalFormatting sqref="F10">
    <cfRule type="expression" dxfId="207" priority="53">
      <formula>INDIRECT(ADDRESS(ROW(),COLUMN()))=TRUNC(INDIRECT(ADDRESS(ROW(),COLUMN())))</formula>
    </cfRule>
  </conditionalFormatting>
  <conditionalFormatting sqref="H10">
    <cfRule type="expression" dxfId="206" priority="52">
      <formula>INDIRECT(ADDRESS(ROW(),COLUMN()))=TRUNC(INDIRECT(ADDRESS(ROW(),COLUMN())))</formula>
    </cfRule>
  </conditionalFormatting>
  <conditionalFormatting sqref="F13 F16">
    <cfRule type="expression" dxfId="205" priority="51">
      <formula>INDIRECT(ADDRESS(ROW(),COLUMN()))=TRUNC(INDIRECT(ADDRESS(ROW(),COLUMN())))</formula>
    </cfRule>
  </conditionalFormatting>
  <conditionalFormatting sqref="H13 H16">
    <cfRule type="expression" dxfId="204" priority="50">
      <formula>INDIRECT(ADDRESS(ROW(),COLUMN()))=TRUNC(INDIRECT(ADDRESS(ROW(),COLUMN())))</formula>
    </cfRule>
  </conditionalFormatting>
  <conditionalFormatting sqref="F14">
    <cfRule type="expression" dxfId="203" priority="49">
      <formula>INDIRECT(ADDRESS(ROW(),COLUMN()))=TRUNC(INDIRECT(ADDRESS(ROW(),COLUMN())))</formula>
    </cfRule>
  </conditionalFormatting>
  <conditionalFormatting sqref="H14">
    <cfRule type="expression" dxfId="202" priority="48">
      <formula>INDIRECT(ADDRESS(ROW(),COLUMN()))=TRUNC(INDIRECT(ADDRESS(ROW(),COLUMN())))</formula>
    </cfRule>
  </conditionalFormatting>
  <conditionalFormatting sqref="F15">
    <cfRule type="expression" dxfId="201" priority="47">
      <formula>INDIRECT(ADDRESS(ROW(),COLUMN()))=TRUNC(INDIRECT(ADDRESS(ROW(),COLUMN())))</formula>
    </cfRule>
  </conditionalFormatting>
  <conditionalFormatting sqref="H15">
    <cfRule type="expression" dxfId="200" priority="46">
      <formula>INDIRECT(ADDRESS(ROW(),COLUMN()))=TRUNC(INDIRECT(ADDRESS(ROW(),COLUMN())))</formula>
    </cfRule>
  </conditionalFormatting>
  <conditionalFormatting sqref="F17">
    <cfRule type="expression" dxfId="199" priority="45">
      <formula>INDIRECT(ADDRESS(ROW(),COLUMN()))=TRUNC(INDIRECT(ADDRESS(ROW(),COLUMN())))</formula>
    </cfRule>
  </conditionalFormatting>
  <conditionalFormatting sqref="H17">
    <cfRule type="expression" dxfId="198" priority="44">
      <formula>INDIRECT(ADDRESS(ROW(),COLUMN()))=TRUNC(INDIRECT(ADDRESS(ROW(),COLUMN())))</formula>
    </cfRule>
  </conditionalFormatting>
  <conditionalFormatting sqref="F18 F20">
    <cfRule type="expression" dxfId="197" priority="43">
      <formula>INDIRECT(ADDRESS(ROW(),COLUMN()))=TRUNC(INDIRECT(ADDRESS(ROW(),COLUMN())))</formula>
    </cfRule>
  </conditionalFormatting>
  <conditionalFormatting sqref="F19">
    <cfRule type="expression" dxfId="196" priority="42">
      <formula>INDIRECT(ADDRESS(ROW(),COLUMN()))=TRUNC(INDIRECT(ADDRESS(ROW(),COLUMN())))</formula>
    </cfRule>
  </conditionalFormatting>
  <conditionalFormatting sqref="F21:F22">
    <cfRule type="expression" dxfId="195" priority="41">
      <formula>INDIRECT(ADDRESS(ROW(),COLUMN()))=TRUNC(INDIRECT(ADDRESS(ROW(),COLUMN())))</formula>
    </cfRule>
  </conditionalFormatting>
  <conditionalFormatting sqref="F23:F25">
    <cfRule type="expression" dxfId="194" priority="40">
      <formula>INDIRECT(ADDRESS(ROW(),COLUMN()))=TRUNC(INDIRECT(ADDRESS(ROW(),COLUMN())))</formula>
    </cfRule>
  </conditionalFormatting>
  <conditionalFormatting sqref="H23:H25">
    <cfRule type="expression" dxfId="193" priority="39">
      <formula>INDIRECT(ADDRESS(ROW(),COLUMN()))=TRUNC(INDIRECT(ADDRESS(ROW(),COLUMN())))</formula>
    </cfRule>
  </conditionalFormatting>
  <conditionalFormatting sqref="K23:K25">
    <cfRule type="expression" dxfId="192" priority="38">
      <formula>INDIRECT(ADDRESS(ROW(),COLUMN()))=TRUNC(INDIRECT(ADDRESS(ROW(),COLUMN())))</formula>
    </cfRule>
  </conditionalFormatting>
  <conditionalFormatting sqref="F26:F27">
    <cfRule type="expression" dxfId="191" priority="37">
      <formula>INDIRECT(ADDRESS(ROW(),COLUMN()))=TRUNC(INDIRECT(ADDRESS(ROW(),COLUMN())))</formula>
    </cfRule>
  </conditionalFormatting>
  <conditionalFormatting sqref="H26:H27">
    <cfRule type="expression" dxfId="190" priority="36">
      <formula>INDIRECT(ADDRESS(ROW(),COLUMN()))=TRUNC(INDIRECT(ADDRESS(ROW(),COLUMN())))</formula>
    </cfRule>
  </conditionalFormatting>
  <conditionalFormatting sqref="F28:F29 F39 F41">
    <cfRule type="expression" dxfId="189" priority="35">
      <formula>INDIRECT(ADDRESS(ROW(),COLUMN()))=TRUNC(INDIRECT(ADDRESS(ROW(),COLUMN())))</formula>
    </cfRule>
  </conditionalFormatting>
  <conditionalFormatting sqref="H28:H29 H39 H41">
    <cfRule type="expression" dxfId="188" priority="34">
      <formula>INDIRECT(ADDRESS(ROW(),COLUMN()))=TRUNC(INDIRECT(ADDRESS(ROW(),COLUMN())))</formula>
    </cfRule>
  </conditionalFormatting>
  <conditionalFormatting sqref="F37">
    <cfRule type="expression" dxfId="187" priority="33">
      <formula>INDIRECT(ADDRESS(ROW(),COLUMN()))=TRUNC(INDIRECT(ADDRESS(ROW(),COLUMN())))</formula>
    </cfRule>
  </conditionalFormatting>
  <conditionalFormatting sqref="H37">
    <cfRule type="expression" dxfId="186" priority="32">
      <formula>INDIRECT(ADDRESS(ROW(),COLUMN()))=TRUNC(INDIRECT(ADDRESS(ROW(),COLUMN())))</formula>
    </cfRule>
  </conditionalFormatting>
  <conditionalFormatting sqref="F34">
    <cfRule type="expression" dxfId="185" priority="31">
      <formula>INDIRECT(ADDRESS(ROW(),COLUMN()))=TRUNC(INDIRECT(ADDRESS(ROW(),COLUMN())))</formula>
    </cfRule>
  </conditionalFormatting>
  <conditionalFormatting sqref="H34">
    <cfRule type="expression" dxfId="184" priority="30">
      <formula>INDIRECT(ADDRESS(ROW(),COLUMN()))=TRUNC(INDIRECT(ADDRESS(ROW(),COLUMN())))</formula>
    </cfRule>
  </conditionalFormatting>
  <conditionalFormatting sqref="F35">
    <cfRule type="expression" dxfId="183" priority="29">
      <formula>INDIRECT(ADDRESS(ROW(),COLUMN()))=TRUNC(INDIRECT(ADDRESS(ROW(),COLUMN())))</formula>
    </cfRule>
  </conditionalFormatting>
  <conditionalFormatting sqref="H35">
    <cfRule type="expression" dxfId="182" priority="28">
      <formula>INDIRECT(ADDRESS(ROW(),COLUMN()))=TRUNC(INDIRECT(ADDRESS(ROW(),COLUMN())))</formula>
    </cfRule>
  </conditionalFormatting>
  <conditionalFormatting sqref="F38">
    <cfRule type="expression" dxfId="181" priority="27">
      <formula>INDIRECT(ADDRESS(ROW(),COLUMN()))=TRUNC(INDIRECT(ADDRESS(ROW(),COLUMN())))</formula>
    </cfRule>
  </conditionalFormatting>
  <conditionalFormatting sqref="H38">
    <cfRule type="expression" dxfId="180" priority="26">
      <formula>INDIRECT(ADDRESS(ROW(),COLUMN()))=TRUNC(INDIRECT(ADDRESS(ROW(),COLUMN())))</formula>
    </cfRule>
  </conditionalFormatting>
  <conditionalFormatting sqref="F40">
    <cfRule type="expression" dxfId="179" priority="25">
      <formula>INDIRECT(ADDRESS(ROW(),COLUMN()))=TRUNC(INDIRECT(ADDRESS(ROW(),COLUMN())))</formula>
    </cfRule>
  </conditionalFormatting>
  <conditionalFormatting sqref="H40">
    <cfRule type="expression" dxfId="178" priority="24">
      <formula>INDIRECT(ADDRESS(ROW(),COLUMN()))=TRUNC(INDIRECT(ADDRESS(ROW(),COLUMN())))</formula>
    </cfRule>
  </conditionalFormatting>
  <conditionalFormatting sqref="F33">
    <cfRule type="expression" dxfId="177" priority="23">
      <formula>INDIRECT(ADDRESS(ROW(),COLUMN()))=TRUNC(INDIRECT(ADDRESS(ROW(),COLUMN())))</formula>
    </cfRule>
  </conditionalFormatting>
  <conditionalFormatting sqref="H33">
    <cfRule type="expression" dxfId="176" priority="22">
      <formula>INDIRECT(ADDRESS(ROW(),COLUMN()))=TRUNC(INDIRECT(ADDRESS(ROW(),COLUMN())))</formula>
    </cfRule>
  </conditionalFormatting>
  <conditionalFormatting sqref="F36">
    <cfRule type="expression" dxfId="175" priority="21">
      <formula>INDIRECT(ADDRESS(ROW(),COLUMN()))=TRUNC(INDIRECT(ADDRESS(ROW(),COLUMN())))</formula>
    </cfRule>
  </conditionalFormatting>
  <conditionalFormatting sqref="H36">
    <cfRule type="expression" dxfId="174" priority="20">
      <formula>INDIRECT(ADDRESS(ROW(),COLUMN()))=TRUNC(INDIRECT(ADDRESS(ROW(),COLUMN())))</formula>
    </cfRule>
  </conditionalFormatting>
  <conditionalFormatting sqref="F32">
    <cfRule type="expression" dxfId="173" priority="19">
      <formula>INDIRECT(ADDRESS(ROW(),COLUMN()))=TRUNC(INDIRECT(ADDRESS(ROW(),COLUMN())))</formula>
    </cfRule>
  </conditionalFormatting>
  <conditionalFormatting sqref="H32">
    <cfRule type="expression" dxfId="172" priority="18">
      <formula>INDIRECT(ADDRESS(ROW(),COLUMN()))=TRUNC(INDIRECT(ADDRESS(ROW(),COLUMN())))</formula>
    </cfRule>
  </conditionalFormatting>
  <conditionalFormatting sqref="F30">
    <cfRule type="expression" dxfId="171" priority="17">
      <formula>INDIRECT(ADDRESS(ROW(),COLUMN()))=TRUNC(INDIRECT(ADDRESS(ROW(),COLUMN())))</formula>
    </cfRule>
  </conditionalFormatting>
  <conditionalFormatting sqref="H30">
    <cfRule type="expression" dxfId="170" priority="16">
      <formula>INDIRECT(ADDRESS(ROW(),COLUMN()))=TRUNC(INDIRECT(ADDRESS(ROW(),COLUMN())))</formula>
    </cfRule>
  </conditionalFormatting>
  <conditionalFormatting sqref="F31">
    <cfRule type="expression" dxfId="169" priority="15">
      <formula>INDIRECT(ADDRESS(ROW(),COLUMN()))=TRUNC(INDIRECT(ADDRESS(ROW(),COLUMN())))</formula>
    </cfRule>
  </conditionalFormatting>
  <conditionalFormatting sqref="H31">
    <cfRule type="expression" dxfId="168" priority="14">
      <formula>INDIRECT(ADDRESS(ROW(),COLUMN()))=TRUNC(INDIRECT(ADDRESS(ROW(),COLUMN())))</formula>
    </cfRule>
  </conditionalFormatting>
  <conditionalFormatting sqref="F42">
    <cfRule type="expression" dxfId="167" priority="13">
      <formula>INDIRECT(ADDRESS(ROW(),COLUMN()))=TRUNC(INDIRECT(ADDRESS(ROW(),COLUMN())))</formula>
    </cfRule>
  </conditionalFormatting>
  <conditionalFormatting sqref="F43:F44">
    <cfRule type="expression" dxfId="166" priority="12">
      <formula>INDIRECT(ADDRESS(ROW(),COLUMN()))=TRUNC(INDIRECT(ADDRESS(ROW(),COLUMN())))</formula>
    </cfRule>
  </conditionalFormatting>
  <conditionalFormatting sqref="H43:H44">
    <cfRule type="expression" dxfId="165" priority="11">
      <formula>INDIRECT(ADDRESS(ROW(),COLUMN()))=TRUNC(INDIRECT(ADDRESS(ROW(),COLUMN())))</formula>
    </cfRule>
  </conditionalFormatting>
  <conditionalFormatting sqref="H114">
    <cfRule type="expression" dxfId="164" priority="10">
      <formula>INDIRECT(ADDRESS(ROW(),COLUMN()))=TRUNC(INDIRECT(ADDRESS(ROW(),COLUMN())))</formula>
    </cfRule>
  </conditionalFormatting>
  <conditionalFormatting sqref="K114">
    <cfRule type="expression" dxfId="163" priority="9">
      <formula>INDIRECT(ADDRESS(ROW(),COLUMN()))=TRUNC(INDIRECT(ADDRESS(ROW(),COLUMN())))</formula>
    </cfRule>
  </conditionalFormatting>
  <conditionalFormatting sqref="N114">
    <cfRule type="expression" dxfId="162" priority="8">
      <formula>INDIRECT(ADDRESS(ROW(),COLUMN()))=TRUNC(INDIRECT(ADDRESS(ROW(),COLUMN())))</formula>
    </cfRule>
  </conditionalFormatting>
  <conditionalFormatting sqref="F116:F163">
    <cfRule type="expression" dxfId="161" priority="7">
      <formula>INDIRECT(ADDRESS(ROW(),COLUMN()))=TRUNC(INDIRECT(ADDRESS(ROW(),COLUMN())))</formula>
    </cfRule>
  </conditionalFormatting>
  <conditionalFormatting sqref="H116:H163">
    <cfRule type="expression" dxfId="160" priority="6">
      <formula>INDIRECT(ADDRESS(ROW(),COLUMN()))=TRUNC(INDIRECT(ADDRESS(ROW(),COLUMN())))</formula>
    </cfRule>
  </conditionalFormatting>
  <conditionalFormatting sqref="K115:K163">
    <cfRule type="expression" dxfId="159" priority="5">
      <formula>INDIRECT(ADDRESS(ROW(),COLUMN()))=TRUNC(INDIRECT(ADDRESS(ROW(),COLUMN())))</formula>
    </cfRule>
  </conditionalFormatting>
  <conditionalFormatting sqref="N115:N163">
    <cfRule type="expression" dxfId="158" priority="4">
      <formula>INDIRECT(ADDRESS(ROW(),COLUMN()))=TRUNC(INDIRECT(ADDRESS(ROW(),COLUMN())))</formula>
    </cfRule>
  </conditionalFormatting>
  <conditionalFormatting sqref="F114">
    <cfRule type="expression" dxfId="157" priority="3">
      <formula>INDIRECT(ADDRESS(ROW(),COLUMN()))=TRUNC(INDIRECT(ADDRESS(ROW(),COLUMN())))</formula>
    </cfRule>
  </conditionalFormatting>
  <conditionalFormatting sqref="F115">
    <cfRule type="expression" dxfId="156" priority="2">
      <formula>INDIRECT(ADDRESS(ROW(),COLUMN()))=TRUNC(INDIRECT(ADDRESS(ROW(),COLUMN())))</formula>
    </cfRule>
  </conditionalFormatting>
  <conditionalFormatting sqref="H115">
    <cfRule type="expression" dxfId="155" priority="1">
      <formula>INDIRECT(ADDRESS(ROW(),COLUMN()))=TRUNC(INDIRECT(ADDRESS(ROW(),COLUMN())))</formula>
    </cfRule>
  </conditionalFormatting>
  <dataValidations count="7">
    <dataValidation type="list" allowBlank="1" showInputMessage="1" showErrorMessage="1" sqref="C2 C109" xr:uid="{00000000-0002-0000-1C00-000000000000}">
      <formula1>"補助事業,間接補助事業"</formula1>
    </dataValidation>
    <dataValidation type="list" allowBlank="1" showInputMessage="1" showErrorMessage="1" sqref="Q7:Q106" xr:uid="{00000000-0002-0000-1C00-000001000000}">
      <formula1>"○"</formula1>
    </dataValidation>
    <dataValidation type="list" allowBlank="1" showInputMessage="1" showErrorMessage="1" sqref="C7:C106" xr:uid="{00000000-0002-0000-1C00-000002000000}">
      <formula1>支出</formula1>
    </dataValidation>
    <dataValidation type="list" imeMode="hiragana" allowBlank="1" showInputMessage="1" showErrorMessage="1" sqref="C114:C163" xr:uid="{00000000-0002-0000-1C00-000003000000}">
      <formula1>収入</formula1>
    </dataValidation>
    <dataValidation imeMode="off" allowBlank="1" showInputMessage="1" showErrorMessage="1" sqref="W9:W18 K114:K163 N114:N163 P114:P163 H7:H106 K7:K106 N7:N106 F7:F106 P7:P106 H114:H163 F114:F163 W22:W47" xr:uid="{00000000-0002-0000-1C00-000004000000}"/>
    <dataValidation imeMode="disabled" allowBlank="1" showInputMessage="1" showErrorMessage="1" sqref="O2:O3 A114:A163 A7:A106 O109:O110" xr:uid="{00000000-0002-0000-1C00-000005000000}"/>
    <dataValidation imeMode="hiragana" allowBlank="1" showInputMessage="1" showErrorMessage="1" sqref="L114:L163 D7:D106 I7:I106 L7:L106 I114:I163 D114:D163" xr:uid="{00000000-0002-0000-1C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07" max="16" man="1"/>
  </rowBreaks>
  <colBreaks count="1" manualBreakCount="1">
    <brk id="17"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tabColor theme="9" tint="0.79998168889431442"/>
  </sheetPr>
  <dimension ref="A1:W142"/>
  <sheetViews>
    <sheetView view="pageBreakPreview" zoomScale="85" zoomScaleNormal="100" zoomScaleSheetLayoutView="85" workbookViewId="0">
      <selection activeCell="A5" sqref="A5:Q5"/>
    </sheetView>
  </sheetViews>
  <sheetFormatPr defaultColWidth="9" defaultRowHeight="13.2"/>
  <cols>
    <col min="1" max="2" width="3.33203125" style="242" customWidth="1"/>
    <col min="3" max="3" width="13" style="242" customWidth="1"/>
    <col min="4" max="4" width="33.44140625" style="242" customWidth="1"/>
    <col min="5" max="5" width="1.109375" style="242" customWidth="1"/>
    <col min="6" max="6" width="9.44140625" style="242" customWidth="1"/>
    <col min="7" max="7" width="1.33203125" style="242" customWidth="1"/>
    <col min="8" max="8" width="6" style="242" customWidth="1"/>
    <col min="9" max="9" width="6.109375" style="242" customWidth="1"/>
    <col min="10" max="10" width="1.88671875" style="242" customWidth="1"/>
    <col min="11" max="11" width="6" style="242" customWidth="1"/>
    <col min="12" max="12" width="6.109375" style="242" customWidth="1"/>
    <col min="13" max="13" width="2" style="242" customWidth="1"/>
    <col min="14" max="14" width="9.44140625" style="242" customWidth="1"/>
    <col min="15" max="15" width="1.77734375" style="242" customWidth="1"/>
    <col min="16" max="16" width="9.6640625" style="242" customWidth="1"/>
    <col min="17" max="17" width="6.88671875" style="242" customWidth="1"/>
    <col min="18" max="18" width="7" style="242" customWidth="1"/>
    <col min="19" max="19" width="20.6640625" style="242" customWidth="1"/>
    <col min="20" max="20" width="18.33203125" style="242" customWidth="1"/>
    <col min="21" max="21" width="3.21875" style="242" customWidth="1"/>
    <col min="22" max="22" width="14.21875" style="2" customWidth="1"/>
    <col min="23" max="23" width="15.88671875" style="242" customWidth="1"/>
    <col min="24" max="16384" width="9" style="242"/>
  </cols>
  <sheetData>
    <row r="1" spans="1:23" ht="22.2" customHeight="1">
      <c r="A1" s="333" t="s">
        <v>131</v>
      </c>
      <c r="B1" s="334"/>
      <c r="C1" s="216" t="s">
        <v>46</v>
      </c>
      <c r="D1" s="341" t="s">
        <v>140</v>
      </c>
      <c r="E1" s="342"/>
      <c r="F1" s="342"/>
      <c r="G1" s="342"/>
      <c r="H1" s="342"/>
      <c r="I1" s="342"/>
      <c r="J1" s="343"/>
      <c r="K1" s="148"/>
      <c r="L1" s="331" t="s">
        <v>18</v>
      </c>
      <c r="M1" s="331"/>
      <c r="N1" s="331"/>
      <c r="O1" s="387">
        <f>W24</f>
        <v>0</v>
      </c>
      <c r="P1" s="387"/>
      <c r="Q1" s="387"/>
    </row>
    <row r="2" spans="1:23" ht="22.2" customHeight="1">
      <c r="A2" s="335">
        <v>1</v>
      </c>
      <c r="B2" s="336"/>
      <c r="C2" s="339" t="s">
        <v>160</v>
      </c>
      <c r="D2" s="356"/>
      <c r="E2" s="357"/>
      <c r="F2" s="357"/>
      <c r="G2" s="357"/>
      <c r="H2" s="357"/>
      <c r="I2" s="357"/>
      <c r="J2" s="358"/>
      <c r="K2" s="148"/>
      <c r="L2" s="388" t="s">
        <v>107</v>
      </c>
      <c r="M2" s="388"/>
      <c r="N2" s="388"/>
      <c r="O2" s="389">
        <f>W38</f>
        <v>0</v>
      </c>
      <c r="P2" s="389"/>
      <c r="Q2" s="389"/>
    </row>
    <row r="3" spans="1:23" ht="22.2" customHeight="1">
      <c r="A3" s="337"/>
      <c r="B3" s="338"/>
      <c r="C3" s="340"/>
      <c r="D3" s="359"/>
      <c r="E3" s="360"/>
      <c r="F3" s="360"/>
      <c r="G3" s="360"/>
      <c r="H3" s="360"/>
      <c r="I3" s="360"/>
      <c r="J3" s="361"/>
      <c r="K3" s="8"/>
      <c r="L3" s="331" t="s">
        <v>159</v>
      </c>
      <c r="M3" s="331"/>
      <c r="N3" s="331"/>
      <c r="O3" s="390">
        <f>W39</f>
        <v>0</v>
      </c>
      <c r="P3" s="390"/>
      <c r="Q3" s="390"/>
      <c r="V3" s="242"/>
    </row>
    <row r="4" spans="1:23" ht="22.2" customHeight="1">
      <c r="A4" s="239"/>
      <c r="B4" s="239"/>
      <c r="C4" s="240"/>
      <c r="D4" s="241"/>
      <c r="E4" s="241"/>
      <c r="F4" s="241"/>
      <c r="G4" s="241"/>
      <c r="H4" s="241"/>
      <c r="I4" s="241"/>
      <c r="J4" s="241"/>
      <c r="K4" s="8"/>
      <c r="L4" s="243"/>
      <c r="M4" s="243"/>
      <c r="N4" s="243"/>
      <c r="O4" s="213"/>
      <c r="P4" s="213"/>
      <c r="Q4" s="213"/>
    </row>
    <row r="5" spans="1:23" ht="22.2" customHeight="1" thickBot="1">
      <c r="A5" s="372" t="s">
        <v>143</v>
      </c>
      <c r="B5" s="373"/>
      <c r="C5" s="373"/>
      <c r="D5" s="373"/>
      <c r="E5" s="373"/>
      <c r="F5" s="373"/>
      <c r="G5" s="373"/>
      <c r="H5" s="373"/>
      <c r="I5" s="373"/>
      <c r="J5" s="373"/>
      <c r="K5" s="373"/>
      <c r="L5" s="373"/>
      <c r="M5" s="373"/>
      <c r="N5" s="373"/>
      <c r="O5" s="373"/>
      <c r="P5" s="373"/>
      <c r="Q5" s="374"/>
      <c r="U5" s="242" t="s">
        <v>116</v>
      </c>
      <c r="V5" s="205"/>
      <c r="W5" s="244" t="s">
        <v>10</v>
      </c>
    </row>
    <row r="6" spans="1:23" ht="22.2" customHeight="1" thickTop="1" thickBot="1">
      <c r="A6" s="375" t="s">
        <v>141</v>
      </c>
      <c r="B6" s="376"/>
      <c r="C6" s="377"/>
      <c r="D6" s="378" t="s">
        <v>142</v>
      </c>
      <c r="E6" s="379"/>
      <c r="F6" s="379"/>
      <c r="G6" s="379"/>
      <c r="H6" s="379"/>
      <c r="I6" s="379"/>
      <c r="J6" s="379"/>
      <c r="K6" s="379"/>
      <c r="L6" s="379"/>
      <c r="M6" s="379"/>
      <c r="N6" s="379"/>
      <c r="O6" s="379"/>
      <c r="P6" s="379"/>
      <c r="Q6" s="380"/>
      <c r="U6" s="366" t="s">
        <v>115</v>
      </c>
      <c r="V6" s="367"/>
      <c r="W6" s="245">
        <f>W39-W45</f>
        <v>0</v>
      </c>
    </row>
    <row r="7" spans="1:23" ht="47.25" customHeight="1" thickTop="1">
      <c r="A7" s="381"/>
      <c r="B7" s="382"/>
      <c r="C7" s="383"/>
      <c r="D7" s="384"/>
      <c r="E7" s="385"/>
      <c r="F7" s="385"/>
      <c r="G7" s="385"/>
      <c r="H7" s="385"/>
      <c r="I7" s="385"/>
      <c r="J7" s="385"/>
      <c r="K7" s="385"/>
      <c r="L7" s="385"/>
      <c r="M7" s="385"/>
      <c r="N7" s="385"/>
      <c r="O7" s="385"/>
      <c r="P7" s="385"/>
      <c r="Q7" s="386"/>
    </row>
    <row r="8" spans="1:23" ht="20.25" customHeight="1">
      <c r="A8" s="4" t="s">
        <v>3</v>
      </c>
      <c r="B8" s="4"/>
      <c r="C8" s="6"/>
      <c r="D8" s="246"/>
      <c r="E8" s="246"/>
      <c r="F8" s="246"/>
      <c r="G8" s="246"/>
      <c r="H8" s="246"/>
      <c r="I8" s="246"/>
      <c r="J8" s="246"/>
      <c r="K8" s="246"/>
      <c r="L8" s="246"/>
      <c r="M8" s="246"/>
      <c r="N8" s="246"/>
      <c r="O8" s="246"/>
      <c r="Q8" s="108" t="s">
        <v>10</v>
      </c>
      <c r="V8" s="242"/>
    </row>
    <row r="9" spans="1:23" ht="28.2" customHeight="1">
      <c r="A9" s="308" t="s">
        <v>144</v>
      </c>
      <c r="B9" s="309"/>
      <c r="C9" s="27" t="s">
        <v>17</v>
      </c>
      <c r="D9" s="28" t="s">
        <v>27</v>
      </c>
      <c r="E9" s="35"/>
      <c r="F9" s="29" t="s">
        <v>24</v>
      </c>
      <c r="G9" s="30" t="s">
        <v>28</v>
      </c>
      <c r="H9" s="29" t="s">
        <v>23</v>
      </c>
      <c r="I9" s="31" t="s">
        <v>25</v>
      </c>
      <c r="J9" s="30" t="s">
        <v>28</v>
      </c>
      <c r="K9" s="29" t="s">
        <v>29</v>
      </c>
      <c r="L9" s="31" t="s">
        <v>25</v>
      </c>
      <c r="M9" s="30" t="s">
        <v>30</v>
      </c>
      <c r="N9" s="29" t="s">
        <v>31</v>
      </c>
      <c r="O9" s="30" t="s">
        <v>32</v>
      </c>
      <c r="P9" s="57" t="s">
        <v>7</v>
      </c>
      <c r="Q9" s="210" t="s">
        <v>26</v>
      </c>
      <c r="U9" s="126" t="s">
        <v>110</v>
      </c>
      <c r="V9" s="43"/>
      <c r="W9" s="244" t="s">
        <v>10</v>
      </c>
    </row>
    <row r="10" spans="1:23" ht="18" customHeight="1">
      <c r="A10" s="310">
        <v>1</v>
      </c>
      <c r="B10" s="311"/>
      <c r="C10" s="24"/>
      <c r="D10" s="87"/>
      <c r="E10" s="71"/>
      <c r="F10" s="25"/>
      <c r="G10" s="71"/>
      <c r="H10" s="66"/>
      <c r="I10" s="26"/>
      <c r="J10" s="74"/>
      <c r="K10" s="69"/>
      <c r="L10" s="26"/>
      <c r="M10" s="74"/>
      <c r="N10" s="22"/>
      <c r="O10" s="75"/>
      <c r="P10" s="58">
        <f>IF(F10="",0,INT(SUM(PRODUCT(F10,H10,K10),N10)))</f>
        <v>0</v>
      </c>
      <c r="Q10" s="60"/>
      <c r="U10" s="320" t="s">
        <v>17</v>
      </c>
      <c r="V10" s="321"/>
      <c r="W10" s="111" t="s">
        <v>47</v>
      </c>
    </row>
    <row r="11" spans="1:23" ht="18" customHeight="1">
      <c r="A11" s="302">
        <v>2</v>
      </c>
      <c r="B11" s="303"/>
      <c r="C11" s="24"/>
      <c r="D11" s="88"/>
      <c r="E11" s="72"/>
      <c r="F11" s="19"/>
      <c r="G11" s="72"/>
      <c r="H11" s="67"/>
      <c r="I11" s="9"/>
      <c r="J11" s="73"/>
      <c r="K11" s="68"/>
      <c r="L11" s="9"/>
      <c r="M11" s="73"/>
      <c r="N11" s="20"/>
      <c r="O11" s="76"/>
      <c r="P11" s="59">
        <f>IF(F11="",0,INT(SUM(PRODUCT(F11,H11,K11),N11)))</f>
        <v>0</v>
      </c>
      <c r="Q11" s="61"/>
      <c r="U11" s="350" t="s">
        <v>18</v>
      </c>
      <c r="V11" s="140" t="s">
        <v>163</v>
      </c>
      <c r="W11" s="141">
        <f t="shared" ref="W11:W21" si="0">SUMIFS($P$10:$P$108,$C$10:$C$108,$V11,$Q$10:$Q$108,"")</f>
        <v>0</v>
      </c>
    </row>
    <row r="12" spans="1:23" ht="18" customHeight="1">
      <c r="A12" s="302">
        <v>3</v>
      </c>
      <c r="B12" s="303"/>
      <c r="C12" s="24"/>
      <c r="D12" s="88"/>
      <c r="E12" s="72"/>
      <c r="F12" s="19"/>
      <c r="G12" s="72"/>
      <c r="H12" s="67"/>
      <c r="I12" s="9"/>
      <c r="J12" s="73"/>
      <c r="K12" s="68"/>
      <c r="L12" s="9"/>
      <c r="M12" s="73"/>
      <c r="N12" s="20"/>
      <c r="O12" s="76"/>
      <c r="P12" s="59">
        <f>IF(F12="",0,INT(SUM(PRODUCT(F12,H12,K12),N12)))</f>
        <v>0</v>
      </c>
      <c r="Q12" s="61"/>
      <c r="U12" s="351"/>
      <c r="V12" s="142" t="s">
        <v>56</v>
      </c>
      <c r="W12" s="143">
        <f t="shared" si="0"/>
        <v>0</v>
      </c>
    </row>
    <row r="13" spans="1:23" ht="18" customHeight="1">
      <c r="A13" s="302">
        <v>4</v>
      </c>
      <c r="B13" s="303"/>
      <c r="C13" s="24"/>
      <c r="D13" s="88"/>
      <c r="E13" s="72"/>
      <c r="F13" s="19"/>
      <c r="G13" s="72"/>
      <c r="H13" s="67"/>
      <c r="I13" s="9"/>
      <c r="J13" s="73"/>
      <c r="K13" s="68"/>
      <c r="L13" s="9"/>
      <c r="M13" s="73"/>
      <c r="N13" s="20"/>
      <c r="O13" s="76"/>
      <c r="P13" s="59">
        <f t="shared" ref="P13:P16" si="1">IF(F13="",0,INT(SUM(PRODUCT(F13,H13,K13),N13)))</f>
        <v>0</v>
      </c>
      <c r="Q13" s="61"/>
      <c r="U13" s="351"/>
      <c r="V13" s="142" t="s">
        <v>57</v>
      </c>
      <c r="W13" s="143">
        <f t="shared" si="0"/>
        <v>0</v>
      </c>
    </row>
    <row r="14" spans="1:23" ht="18" customHeight="1">
      <c r="A14" s="302">
        <v>5</v>
      </c>
      <c r="B14" s="303"/>
      <c r="C14" s="24"/>
      <c r="D14" s="182"/>
      <c r="E14" s="72"/>
      <c r="F14" s="19"/>
      <c r="G14" s="72"/>
      <c r="H14" s="67"/>
      <c r="I14" s="9"/>
      <c r="J14" s="73"/>
      <c r="K14" s="68"/>
      <c r="L14" s="9"/>
      <c r="M14" s="73"/>
      <c r="N14" s="20"/>
      <c r="O14" s="76"/>
      <c r="P14" s="59">
        <f t="shared" si="1"/>
        <v>0</v>
      </c>
      <c r="Q14" s="61"/>
      <c r="U14" s="351"/>
      <c r="V14" s="142" t="s">
        <v>1</v>
      </c>
      <c r="W14" s="143">
        <f t="shared" si="0"/>
        <v>0</v>
      </c>
    </row>
    <row r="15" spans="1:23" ht="18" customHeight="1">
      <c r="A15" s="302">
        <v>6</v>
      </c>
      <c r="B15" s="303"/>
      <c r="C15" s="24"/>
      <c r="D15" s="88"/>
      <c r="E15" s="72"/>
      <c r="F15" s="19"/>
      <c r="G15" s="72"/>
      <c r="H15" s="67"/>
      <c r="I15" s="9"/>
      <c r="J15" s="73"/>
      <c r="K15" s="68"/>
      <c r="L15" s="9"/>
      <c r="M15" s="73"/>
      <c r="N15" s="20"/>
      <c r="O15" s="76"/>
      <c r="P15" s="59">
        <f t="shared" si="1"/>
        <v>0</v>
      </c>
      <c r="Q15" s="61"/>
      <c r="U15" s="351"/>
      <c r="V15" s="142" t="s">
        <v>59</v>
      </c>
      <c r="W15" s="143">
        <f t="shared" si="0"/>
        <v>0</v>
      </c>
    </row>
    <row r="16" spans="1:23" ht="18" customHeight="1">
      <c r="A16" s="302">
        <v>7</v>
      </c>
      <c r="B16" s="303"/>
      <c r="C16" s="24"/>
      <c r="D16" s="88"/>
      <c r="E16" s="72"/>
      <c r="F16" s="19"/>
      <c r="G16" s="72"/>
      <c r="H16" s="67"/>
      <c r="I16" s="9"/>
      <c r="J16" s="73"/>
      <c r="K16" s="68"/>
      <c r="L16" s="9"/>
      <c r="M16" s="73"/>
      <c r="N16" s="20"/>
      <c r="O16" s="76"/>
      <c r="P16" s="59">
        <f t="shared" si="1"/>
        <v>0</v>
      </c>
      <c r="Q16" s="61"/>
      <c r="U16" s="351"/>
      <c r="V16" s="142" t="s">
        <v>60</v>
      </c>
      <c r="W16" s="143">
        <f t="shared" si="0"/>
        <v>0</v>
      </c>
    </row>
    <row r="17" spans="1:23" ht="18" customHeight="1">
      <c r="A17" s="302">
        <v>8</v>
      </c>
      <c r="B17" s="303"/>
      <c r="C17" s="24"/>
      <c r="D17" s="88"/>
      <c r="E17" s="72"/>
      <c r="F17" s="19"/>
      <c r="G17" s="72"/>
      <c r="H17" s="67"/>
      <c r="I17" s="9"/>
      <c r="J17" s="73"/>
      <c r="K17" s="68"/>
      <c r="L17" s="9"/>
      <c r="M17" s="73"/>
      <c r="N17" s="20"/>
      <c r="O17" s="76"/>
      <c r="P17" s="59">
        <f t="shared" ref="P17:P76" si="2">IF(F17="",0,INT(SUM(PRODUCT(F17,H17,K17),N17)))</f>
        <v>0</v>
      </c>
      <c r="Q17" s="61"/>
      <c r="U17" s="351"/>
      <c r="V17" s="142" t="s">
        <v>61</v>
      </c>
      <c r="W17" s="143">
        <f t="shared" si="0"/>
        <v>0</v>
      </c>
    </row>
    <row r="18" spans="1:23" ht="18" customHeight="1">
      <c r="A18" s="302">
        <v>9</v>
      </c>
      <c r="B18" s="303"/>
      <c r="C18" s="24"/>
      <c r="D18" s="88"/>
      <c r="E18" s="72"/>
      <c r="F18" s="19"/>
      <c r="G18" s="72"/>
      <c r="H18" s="67"/>
      <c r="I18" s="9"/>
      <c r="J18" s="73"/>
      <c r="K18" s="68"/>
      <c r="L18" s="9"/>
      <c r="M18" s="73"/>
      <c r="N18" s="20"/>
      <c r="O18" s="76"/>
      <c r="P18" s="59">
        <f t="shared" si="2"/>
        <v>0</v>
      </c>
      <c r="Q18" s="61"/>
      <c r="U18" s="351"/>
      <c r="V18" s="142" t="s">
        <v>62</v>
      </c>
      <c r="W18" s="143">
        <f t="shared" si="0"/>
        <v>0</v>
      </c>
    </row>
    <row r="19" spans="1:23" ht="18" customHeight="1">
      <c r="A19" s="302">
        <v>10</v>
      </c>
      <c r="B19" s="303"/>
      <c r="C19" s="24"/>
      <c r="D19" s="88"/>
      <c r="E19" s="72"/>
      <c r="F19" s="19"/>
      <c r="G19" s="72"/>
      <c r="H19" s="67"/>
      <c r="I19" s="9"/>
      <c r="J19" s="73"/>
      <c r="K19" s="68"/>
      <c r="L19" s="9"/>
      <c r="M19" s="73"/>
      <c r="N19" s="20"/>
      <c r="O19" s="76"/>
      <c r="P19" s="59">
        <f t="shared" si="2"/>
        <v>0</v>
      </c>
      <c r="Q19" s="61"/>
      <c r="U19" s="351"/>
      <c r="V19" s="142" t="s">
        <v>63</v>
      </c>
      <c r="W19" s="143">
        <f t="shared" si="0"/>
        <v>0</v>
      </c>
    </row>
    <row r="20" spans="1:23" ht="18" customHeight="1">
      <c r="A20" s="302">
        <v>11</v>
      </c>
      <c r="B20" s="303"/>
      <c r="C20" s="24"/>
      <c r="D20" s="88"/>
      <c r="E20" s="72"/>
      <c r="F20" s="19"/>
      <c r="G20" s="72"/>
      <c r="H20" s="67"/>
      <c r="I20" s="9"/>
      <c r="J20" s="73"/>
      <c r="K20" s="68"/>
      <c r="L20" s="9"/>
      <c r="M20" s="73"/>
      <c r="N20" s="20"/>
      <c r="O20" s="76"/>
      <c r="P20" s="59">
        <f t="shared" si="2"/>
        <v>0</v>
      </c>
      <c r="Q20" s="61"/>
      <c r="U20" s="351"/>
      <c r="V20" s="142" t="s">
        <v>103</v>
      </c>
      <c r="W20" s="143">
        <f>SUMIFS($P$10:$P$108,$C$10:$C$108,$V20,$Q$10:$Q$108,"")</f>
        <v>0</v>
      </c>
    </row>
    <row r="21" spans="1:23" ht="18" customHeight="1">
      <c r="A21" s="302">
        <v>12</v>
      </c>
      <c r="B21" s="303"/>
      <c r="C21" s="24"/>
      <c r="D21" s="88"/>
      <c r="E21" s="72"/>
      <c r="F21" s="19"/>
      <c r="G21" s="73"/>
      <c r="H21" s="68"/>
      <c r="I21" s="9"/>
      <c r="J21" s="73"/>
      <c r="K21" s="68"/>
      <c r="L21" s="9"/>
      <c r="M21" s="73"/>
      <c r="N21" s="20"/>
      <c r="O21" s="76"/>
      <c r="P21" s="59">
        <f t="shared" si="2"/>
        <v>0</v>
      </c>
      <c r="Q21" s="61"/>
      <c r="U21" s="351"/>
      <c r="V21" s="142" t="s">
        <v>19</v>
      </c>
      <c r="W21" s="143">
        <f t="shared" si="0"/>
        <v>0</v>
      </c>
    </row>
    <row r="22" spans="1:23" ht="18" customHeight="1">
      <c r="A22" s="302">
        <v>13</v>
      </c>
      <c r="B22" s="303"/>
      <c r="C22" s="24"/>
      <c r="D22" s="88"/>
      <c r="E22" s="72"/>
      <c r="F22" s="19"/>
      <c r="G22" s="73"/>
      <c r="H22" s="68"/>
      <c r="I22" s="9"/>
      <c r="J22" s="73"/>
      <c r="K22" s="68"/>
      <c r="L22" s="9"/>
      <c r="M22" s="73"/>
      <c r="N22" s="20"/>
      <c r="O22" s="76"/>
      <c r="P22" s="59">
        <f t="shared" si="2"/>
        <v>0</v>
      </c>
      <c r="Q22" s="61"/>
      <c r="U22" s="351"/>
      <c r="V22" s="231" t="s">
        <v>136</v>
      </c>
      <c r="W22" s="232">
        <f>SUMIFS($P$10:$P$108,$C$10:$C$108,$V22,$Q$10:$Q$108,"")</f>
        <v>0</v>
      </c>
    </row>
    <row r="23" spans="1:23" ht="18" customHeight="1">
      <c r="A23" s="302">
        <v>14</v>
      </c>
      <c r="B23" s="303"/>
      <c r="C23" s="24"/>
      <c r="D23" s="88"/>
      <c r="E23" s="72"/>
      <c r="F23" s="19"/>
      <c r="G23" s="73"/>
      <c r="H23" s="68"/>
      <c r="I23" s="9"/>
      <c r="J23" s="73"/>
      <c r="K23" s="68"/>
      <c r="L23" s="9"/>
      <c r="M23" s="73"/>
      <c r="N23" s="20"/>
      <c r="O23" s="76"/>
      <c r="P23" s="59">
        <f t="shared" si="2"/>
        <v>0</v>
      </c>
      <c r="Q23" s="61"/>
      <c r="U23" s="351"/>
      <c r="V23" s="231" t="s">
        <v>14</v>
      </c>
      <c r="W23" s="232">
        <f>SUMIFS($P$10:$P$108,$C$10:$C$108,$V23,$Q$10:$Q$108,"")</f>
        <v>0</v>
      </c>
    </row>
    <row r="24" spans="1:23" ht="18" customHeight="1">
      <c r="A24" s="302">
        <v>15</v>
      </c>
      <c r="B24" s="303"/>
      <c r="C24" s="24"/>
      <c r="D24" s="88"/>
      <c r="E24" s="72"/>
      <c r="F24" s="19"/>
      <c r="G24" s="73"/>
      <c r="H24" s="68"/>
      <c r="I24" s="9"/>
      <c r="J24" s="73"/>
      <c r="K24" s="68"/>
      <c r="L24" s="9"/>
      <c r="M24" s="73"/>
      <c r="N24" s="20"/>
      <c r="O24" s="76"/>
      <c r="P24" s="59">
        <f t="shared" si="2"/>
        <v>0</v>
      </c>
      <c r="Q24" s="61"/>
      <c r="U24" s="352"/>
      <c r="V24" s="144" t="s">
        <v>114</v>
      </c>
      <c r="W24" s="145">
        <f>SUM(W11:W23)</f>
        <v>0</v>
      </c>
    </row>
    <row r="25" spans="1:23" ht="18" customHeight="1">
      <c r="A25" s="302">
        <v>16</v>
      </c>
      <c r="B25" s="303"/>
      <c r="C25" s="24"/>
      <c r="D25" s="88"/>
      <c r="E25" s="72"/>
      <c r="F25" s="19"/>
      <c r="G25" s="73"/>
      <c r="H25" s="68"/>
      <c r="I25" s="9"/>
      <c r="J25" s="73"/>
      <c r="K25" s="68"/>
      <c r="L25" s="9"/>
      <c r="M25" s="73"/>
      <c r="N25" s="20"/>
      <c r="O25" s="76"/>
      <c r="P25" s="59">
        <f t="shared" si="2"/>
        <v>0</v>
      </c>
      <c r="Q25" s="61"/>
      <c r="U25" s="353" t="s">
        <v>107</v>
      </c>
      <c r="V25" s="136" t="s">
        <v>163</v>
      </c>
      <c r="W25" s="137">
        <f t="shared" ref="W25:W37" si="3">SUMIFS($P$10:$P$108,$C$10:$C$108,$V25,$Q$10:$Q$108,"○")</f>
        <v>0</v>
      </c>
    </row>
    <row r="26" spans="1:23" ht="18" customHeight="1">
      <c r="A26" s="302">
        <v>17</v>
      </c>
      <c r="B26" s="303"/>
      <c r="C26" s="24"/>
      <c r="D26" s="88"/>
      <c r="E26" s="72"/>
      <c r="F26" s="19"/>
      <c r="G26" s="72"/>
      <c r="H26" s="67"/>
      <c r="I26" s="9"/>
      <c r="J26" s="72"/>
      <c r="K26" s="68"/>
      <c r="L26" s="15"/>
      <c r="M26" s="73"/>
      <c r="N26" s="20"/>
      <c r="O26" s="76"/>
      <c r="P26" s="59">
        <f t="shared" si="2"/>
        <v>0</v>
      </c>
      <c r="Q26" s="61"/>
      <c r="U26" s="354"/>
      <c r="V26" s="138" t="s">
        <v>56</v>
      </c>
      <c r="W26" s="139">
        <f t="shared" si="3"/>
        <v>0</v>
      </c>
    </row>
    <row r="27" spans="1:23" ht="18" customHeight="1">
      <c r="A27" s="302">
        <v>18</v>
      </c>
      <c r="B27" s="303"/>
      <c r="C27" s="24"/>
      <c r="D27" s="88"/>
      <c r="E27" s="72"/>
      <c r="F27" s="19"/>
      <c r="G27" s="72"/>
      <c r="H27" s="67"/>
      <c r="I27" s="9"/>
      <c r="J27" s="72"/>
      <c r="K27" s="68"/>
      <c r="L27" s="15"/>
      <c r="M27" s="73"/>
      <c r="N27" s="20"/>
      <c r="O27" s="76"/>
      <c r="P27" s="59">
        <f t="shared" si="2"/>
        <v>0</v>
      </c>
      <c r="Q27" s="61"/>
      <c r="U27" s="354"/>
      <c r="V27" s="138" t="s">
        <v>57</v>
      </c>
      <c r="W27" s="139">
        <f t="shared" si="3"/>
        <v>0</v>
      </c>
    </row>
    <row r="28" spans="1:23" ht="18" customHeight="1">
      <c r="A28" s="302">
        <v>19</v>
      </c>
      <c r="B28" s="303"/>
      <c r="C28" s="24"/>
      <c r="D28" s="88"/>
      <c r="E28" s="72"/>
      <c r="F28" s="19"/>
      <c r="G28" s="72"/>
      <c r="H28" s="67"/>
      <c r="I28" s="9"/>
      <c r="J28" s="72"/>
      <c r="K28" s="68"/>
      <c r="L28" s="15"/>
      <c r="M28" s="73"/>
      <c r="N28" s="20"/>
      <c r="O28" s="76"/>
      <c r="P28" s="59">
        <f t="shared" si="2"/>
        <v>0</v>
      </c>
      <c r="Q28" s="61"/>
      <c r="U28" s="354"/>
      <c r="V28" s="138" t="s">
        <v>1</v>
      </c>
      <c r="W28" s="139">
        <f t="shared" si="3"/>
        <v>0</v>
      </c>
    </row>
    <row r="29" spans="1:23" ht="18" customHeight="1">
      <c r="A29" s="302">
        <v>20</v>
      </c>
      <c r="B29" s="303"/>
      <c r="C29" s="24"/>
      <c r="D29" s="88"/>
      <c r="E29" s="72"/>
      <c r="F29" s="19"/>
      <c r="G29" s="72"/>
      <c r="H29" s="67"/>
      <c r="I29" s="9"/>
      <c r="J29" s="73"/>
      <c r="K29" s="68"/>
      <c r="L29" s="9"/>
      <c r="M29" s="73"/>
      <c r="N29" s="20"/>
      <c r="O29" s="76"/>
      <c r="P29" s="59">
        <f t="shared" si="2"/>
        <v>0</v>
      </c>
      <c r="Q29" s="61"/>
      <c r="U29" s="354"/>
      <c r="V29" s="138" t="s">
        <v>59</v>
      </c>
      <c r="W29" s="139">
        <f t="shared" si="3"/>
        <v>0</v>
      </c>
    </row>
    <row r="30" spans="1:23" ht="18" customHeight="1">
      <c r="A30" s="302">
        <v>21</v>
      </c>
      <c r="B30" s="303"/>
      <c r="C30" s="24"/>
      <c r="D30" s="88"/>
      <c r="E30" s="72"/>
      <c r="F30" s="19"/>
      <c r="G30" s="72"/>
      <c r="H30" s="67"/>
      <c r="I30" s="9"/>
      <c r="J30" s="73"/>
      <c r="K30" s="68"/>
      <c r="L30" s="9"/>
      <c r="M30" s="73"/>
      <c r="N30" s="20"/>
      <c r="O30" s="76"/>
      <c r="P30" s="59">
        <f t="shared" si="2"/>
        <v>0</v>
      </c>
      <c r="Q30" s="61"/>
      <c r="U30" s="354"/>
      <c r="V30" s="138" t="s">
        <v>60</v>
      </c>
      <c r="W30" s="139">
        <f t="shared" si="3"/>
        <v>0</v>
      </c>
    </row>
    <row r="31" spans="1:23" ht="18" customHeight="1">
      <c r="A31" s="302">
        <v>22</v>
      </c>
      <c r="B31" s="303"/>
      <c r="C31" s="24"/>
      <c r="D31" s="88"/>
      <c r="E31" s="72"/>
      <c r="F31" s="19"/>
      <c r="G31" s="72"/>
      <c r="H31" s="67"/>
      <c r="I31" s="9"/>
      <c r="J31" s="73"/>
      <c r="K31" s="68"/>
      <c r="L31" s="9"/>
      <c r="M31" s="73"/>
      <c r="N31" s="20"/>
      <c r="O31" s="76"/>
      <c r="P31" s="59">
        <f t="shared" si="2"/>
        <v>0</v>
      </c>
      <c r="Q31" s="61"/>
      <c r="U31" s="354"/>
      <c r="V31" s="138" t="s">
        <v>61</v>
      </c>
      <c r="W31" s="139">
        <f t="shared" si="3"/>
        <v>0</v>
      </c>
    </row>
    <row r="32" spans="1:23" ht="18" customHeight="1">
      <c r="A32" s="302">
        <v>23</v>
      </c>
      <c r="B32" s="303"/>
      <c r="C32" s="24"/>
      <c r="D32" s="88"/>
      <c r="E32" s="72"/>
      <c r="F32" s="19"/>
      <c r="G32" s="72"/>
      <c r="H32" s="67"/>
      <c r="I32" s="9"/>
      <c r="J32" s="73"/>
      <c r="K32" s="68"/>
      <c r="L32" s="9"/>
      <c r="M32" s="73"/>
      <c r="N32" s="20"/>
      <c r="O32" s="76"/>
      <c r="P32" s="59">
        <f t="shared" si="2"/>
        <v>0</v>
      </c>
      <c r="Q32" s="61"/>
      <c r="U32" s="354"/>
      <c r="V32" s="138" t="s">
        <v>62</v>
      </c>
      <c r="W32" s="139">
        <f t="shared" si="3"/>
        <v>0</v>
      </c>
    </row>
    <row r="33" spans="1:23" ht="18" customHeight="1">
      <c r="A33" s="302">
        <v>24</v>
      </c>
      <c r="B33" s="303"/>
      <c r="C33" s="24"/>
      <c r="D33" s="88"/>
      <c r="E33" s="72"/>
      <c r="F33" s="19"/>
      <c r="G33" s="72"/>
      <c r="H33" s="67"/>
      <c r="I33" s="9"/>
      <c r="J33" s="73"/>
      <c r="K33" s="68"/>
      <c r="L33" s="9"/>
      <c r="M33" s="73"/>
      <c r="N33" s="20"/>
      <c r="O33" s="76"/>
      <c r="P33" s="59">
        <f t="shared" si="2"/>
        <v>0</v>
      </c>
      <c r="Q33" s="61"/>
      <c r="U33" s="354"/>
      <c r="V33" s="138" t="s">
        <v>63</v>
      </c>
      <c r="W33" s="139">
        <f>SUMIFS($P$10:$P$108,$C$10:$C$108,$V33,$Q$10:$Q$108,"○")</f>
        <v>0</v>
      </c>
    </row>
    <row r="34" spans="1:23" ht="18" customHeight="1">
      <c r="A34" s="302">
        <v>25</v>
      </c>
      <c r="B34" s="303"/>
      <c r="C34" s="24"/>
      <c r="D34" s="88"/>
      <c r="E34" s="72"/>
      <c r="F34" s="19"/>
      <c r="G34" s="72"/>
      <c r="H34" s="67"/>
      <c r="I34" s="9"/>
      <c r="J34" s="73"/>
      <c r="K34" s="68"/>
      <c r="L34" s="9"/>
      <c r="M34" s="73"/>
      <c r="N34" s="20"/>
      <c r="O34" s="76"/>
      <c r="P34" s="59">
        <f t="shared" si="2"/>
        <v>0</v>
      </c>
      <c r="Q34" s="61"/>
      <c r="U34" s="354"/>
      <c r="V34" s="138" t="s">
        <v>103</v>
      </c>
      <c r="W34" s="139">
        <f t="shared" si="3"/>
        <v>0</v>
      </c>
    </row>
    <row r="35" spans="1:23" ht="18" customHeight="1">
      <c r="A35" s="302">
        <v>26</v>
      </c>
      <c r="B35" s="303"/>
      <c r="C35" s="24"/>
      <c r="D35" s="88"/>
      <c r="E35" s="72"/>
      <c r="F35" s="19"/>
      <c r="G35" s="72"/>
      <c r="H35" s="67"/>
      <c r="I35" s="9"/>
      <c r="J35" s="73"/>
      <c r="K35" s="68"/>
      <c r="L35" s="9"/>
      <c r="M35" s="73"/>
      <c r="N35" s="20"/>
      <c r="O35" s="76"/>
      <c r="P35" s="59">
        <f t="shared" si="2"/>
        <v>0</v>
      </c>
      <c r="Q35" s="61"/>
      <c r="U35" s="354"/>
      <c r="V35" s="138" t="s">
        <v>19</v>
      </c>
      <c r="W35" s="139">
        <f t="shared" si="3"/>
        <v>0</v>
      </c>
    </row>
    <row r="36" spans="1:23" ht="18" customHeight="1">
      <c r="A36" s="302">
        <v>27</v>
      </c>
      <c r="B36" s="303"/>
      <c r="C36" s="24"/>
      <c r="D36" s="88"/>
      <c r="E36" s="72"/>
      <c r="F36" s="19"/>
      <c r="G36" s="72"/>
      <c r="H36" s="67"/>
      <c r="I36" s="9"/>
      <c r="J36" s="73"/>
      <c r="K36" s="68"/>
      <c r="L36" s="9"/>
      <c r="M36" s="73"/>
      <c r="N36" s="20"/>
      <c r="O36" s="76"/>
      <c r="P36" s="59">
        <f t="shared" si="2"/>
        <v>0</v>
      </c>
      <c r="Q36" s="61"/>
      <c r="U36" s="354"/>
      <c r="V36" s="146" t="s">
        <v>136</v>
      </c>
      <c r="W36" s="147">
        <f t="shared" si="3"/>
        <v>0</v>
      </c>
    </row>
    <row r="37" spans="1:23" ht="18" customHeight="1">
      <c r="A37" s="302">
        <v>28</v>
      </c>
      <c r="B37" s="303"/>
      <c r="C37" s="24"/>
      <c r="D37" s="88"/>
      <c r="E37" s="72"/>
      <c r="F37" s="19"/>
      <c r="G37" s="72"/>
      <c r="H37" s="67"/>
      <c r="I37" s="9"/>
      <c r="J37" s="73"/>
      <c r="K37" s="68"/>
      <c r="L37" s="9"/>
      <c r="M37" s="73"/>
      <c r="N37" s="20"/>
      <c r="O37" s="76"/>
      <c r="P37" s="59">
        <f t="shared" si="2"/>
        <v>0</v>
      </c>
      <c r="Q37" s="61"/>
      <c r="U37" s="354"/>
      <c r="V37" s="146" t="s">
        <v>14</v>
      </c>
      <c r="W37" s="147">
        <f t="shared" si="3"/>
        <v>0</v>
      </c>
    </row>
    <row r="38" spans="1:23" ht="18" customHeight="1" thickBot="1">
      <c r="A38" s="302">
        <v>29</v>
      </c>
      <c r="B38" s="303"/>
      <c r="C38" s="24"/>
      <c r="D38" s="88"/>
      <c r="E38" s="72"/>
      <c r="F38" s="19"/>
      <c r="G38" s="72"/>
      <c r="H38" s="67"/>
      <c r="I38" s="9"/>
      <c r="J38" s="73"/>
      <c r="K38" s="68"/>
      <c r="L38" s="9"/>
      <c r="M38" s="73"/>
      <c r="N38" s="20"/>
      <c r="O38" s="76"/>
      <c r="P38" s="59">
        <f t="shared" si="2"/>
        <v>0</v>
      </c>
      <c r="Q38" s="61"/>
      <c r="U38" s="355"/>
      <c r="V38" s="146" t="s">
        <v>21</v>
      </c>
      <c r="W38" s="147">
        <f>SUM(W25:W37)</f>
        <v>0</v>
      </c>
    </row>
    <row r="39" spans="1:23" ht="18" customHeight="1" thickTop="1" thickBot="1">
      <c r="A39" s="302">
        <v>30</v>
      </c>
      <c r="B39" s="303"/>
      <c r="C39" s="24"/>
      <c r="D39" s="88"/>
      <c r="E39" s="72"/>
      <c r="F39" s="19"/>
      <c r="G39" s="72"/>
      <c r="H39" s="67"/>
      <c r="I39" s="9"/>
      <c r="J39" s="73"/>
      <c r="K39" s="68"/>
      <c r="L39" s="9"/>
      <c r="M39" s="73"/>
      <c r="N39" s="20"/>
      <c r="O39" s="76"/>
      <c r="P39" s="59">
        <f t="shared" si="2"/>
        <v>0</v>
      </c>
      <c r="Q39" s="61"/>
      <c r="U39" s="368" t="s">
        <v>48</v>
      </c>
      <c r="V39" s="369"/>
      <c r="W39" s="247">
        <f>W24+W38</f>
        <v>0</v>
      </c>
    </row>
    <row r="40" spans="1:23" ht="18" customHeight="1" thickTop="1">
      <c r="A40" s="302">
        <v>31</v>
      </c>
      <c r="B40" s="303"/>
      <c r="C40" s="24"/>
      <c r="D40" s="88"/>
      <c r="E40" s="72"/>
      <c r="F40" s="19"/>
      <c r="G40" s="72"/>
      <c r="H40" s="67"/>
      <c r="I40" s="9"/>
      <c r="J40" s="73"/>
      <c r="K40" s="68"/>
      <c r="L40" s="9"/>
      <c r="M40" s="73"/>
      <c r="N40" s="20"/>
      <c r="O40" s="76"/>
      <c r="P40" s="59">
        <f t="shared" si="2"/>
        <v>0</v>
      </c>
      <c r="Q40" s="61"/>
    </row>
    <row r="41" spans="1:23" ht="18" customHeight="1">
      <c r="A41" s="302">
        <v>32</v>
      </c>
      <c r="B41" s="303"/>
      <c r="C41" s="24"/>
      <c r="D41" s="88"/>
      <c r="E41" s="72"/>
      <c r="F41" s="19"/>
      <c r="G41" s="72"/>
      <c r="H41" s="67"/>
      <c r="I41" s="9"/>
      <c r="J41" s="73"/>
      <c r="K41" s="68"/>
      <c r="L41" s="9"/>
      <c r="M41" s="73"/>
      <c r="N41" s="20"/>
      <c r="O41" s="76"/>
      <c r="P41" s="59">
        <f t="shared" si="2"/>
        <v>0</v>
      </c>
      <c r="Q41" s="61"/>
    </row>
    <row r="42" spans="1:23" ht="18" customHeight="1">
      <c r="A42" s="302">
        <v>33</v>
      </c>
      <c r="B42" s="303"/>
      <c r="C42" s="24"/>
      <c r="D42" s="88"/>
      <c r="E42" s="72"/>
      <c r="F42" s="19"/>
      <c r="G42" s="72"/>
      <c r="H42" s="67"/>
      <c r="I42" s="9"/>
      <c r="J42" s="73"/>
      <c r="K42" s="68"/>
      <c r="L42" s="9"/>
      <c r="M42" s="73"/>
      <c r="N42" s="20"/>
      <c r="O42" s="76"/>
      <c r="P42" s="59">
        <f t="shared" si="2"/>
        <v>0</v>
      </c>
      <c r="Q42" s="61"/>
      <c r="U42" s="242" t="s">
        <v>109</v>
      </c>
      <c r="V42" s="37"/>
      <c r="W42" s="244" t="s">
        <v>10</v>
      </c>
    </row>
    <row r="43" spans="1:23" ht="18" customHeight="1">
      <c r="A43" s="302">
        <v>34</v>
      </c>
      <c r="B43" s="303"/>
      <c r="C43" s="24"/>
      <c r="D43" s="88"/>
      <c r="E43" s="72"/>
      <c r="F43" s="19"/>
      <c r="G43" s="72"/>
      <c r="H43" s="67"/>
      <c r="I43" s="9"/>
      <c r="J43" s="73"/>
      <c r="K43" s="68"/>
      <c r="L43" s="9"/>
      <c r="M43" s="73"/>
      <c r="N43" s="20"/>
      <c r="O43" s="76"/>
      <c r="P43" s="59">
        <f t="shared" si="2"/>
        <v>0</v>
      </c>
      <c r="Q43" s="61"/>
      <c r="U43" s="370" t="s">
        <v>51</v>
      </c>
      <c r="V43" s="129" t="s">
        <v>4</v>
      </c>
      <c r="W43" s="137">
        <f>SUMIFS($P$113:$P$127,$C$113:$C$127,$V43,$Q$113:$Q$127,"")</f>
        <v>0</v>
      </c>
    </row>
    <row r="44" spans="1:23" ht="18" customHeight="1" thickBot="1">
      <c r="A44" s="302">
        <v>35</v>
      </c>
      <c r="B44" s="303"/>
      <c r="C44" s="24"/>
      <c r="D44" s="88"/>
      <c r="E44" s="72"/>
      <c r="F44" s="19"/>
      <c r="G44" s="72"/>
      <c r="H44" s="67"/>
      <c r="I44" s="9"/>
      <c r="J44" s="73"/>
      <c r="K44" s="68"/>
      <c r="L44" s="9"/>
      <c r="M44" s="73"/>
      <c r="N44" s="20"/>
      <c r="O44" s="76"/>
      <c r="P44" s="59">
        <f t="shared" si="2"/>
        <v>0</v>
      </c>
      <c r="Q44" s="61"/>
      <c r="U44" s="371"/>
      <c r="V44" s="248" t="s">
        <v>14</v>
      </c>
      <c r="W44" s="249">
        <f>SUMIFS($P$113:$P$127,$C$113:$C$127,$V$44,$Q$113:$Q$127,"")</f>
        <v>0</v>
      </c>
    </row>
    <row r="45" spans="1:23" ht="18" customHeight="1" thickTop="1" thickBot="1">
      <c r="A45" s="302">
        <v>36</v>
      </c>
      <c r="B45" s="303"/>
      <c r="C45" s="24"/>
      <c r="D45" s="88"/>
      <c r="E45" s="72"/>
      <c r="F45" s="19"/>
      <c r="G45" s="73"/>
      <c r="H45" s="68"/>
      <c r="I45" s="9"/>
      <c r="J45" s="73"/>
      <c r="K45" s="68"/>
      <c r="L45" s="9"/>
      <c r="M45" s="73"/>
      <c r="N45" s="20"/>
      <c r="O45" s="76"/>
      <c r="P45" s="59">
        <f t="shared" si="2"/>
        <v>0</v>
      </c>
      <c r="Q45" s="61"/>
      <c r="U45" s="366"/>
      <c r="V45" s="367"/>
      <c r="W45" s="247">
        <f>SUM(W43:W44)</f>
        <v>0</v>
      </c>
    </row>
    <row r="46" spans="1:23" ht="18" customHeight="1" thickTop="1">
      <c r="A46" s="302">
        <v>37</v>
      </c>
      <c r="B46" s="303"/>
      <c r="C46" s="24"/>
      <c r="D46" s="88"/>
      <c r="E46" s="72"/>
      <c r="F46" s="19"/>
      <c r="G46" s="72"/>
      <c r="H46" s="67"/>
      <c r="I46" s="9"/>
      <c r="J46" s="73"/>
      <c r="K46" s="68"/>
      <c r="L46" s="9"/>
      <c r="M46" s="73"/>
      <c r="N46" s="20"/>
      <c r="O46" s="76"/>
      <c r="P46" s="59">
        <f t="shared" si="2"/>
        <v>0</v>
      </c>
      <c r="Q46" s="61"/>
    </row>
    <row r="47" spans="1:23" ht="18" customHeight="1">
      <c r="A47" s="302">
        <v>38</v>
      </c>
      <c r="B47" s="303"/>
      <c r="C47" s="24"/>
      <c r="D47" s="88"/>
      <c r="E47" s="72"/>
      <c r="F47" s="19"/>
      <c r="G47" s="72"/>
      <c r="H47" s="67"/>
      <c r="I47" s="9"/>
      <c r="J47" s="73"/>
      <c r="K47" s="68"/>
      <c r="L47" s="9"/>
      <c r="M47" s="73"/>
      <c r="N47" s="20"/>
      <c r="O47" s="76"/>
      <c r="P47" s="59">
        <f t="shared" si="2"/>
        <v>0</v>
      </c>
      <c r="Q47" s="61"/>
    </row>
    <row r="48" spans="1:23" ht="18" customHeight="1">
      <c r="A48" s="302">
        <v>39</v>
      </c>
      <c r="B48" s="303"/>
      <c r="C48" s="24"/>
      <c r="D48" s="88"/>
      <c r="E48" s="72"/>
      <c r="F48" s="20"/>
      <c r="G48" s="73"/>
      <c r="H48" s="68"/>
      <c r="I48" s="9"/>
      <c r="J48" s="73"/>
      <c r="K48" s="68"/>
      <c r="L48" s="9"/>
      <c r="M48" s="73"/>
      <c r="N48" s="20"/>
      <c r="O48" s="76"/>
      <c r="P48" s="59">
        <f t="shared" si="2"/>
        <v>0</v>
      </c>
      <c r="Q48" s="61"/>
    </row>
    <row r="49" spans="1:17" ht="18" customHeight="1">
      <c r="A49" s="302">
        <v>40</v>
      </c>
      <c r="B49" s="303"/>
      <c r="C49" s="24"/>
      <c r="D49" s="88"/>
      <c r="E49" s="72"/>
      <c r="F49" s="20"/>
      <c r="G49" s="73"/>
      <c r="H49" s="68"/>
      <c r="I49" s="9"/>
      <c r="J49" s="73"/>
      <c r="K49" s="68"/>
      <c r="L49" s="9"/>
      <c r="M49" s="73"/>
      <c r="N49" s="20"/>
      <c r="O49" s="76"/>
      <c r="P49" s="59">
        <f t="shared" si="2"/>
        <v>0</v>
      </c>
      <c r="Q49" s="61"/>
    </row>
    <row r="50" spans="1:17" ht="18" customHeight="1">
      <c r="A50" s="302">
        <v>41</v>
      </c>
      <c r="B50" s="303"/>
      <c r="C50" s="24"/>
      <c r="D50" s="88"/>
      <c r="E50" s="72"/>
      <c r="F50" s="20"/>
      <c r="G50" s="73"/>
      <c r="H50" s="68"/>
      <c r="I50" s="9"/>
      <c r="J50" s="73"/>
      <c r="K50" s="68"/>
      <c r="L50" s="9"/>
      <c r="M50" s="73"/>
      <c r="N50" s="20"/>
      <c r="O50" s="76"/>
      <c r="P50" s="59">
        <f t="shared" si="2"/>
        <v>0</v>
      </c>
      <c r="Q50" s="61"/>
    </row>
    <row r="51" spans="1:17" ht="18" customHeight="1">
      <c r="A51" s="302">
        <v>42</v>
      </c>
      <c r="B51" s="303"/>
      <c r="C51" s="24"/>
      <c r="D51" s="88"/>
      <c r="E51" s="72"/>
      <c r="F51" s="20"/>
      <c r="G51" s="73"/>
      <c r="H51" s="68"/>
      <c r="I51" s="9"/>
      <c r="J51" s="73"/>
      <c r="K51" s="68"/>
      <c r="L51" s="9"/>
      <c r="M51" s="73"/>
      <c r="N51" s="20"/>
      <c r="O51" s="76"/>
      <c r="P51" s="59">
        <f t="shared" si="2"/>
        <v>0</v>
      </c>
      <c r="Q51" s="61"/>
    </row>
    <row r="52" spans="1:17" ht="18" customHeight="1">
      <c r="A52" s="302">
        <v>43</v>
      </c>
      <c r="B52" s="303"/>
      <c r="C52" s="24"/>
      <c r="D52" s="88"/>
      <c r="E52" s="72"/>
      <c r="F52" s="20"/>
      <c r="G52" s="73"/>
      <c r="H52" s="68"/>
      <c r="I52" s="9"/>
      <c r="J52" s="73"/>
      <c r="K52" s="68"/>
      <c r="L52" s="9"/>
      <c r="M52" s="73"/>
      <c r="N52" s="20"/>
      <c r="O52" s="76"/>
      <c r="P52" s="59">
        <f t="shared" si="2"/>
        <v>0</v>
      </c>
      <c r="Q52" s="61"/>
    </row>
    <row r="53" spans="1:17" ht="18" customHeight="1">
      <c r="A53" s="302">
        <v>44</v>
      </c>
      <c r="B53" s="303"/>
      <c r="C53" s="24"/>
      <c r="D53" s="88"/>
      <c r="E53" s="72"/>
      <c r="F53" s="20"/>
      <c r="G53" s="73"/>
      <c r="H53" s="68"/>
      <c r="I53" s="9"/>
      <c r="J53" s="73"/>
      <c r="K53" s="68"/>
      <c r="L53" s="9"/>
      <c r="M53" s="73"/>
      <c r="N53" s="20"/>
      <c r="O53" s="76"/>
      <c r="P53" s="59">
        <f t="shared" si="2"/>
        <v>0</v>
      </c>
      <c r="Q53" s="61"/>
    </row>
    <row r="54" spans="1:17" ht="18" customHeight="1">
      <c r="A54" s="302">
        <v>45</v>
      </c>
      <c r="B54" s="303"/>
      <c r="C54" s="24"/>
      <c r="D54" s="88"/>
      <c r="E54" s="72"/>
      <c r="F54" s="20"/>
      <c r="G54" s="73"/>
      <c r="H54" s="68"/>
      <c r="I54" s="9"/>
      <c r="J54" s="73"/>
      <c r="K54" s="68"/>
      <c r="L54" s="9"/>
      <c r="M54" s="73"/>
      <c r="N54" s="20"/>
      <c r="O54" s="76"/>
      <c r="P54" s="59">
        <f t="shared" si="2"/>
        <v>0</v>
      </c>
      <c r="Q54" s="61"/>
    </row>
    <row r="55" spans="1:17" ht="18" customHeight="1">
      <c r="A55" s="302">
        <v>46</v>
      </c>
      <c r="B55" s="303"/>
      <c r="C55" s="24"/>
      <c r="D55" s="88"/>
      <c r="E55" s="72"/>
      <c r="F55" s="20"/>
      <c r="G55" s="73"/>
      <c r="H55" s="68"/>
      <c r="I55" s="9"/>
      <c r="J55" s="73"/>
      <c r="K55" s="68"/>
      <c r="L55" s="9"/>
      <c r="M55" s="73"/>
      <c r="N55" s="20"/>
      <c r="O55" s="76"/>
      <c r="P55" s="59">
        <f t="shared" si="2"/>
        <v>0</v>
      </c>
      <c r="Q55" s="61"/>
    </row>
    <row r="56" spans="1:17" ht="18" customHeight="1">
      <c r="A56" s="302">
        <v>47</v>
      </c>
      <c r="B56" s="303"/>
      <c r="C56" s="24"/>
      <c r="D56" s="88"/>
      <c r="E56" s="72"/>
      <c r="F56" s="20"/>
      <c r="G56" s="73"/>
      <c r="H56" s="68"/>
      <c r="I56" s="9"/>
      <c r="J56" s="73"/>
      <c r="K56" s="68"/>
      <c r="L56" s="9"/>
      <c r="M56" s="73"/>
      <c r="N56" s="20"/>
      <c r="O56" s="76"/>
      <c r="P56" s="59">
        <f t="shared" si="2"/>
        <v>0</v>
      </c>
      <c r="Q56" s="61"/>
    </row>
    <row r="57" spans="1:17" ht="18" customHeight="1">
      <c r="A57" s="302">
        <v>48</v>
      </c>
      <c r="B57" s="303"/>
      <c r="C57" s="24"/>
      <c r="D57" s="88"/>
      <c r="E57" s="72"/>
      <c r="F57" s="20"/>
      <c r="G57" s="73"/>
      <c r="H57" s="68"/>
      <c r="I57" s="9"/>
      <c r="J57" s="73"/>
      <c r="K57" s="68"/>
      <c r="L57" s="9"/>
      <c r="M57" s="73"/>
      <c r="N57" s="20"/>
      <c r="O57" s="76"/>
      <c r="P57" s="59">
        <f t="shared" si="2"/>
        <v>0</v>
      </c>
      <c r="Q57" s="61"/>
    </row>
    <row r="58" spans="1:17" ht="18" customHeight="1">
      <c r="A58" s="302">
        <v>49</v>
      </c>
      <c r="B58" s="303"/>
      <c r="C58" s="24"/>
      <c r="D58" s="88"/>
      <c r="E58" s="72"/>
      <c r="F58" s="20"/>
      <c r="G58" s="73"/>
      <c r="H58" s="68"/>
      <c r="I58" s="9"/>
      <c r="J58" s="73"/>
      <c r="K58" s="68"/>
      <c r="L58" s="9"/>
      <c r="M58" s="73"/>
      <c r="N58" s="20"/>
      <c r="O58" s="76"/>
      <c r="P58" s="59">
        <f t="shared" si="2"/>
        <v>0</v>
      </c>
      <c r="Q58" s="61"/>
    </row>
    <row r="59" spans="1:17" ht="18" customHeight="1">
      <c r="A59" s="306">
        <v>50</v>
      </c>
      <c r="B59" s="307"/>
      <c r="C59" s="24"/>
      <c r="D59" s="150"/>
      <c r="E59" s="151"/>
      <c r="F59" s="21"/>
      <c r="G59" s="81"/>
      <c r="H59" s="70"/>
      <c r="I59" s="17"/>
      <c r="J59" s="81"/>
      <c r="K59" s="70"/>
      <c r="L59" s="17"/>
      <c r="M59" s="81"/>
      <c r="N59" s="21"/>
      <c r="O59" s="83"/>
      <c r="P59" s="152">
        <f t="shared" si="2"/>
        <v>0</v>
      </c>
      <c r="Q59" s="153"/>
    </row>
    <row r="60" spans="1:17" ht="18" hidden="1" customHeight="1">
      <c r="A60" s="304">
        <v>51</v>
      </c>
      <c r="B60" s="305"/>
      <c r="C60" s="24"/>
      <c r="D60" s="87"/>
      <c r="E60" s="71"/>
      <c r="F60" s="22"/>
      <c r="G60" s="74"/>
      <c r="H60" s="69"/>
      <c r="I60" s="26"/>
      <c r="J60" s="74"/>
      <c r="K60" s="69"/>
      <c r="L60" s="26"/>
      <c r="M60" s="74"/>
      <c r="N60" s="22"/>
      <c r="O60" s="75"/>
      <c r="P60" s="58">
        <f t="shared" si="2"/>
        <v>0</v>
      </c>
      <c r="Q60" s="214"/>
    </row>
    <row r="61" spans="1:17" ht="18" hidden="1" customHeight="1">
      <c r="A61" s="302">
        <v>52</v>
      </c>
      <c r="B61" s="303"/>
      <c r="C61" s="24"/>
      <c r="D61" s="88"/>
      <c r="E61" s="72"/>
      <c r="F61" s="20"/>
      <c r="G61" s="73"/>
      <c r="H61" s="68"/>
      <c r="I61" s="9"/>
      <c r="J61" s="73"/>
      <c r="K61" s="68"/>
      <c r="L61" s="9"/>
      <c r="M61" s="73"/>
      <c r="N61" s="20"/>
      <c r="O61" s="76"/>
      <c r="P61" s="59">
        <f t="shared" si="2"/>
        <v>0</v>
      </c>
      <c r="Q61" s="214"/>
    </row>
    <row r="62" spans="1:17" ht="18" hidden="1" customHeight="1">
      <c r="A62" s="302">
        <v>53</v>
      </c>
      <c r="B62" s="303"/>
      <c r="C62" s="24"/>
      <c r="D62" s="88"/>
      <c r="E62" s="72"/>
      <c r="F62" s="20"/>
      <c r="G62" s="73"/>
      <c r="H62" s="68"/>
      <c r="I62" s="9"/>
      <c r="J62" s="73"/>
      <c r="K62" s="68"/>
      <c r="L62" s="9"/>
      <c r="M62" s="73"/>
      <c r="N62" s="20"/>
      <c r="O62" s="76"/>
      <c r="P62" s="59">
        <f t="shared" si="2"/>
        <v>0</v>
      </c>
      <c r="Q62" s="214"/>
    </row>
    <row r="63" spans="1:17" ht="18" hidden="1" customHeight="1">
      <c r="A63" s="302">
        <v>54</v>
      </c>
      <c r="B63" s="303"/>
      <c r="C63" s="24"/>
      <c r="D63" s="88"/>
      <c r="E63" s="72"/>
      <c r="F63" s="20"/>
      <c r="G63" s="73"/>
      <c r="H63" s="68"/>
      <c r="I63" s="9"/>
      <c r="J63" s="73"/>
      <c r="K63" s="68"/>
      <c r="L63" s="9"/>
      <c r="M63" s="73"/>
      <c r="N63" s="20"/>
      <c r="O63" s="76"/>
      <c r="P63" s="59">
        <f t="shared" si="2"/>
        <v>0</v>
      </c>
      <c r="Q63" s="214"/>
    </row>
    <row r="64" spans="1:17" ht="18" hidden="1" customHeight="1">
      <c r="A64" s="302">
        <v>55</v>
      </c>
      <c r="B64" s="303"/>
      <c r="C64" s="24"/>
      <c r="D64" s="88"/>
      <c r="E64" s="72"/>
      <c r="F64" s="20"/>
      <c r="G64" s="73"/>
      <c r="H64" s="68"/>
      <c r="I64" s="9"/>
      <c r="J64" s="73"/>
      <c r="K64" s="68"/>
      <c r="L64" s="9"/>
      <c r="M64" s="73"/>
      <c r="N64" s="20"/>
      <c r="O64" s="76"/>
      <c r="P64" s="59">
        <f t="shared" si="2"/>
        <v>0</v>
      </c>
      <c r="Q64" s="214"/>
    </row>
    <row r="65" spans="1:17" ht="18" hidden="1" customHeight="1">
      <c r="A65" s="302">
        <v>56</v>
      </c>
      <c r="B65" s="303"/>
      <c r="C65" s="24"/>
      <c r="D65" s="88"/>
      <c r="E65" s="72"/>
      <c r="F65" s="20"/>
      <c r="G65" s="73"/>
      <c r="H65" s="68"/>
      <c r="I65" s="9"/>
      <c r="J65" s="73"/>
      <c r="K65" s="68"/>
      <c r="L65" s="9"/>
      <c r="M65" s="73"/>
      <c r="N65" s="20"/>
      <c r="O65" s="76"/>
      <c r="P65" s="59">
        <f t="shared" si="2"/>
        <v>0</v>
      </c>
      <c r="Q65" s="214"/>
    </row>
    <row r="66" spans="1:17" ht="18" hidden="1" customHeight="1">
      <c r="A66" s="302">
        <v>57</v>
      </c>
      <c r="B66" s="303"/>
      <c r="C66" s="24"/>
      <c r="D66" s="88"/>
      <c r="E66" s="72"/>
      <c r="F66" s="20"/>
      <c r="G66" s="73"/>
      <c r="H66" s="68"/>
      <c r="I66" s="9"/>
      <c r="J66" s="73"/>
      <c r="K66" s="68"/>
      <c r="L66" s="9"/>
      <c r="M66" s="73"/>
      <c r="N66" s="20"/>
      <c r="O66" s="76"/>
      <c r="P66" s="59">
        <f t="shared" si="2"/>
        <v>0</v>
      </c>
      <c r="Q66" s="214"/>
    </row>
    <row r="67" spans="1:17" ht="18" hidden="1" customHeight="1">
      <c r="A67" s="302">
        <v>58</v>
      </c>
      <c r="B67" s="303"/>
      <c r="C67" s="24"/>
      <c r="D67" s="88"/>
      <c r="E67" s="72"/>
      <c r="F67" s="20"/>
      <c r="G67" s="73"/>
      <c r="H67" s="68"/>
      <c r="I67" s="9"/>
      <c r="J67" s="73"/>
      <c r="K67" s="68"/>
      <c r="L67" s="9"/>
      <c r="M67" s="73"/>
      <c r="N67" s="20"/>
      <c r="O67" s="76"/>
      <c r="P67" s="59">
        <f t="shared" si="2"/>
        <v>0</v>
      </c>
      <c r="Q67" s="214"/>
    </row>
    <row r="68" spans="1:17" ht="18" hidden="1" customHeight="1">
      <c r="A68" s="302">
        <v>59</v>
      </c>
      <c r="B68" s="303"/>
      <c r="C68" s="24"/>
      <c r="D68" s="88"/>
      <c r="E68" s="72"/>
      <c r="F68" s="20"/>
      <c r="G68" s="73"/>
      <c r="H68" s="68"/>
      <c r="I68" s="9"/>
      <c r="J68" s="73"/>
      <c r="K68" s="68"/>
      <c r="L68" s="9"/>
      <c r="M68" s="73"/>
      <c r="N68" s="20"/>
      <c r="O68" s="76"/>
      <c r="P68" s="59">
        <f t="shared" si="2"/>
        <v>0</v>
      </c>
      <c r="Q68" s="214"/>
    </row>
    <row r="69" spans="1:17" ht="18" hidden="1" customHeight="1">
      <c r="A69" s="302">
        <v>60</v>
      </c>
      <c r="B69" s="303"/>
      <c r="C69" s="24"/>
      <c r="D69" s="88"/>
      <c r="E69" s="72"/>
      <c r="F69" s="20"/>
      <c r="G69" s="73"/>
      <c r="H69" s="68"/>
      <c r="I69" s="9"/>
      <c r="J69" s="73"/>
      <c r="K69" s="68"/>
      <c r="L69" s="9"/>
      <c r="M69" s="73"/>
      <c r="N69" s="20"/>
      <c r="O69" s="76"/>
      <c r="P69" s="59">
        <f t="shared" si="2"/>
        <v>0</v>
      </c>
      <c r="Q69" s="214"/>
    </row>
    <row r="70" spans="1:17" ht="18" hidden="1" customHeight="1">
      <c r="A70" s="302">
        <v>61</v>
      </c>
      <c r="B70" s="303"/>
      <c r="C70" s="24"/>
      <c r="D70" s="88"/>
      <c r="E70" s="72"/>
      <c r="F70" s="20"/>
      <c r="G70" s="73"/>
      <c r="H70" s="68"/>
      <c r="I70" s="9"/>
      <c r="J70" s="73"/>
      <c r="K70" s="68"/>
      <c r="L70" s="9"/>
      <c r="M70" s="73"/>
      <c r="N70" s="20"/>
      <c r="O70" s="76"/>
      <c r="P70" s="59">
        <f t="shared" si="2"/>
        <v>0</v>
      </c>
      <c r="Q70" s="214"/>
    </row>
    <row r="71" spans="1:17" ht="18" hidden="1" customHeight="1">
      <c r="A71" s="302">
        <v>62</v>
      </c>
      <c r="B71" s="303"/>
      <c r="C71" s="24"/>
      <c r="D71" s="88"/>
      <c r="E71" s="72"/>
      <c r="F71" s="20"/>
      <c r="G71" s="73"/>
      <c r="H71" s="68"/>
      <c r="I71" s="9"/>
      <c r="J71" s="73"/>
      <c r="K71" s="68"/>
      <c r="L71" s="9"/>
      <c r="M71" s="73"/>
      <c r="N71" s="20"/>
      <c r="O71" s="76"/>
      <c r="P71" s="59">
        <f t="shared" si="2"/>
        <v>0</v>
      </c>
      <c r="Q71" s="214"/>
    </row>
    <row r="72" spans="1:17" ht="18" hidden="1" customHeight="1">
      <c r="A72" s="302">
        <v>63</v>
      </c>
      <c r="B72" s="303"/>
      <c r="C72" s="24"/>
      <c r="D72" s="88"/>
      <c r="E72" s="72"/>
      <c r="F72" s="20"/>
      <c r="G72" s="73"/>
      <c r="H72" s="68"/>
      <c r="I72" s="9"/>
      <c r="J72" s="73"/>
      <c r="K72" s="68"/>
      <c r="L72" s="9"/>
      <c r="M72" s="73"/>
      <c r="N72" s="20"/>
      <c r="O72" s="76"/>
      <c r="P72" s="59">
        <f t="shared" si="2"/>
        <v>0</v>
      </c>
      <c r="Q72" s="214"/>
    </row>
    <row r="73" spans="1:17" ht="18" hidden="1" customHeight="1">
      <c r="A73" s="302">
        <v>64</v>
      </c>
      <c r="B73" s="303"/>
      <c r="C73" s="24"/>
      <c r="D73" s="88"/>
      <c r="E73" s="72"/>
      <c r="F73" s="20"/>
      <c r="G73" s="73"/>
      <c r="H73" s="68"/>
      <c r="I73" s="9"/>
      <c r="J73" s="73"/>
      <c r="K73" s="68"/>
      <c r="L73" s="9"/>
      <c r="M73" s="73"/>
      <c r="N73" s="20"/>
      <c r="O73" s="76"/>
      <c r="P73" s="59">
        <f t="shared" si="2"/>
        <v>0</v>
      </c>
      <c r="Q73" s="214"/>
    </row>
    <row r="74" spans="1:17" ht="18" hidden="1" customHeight="1">
      <c r="A74" s="302">
        <v>65</v>
      </c>
      <c r="B74" s="303"/>
      <c r="C74" s="24"/>
      <c r="D74" s="88"/>
      <c r="E74" s="72"/>
      <c r="F74" s="20"/>
      <c r="G74" s="73"/>
      <c r="H74" s="68"/>
      <c r="I74" s="9"/>
      <c r="J74" s="73"/>
      <c r="K74" s="68"/>
      <c r="L74" s="9"/>
      <c r="M74" s="73"/>
      <c r="N74" s="20"/>
      <c r="O74" s="76"/>
      <c r="P74" s="59">
        <f t="shared" si="2"/>
        <v>0</v>
      </c>
      <c r="Q74" s="214"/>
    </row>
    <row r="75" spans="1:17" ht="18" hidden="1" customHeight="1">
      <c r="A75" s="302">
        <v>66</v>
      </c>
      <c r="B75" s="303"/>
      <c r="C75" s="24"/>
      <c r="D75" s="88"/>
      <c r="E75" s="72"/>
      <c r="F75" s="20"/>
      <c r="G75" s="73"/>
      <c r="H75" s="68"/>
      <c r="I75" s="9"/>
      <c r="J75" s="73"/>
      <c r="K75" s="68"/>
      <c r="L75" s="9"/>
      <c r="M75" s="73"/>
      <c r="N75" s="20"/>
      <c r="O75" s="76"/>
      <c r="P75" s="59">
        <f t="shared" si="2"/>
        <v>0</v>
      </c>
      <c r="Q75" s="214"/>
    </row>
    <row r="76" spans="1:17" ht="18" hidden="1" customHeight="1">
      <c r="A76" s="302">
        <v>67</v>
      </c>
      <c r="B76" s="303"/>
      <c r="C76" s="24"/>
      <c r="D76" s="88"/>
      <c r="E76" s="72"/>
      <c r="F76" s="20"/>
      <c r="G76" s="73"/>
      <c r="H76" s="68"/>
      <c r="I76" s="9"/>
      <c r="J76" s="73"/>
      <c r="K76" s="68"/>
      <c r="L76" s="9"/>
      <c r="M76" s="73"/>
      <c r="N76" s="20"/>
      <c r="O76" s="76"/>
      <c r="P76" s="59">
        <f t="shared" si="2"/>
        <v>0</v>
      </c>
      <c r="Q76" s="214"/>
    </row>
    <row r="77" spans="1:17" ht="18" hidden="1" customHeight="1">
      <c r="A77" s="302">
        <v>68</v>
      </c>
      <c r="B77" s="303"/>
      <c r="C77" s="24"/>
      <c r="D77" s="88"/>
      <c r="E77" s="72"/>
      <c r="F77" s="20"/>
      <c r="G77" s="73"/>
      <c r="H77" s="68"/>
      <c r="I77" s="9"/>
      <c r="J77" s="73"/>
      <c r="K77" s="68"/>
      <c r="L77" s="9"/>
      <c r="M77" s="73"/>
      <c r="N77" s="20"/>
      <c r="O77" s="76"/>
      <c r="P77" s="59">
        <f t="shared" ref="P77:P109" si="4">IF(F77="",0,INT(SUM(PRODUCT(F77,H77,K77),N77)))</f>
        <v>0</v>
      </c>
      <c r="Q77" s="214"/>
    </row>
    <row r="78" spans="1:17" ht="18" hidden="1" customHeight="1">
      <c r="A78" s="302">
        <v>69</v>
      </c>
      <c r="B78" s="303"/>
      <c r="C78" s="24"/>
      <c r="D78" s="88"/>
      <c r="E78" s="72"/>
      <c r="F78" s="20"/>
      <c r="G78" s="73"/>
      <c r="H78" s="68"/>
      <c r="I78" s="9"/>
      <c r="J78" s="73"/>
      <c r="K78" s="68"/>
      <c r="L78" s="9"/>
      <c r="M78" s="73"/>
      <c r="N78" s="20"/>
      <c r="O78" s="76"/>
      <c r="P78" s="59">
        <f t="shared" si="4"/>
        <v>0</v>
      </c>
      <c r="Q78" s="214"/>
    </row>
    <row r="79" spans="1:17" ht="18" hidden="1" customHeight="1">
      <c r="A79" s="302">
        <v>70</v>
      </c>
      <c r="B79" s="303"/>
      <c r="C79" s="24"/>
      <c r="D79" s="88"/>
      <c r="E79" s="72"/>
      <c r="F79" s="20"/>
      <c r="G79" s="73"/>
      <c r="H79" s="68"/>
      <c r="I79" s="9"/>
      <c r="J79" s="73"/>
      <c r="K79" s="68"/>
      <c r="L79" s="9"/>
      <c r="M79" s="73"/>
      <c r="N79" s="20"/>
      <c r="O79" s="76"/>
      <c r="P79" s="59">
        <f t="shared" si="4"/>
        <v>0</v>
      </c>
      <c r="Q79" s="214"/>
    </row>
    <row r="80" spans="1:17" ht="18" hidden="1" customHeight="1">
      <c r="A80" s="302">
        <v>71</v>
      </c>
      <c r="B80" s="303"/>
      <c r="C80" s="24"/>
      <c r="D80" s="88"/>
      <c r="E80" s="72"/>
      <c r="F80" s="20"/>
      <c r="G80" s="73"/>
      <c r="H80" s="68"/>
      <c r="I80" s="9"/>
      <c r="J80" s="73"/>
      <c r="K80" s="68"/>
      <c r="L80" s="9"/>
      <c r="M80" s="73"/>
      <c r="N80" s="20"/>
      <c r="O80" s="76"/>
      <c r="P80" s="59">
        <f t="shared" si="4"/>
        <v>0</v>
      </c>
      <c r="Q80" s="214"/>
    </row>
    <row r="81" spans="1:23" ht="18" hidden="1" customHeight="1">
      <c r="A81" s="302">
        <v>72</v>
      </c>
      <c r="B81" s="303"/>
      <c r="C81" s="24"/>
      <c r="D81" s="88"/>
      <c r="E81" s="72"/>
      <c r="F81" s="20"/>
      <c r="G81" s="73"/>
      <c r="H81" s="68"/>
      <c r="I81" s="9"/>
      <c r="J81" s="73"/>
      <c r="K81" s="68"/>
      <c r="L81" s="9"/>
      <c r="M81" s="73"/>
      <c r="N81" s="20"/>
      <c r="O81" s="76"/>
      <c r="P81" s="59">
        <f t="shared" si="4"/>
        <v>0</v>
      </c>
      <c r="Q81" s="214"/>
    </row>
    <row r="82" spans="1:23" ht="18" hidden="1" customHeight="1">
      <c r="A82" s="302">
        <v>73</v>
      </c>
      <c r="B82" s="303"/>
      <c r="C82" s="24"/>
      <c r="D82" s="88"/>
      <c r="E82" s="72"/>
      <c r="F82" s="20"/>
      <c r="G82" s="73"/>
      <c r="H82" s="68"/>
      <c r="I82" s="9"/>
      <c r="J82" s="73"/>
      <c r="K82" s="68"/>
      <c r="L82" s="9"/>
      <c r="M82" s="73"/>
      <c r="N82" s="20"/>
      <c r="O82" s="76"/>
      <c r="P82" s="59">
        <f t="shared" si="4"/>
        <v>0</v>
      </c>
      <c r="Q82" s="214"/>
    </row>
    <row r="83" spans="1:23" ht="18" hidden="1" customHeight="1">
      <c r="A83" s="302">
        <v>74</v>
      </c>
      <c r="B83" s="303"/>
      <c r="C83" s="24"/>
      <c r="D83" s="88"/>
      <c r="E83" s="72"/>
      <c r="F83" s="20"/>
      <c r="G83" s="73"/>
      <c r="H83" s="68"/>
      <c r="I83" s="9"/>
      <c r="J83" s="73"/>
      <c r="K83" s="68"/>
      <c r="L83" s="9"/>
      <c r="M83" s="73"/>
      <c r="N83" s="20"/>
      <c r="O83" s="76"/>
      <c r="P83" s="59">
        <f t="shared" si="4"/>
        <v>0</v>
      </c>
      <c r="Q83" s="214"/>
    </row>
    <row r="84" spans="1:23" ht="18" hidden="1" customHeight="1">
      <c r="A84" s="302">
        <v>75</v>
      </c>
      <c r="B84" s="303"/>
      <c r="C84" s="24"/>
      <c r="D84" s="88"/>
      <c r="E84" s="72"/>
      <c r="F84" s="20"/>
      <c r="G84" s="73"/>
      <c r="H84" s="68"/>
      <c r="I84" s="9"/>
      <c r="J84" s="73"/>
      <c r="K84" s="68"/>
      <c r="L84" s="9"/>
      <c r="M84" s="73"/>
      <c r="N84" s="20"/>
      <c r="O84" s="76"/>
      <c r="P84" s="59">
        <f t="shared" si="4"/>
        <v>0</v>
      </c>
      <c r="Q84" s="214"/>
    </row>
    <row r="85" spans="1:23" ht="18" hidden="1" customHeight="1">
      <c r="A85" s="302">
        <v>76</v>
      </c>
      <c r="B85" s="303"/>
      <c r="C85" s="24"/>
      <c r="D85" s="88"/>
      <c r="E85" s="72"/>
      <c r="F85" s="20"/>
      <c r="G85" s="73"/>
      <c r="H85" s="68"/>
      <c r="I85" s="9"/>
      <c r="J85" s="73"/>
      <c r="K85" s="68"/>
      <c r="L85" s="9"/>
      <c r="M85" s="73"/>
      <c r="N85" s="20"/>
      <c r="O85" s="76"/>
      <c r="P85" s="59">
        <f t="shared" si="4"/>
        <v>0</v>
      </c>
      <c r="Q85" s="214"/>
      <c r="V85" s="242"/>
      <c r="W85" s="2"/>
    </row>
    <row r="86" spans="1:23" ht="18" hidden="1" customHeight="1">
      <c r="A86" s="302">
        <v>77</v>
      </c>
      <c r="B86" s="303"/>
      <c r="C86" s="24"/>
      <c r="D86" s="88"/>
      <c r="E86" s="72"/>
      <c r="F86" s="20"/>
      <c r="G86" s="73"/>
      <c r="H86" s="68"/>
      <c r="I86" s="9"/>
      <c r="J86" s="73"/>
      <c r="K86" s="68"/>
      <c r="L86" s="9"/>
      <c r="M86" s="73"/>
      <c r="N86" s="20"/>
      <c r="O86" s="76"/>
      <c r="P86" s="59">
        <f t="shared" si="4"/>
        <v>0</v>
      </c>
      <c r="Q86" s="214"/>
      <c r="V86" s="242"/>
      <c r="W86" s="2"/>
    </row>
    <row r="87" spans="1:23" ht="18" hidden="1" customHeight="1">
      <c r="A87" s="302">
        <v>78</v>
      </c>
      <c r="B87" s="303"/>
      <c r="C87" s="24"/>
      <c r="D87" s="88"/>
      <c r="E87" s="72"/>
      <c r="F87" s="20"/>
      <c r="G87" s="73"/>
      <c r="H87" s="68"/>
      <c r="I87" s="9"/>
      <c r="J87" s="73"/>
      <c r="K87" s="68"/>
      <c r="L87" s="9"/>
      <c r="M87" s="73"/>
      <c r="N87" s="20"/>
      <c r="O87" s="76"/>
      <c r="P87" s="59">
        <f t="shared" si="4"/>
        <v>0</v>
      </c>
      <c r="Q87" s="214"/>
    </row>
    <row r="88" spans="1:23" ht="18" hidden="1" customHeight="1">
      <c r="A88" s="302">
        <v>79</v>
      </c>
      <c r="B88" s="303"/>
      <c r="C88" s="24"/>
      <c r="D88" s="88"/>
      <c r="E88" s="72"/>
      <c r="F88" s="20"/>
      <c r="G88" s="73"/>
      <c r="H88" s="68"/>
      <c r="I88" s="9"/>
      <c r="J88" s="73"/>
      <c r="K88" s="68"/>
      <c r="L88" s="9"/>
      <c r="M88" s="73"/>
      <c r="N88" s="20"/>
      <c r="O88" s="76"/>
      <c r="P88" s="59">
        <f t="shared" si="4"/>
        <v>0</v>
      </c>
      <c r="Q88" s="214"/>
    </row>
    <row r="89" spans="1:23" ht="18" hidden="1" customHeight="1">
      <c r="A89" s="302">
        <v>80</v>
      </c>
      <c r="B89" s="303"/>
      <c r="C89" s="24"/>
      <c r="D89" s="88"/>
      <c r="E89" s="72"/>
      <c r="F89" s="20"/>
      <c r="G89" s="73"/>
      <c r="H89" s="68"/>
      <c r="I89" s="9"/>
      <c r="J89" s="73"/>
      <c r="K89" s="68"/>
      <c r="L89" s="9"/>
      <c r="M89" s="73"/>
      <c r="N89" s="20"/>
      <c r="O89" s="76"/>
      <c r="P89" s="59">
        <f t="shared" si="4"/>
        <v>0</v>
      </c>
      <c r="Q89" s="214"/>
    </row>
    <row r="90" spans="1:23" ht="18" hidden="1" customHeight="1">
      <c r="A90" s="302">
        <v>81</v>
      </c>
      <c r="B90" s="303"/>
      <c r="C90" s="24"/>
      <c r="D90" s="88"/>
      <c r="E90" s="72"/>
      <c r="F90" s="20"/>
      <c r="G90" s="73"/>
      <c r="H90" s="68"/>
      <c r="I90" s="9"/>
      <c r="J90" s="73"/>
      <c r="K90" s="68"/>
      <c r="L90" s="9"/>
      <c r="M90" s="73"/>
      <c r="N90" s="20"/>
      <c r="O90" s="76"/>
      <c r="P90" s="59">
        <f t="shared" si="4"/>
        <v>0</v>
      </c>
      <c r="Q90" s="214"/>
    </row>
    <row r="91" spans="1:23" ht="18" hidden="1" customHeight="1">
      <c r="A91" s="302">
        <v>82</v>
      </c>
      <c r="B91" s="303"/>
      <c r="C91" s="24"/>
      <c r="D91" s="88"/>
      <c r="E91" s="72"/>
      <c r="F91" s="20"/>
      <c r="G91" s="73"/>
      <c r="H91" s="68"/>
      <c r="I91" s="9"/>
      <c r="J91" s="73"/>
      <c r="K91" s="68"/>
      <c r="L91" s="9"/>
      <c r="M91" s="73"/>
      <c r="N91" s="20"/>
      <c r="O91" s="76"/>
      <c r="P91" s="59">
        <f t="shared" si="4"/>
        <v>0</v>
      </c>
      <c r="Q91" s="214"/>
    </row>
    <row r="92" spans="1:23" ht="18" hidden="1" customHeight="1">
      <c r="A92" s="302">
        <v>83</v>
      </c>
      <c r="B92" s="303"/>
      <c r="C92" s="24"/>
      <c r="D92" s="88"/>
      <c r="E92" s="72"/>
      <c r="F92" s="20"/>
      <c r="G92" s="73"/>
      <c r="H92" s="68"/>
      <c r="I92" s="9"/>
      <c r="J92" s="73"/>
      <c r="K92" s="68"/>
      <c r="L92" s="9"/>
      <c r="M92" s="73"/>
      <c r="N92" s="20"/>
      <c r="O92" s="76"/>
      <c r="P92" s="59">
        <f t="shared" si="4"/>
        <v>0</v>
      </c>
      <c r="Q92" s="214"/>
    </row>
    <row r="93" spans="1:23" ht="18" hidden="1" customHeight="1">
      <c r="A93" s="302">
        <v>84</v>
      </c>
      <c r="B93" s="303"/>
      <c r="C93" s="24"/>
      <c r="D93" s="88"/>
      <c r="E93" s="72"/>
      <c r="F93" s="20"/>
      <c r="G93" s="73"/>
      <c r="H93" s="68"/>
      <c r="I93" s="9"/>
      <c r="J93" s="73"/>
      <c r="K93" s="68"/>
      <c r="L93" s="9"/>
      <c r="M93" s="73"/>
      <c r="N93" s="20"/>
      <c r="O93" s="76"/>
      <c r="P93" s="59">
        <f t="shared" si="4"/>
        <v>0</v>
      </c>
      <c r="Q93" s="214"/>
    </row>
    <row r="94" spans="1:23" ht="18" hidden="1" customHeight="1">
      <c r="A94" s="302">
        <v>85</v>
      </c>
      <c r="B94" s="303"/>
      <c r="C94" s="24"/>
      <c r="D94" s="88"/>
      <c r="E94" s="72"/>
      <c r="F94" s="20"/>
      <c r="G94" s="73"/>
      <c r="H94" s="68"/>
      <c r="I94" s="9"/>
      <c r="J94" s="73"/>
      <c r="K94" s="68"/>
      <c r="L94" s="9"/>
      <c r="M94" s="73"/>
      <c r="N94" s="20"/>
      <c r="O94" s="76"/>
      <c r="P94" s="59">
        <f t="shared" si="4"/>
        <v>0</v>
      </c>
      <c r="Q94" s="214"/>
    </row>
    <row r="95" spans="1:23" ht="18" hidden="1" customHeight="1">
      <c r="A95" s="302">
        <v>86</v>
      </c>
      <c r="B95" s="303"/>
      <c r="C95" s="24"/>
      <c r="D95" s="88"/>
      <c r="E95" s="72"/>
      <c r="F95" s="20"/>
      <c r="G95" s="73"/>
      <c r="H95" s="68"/>
      <c r="I95" s="9"/>
      <c r="J95" s="73"/>
      <c r="K95" s="68"/>
      <c r="L95" s="9"/>
      <c r="M95" s="73"/>
      <c r="N95" s="20"/>
      <c r="O95" s="76"/>
      <c r="P95" s="59">
        <f t="shared" si="4"/>
        <v>0</v>
      </c>
      <c r="Q95" s="214"/>
    </row>
    <row r="96" spans="1:23" ht="18" hidden="1" customHeight="1">
      <c r="A96" s="302">
        <v>87</v>
      </c>
      <c r="B96" s="303"/>
      <c r="C96" s="24"/>
      <c r="D96" s="88"/>
      <c r="E96" s="72"/>
      <c r="F96" s="20"/>
      <c r="G96" s="73"/>
      <c r="H96" s="68"/>
      <c r="I96" s="9"/>
      <c r="J96" s="73"/>
      <c r="K96" s="68"/>
      <c r="L96" s="9"/>
      <c r="M96" s="73"/>
      <c r="N96" s="20"/>
      <c r="O96" s="76"/>
      <c r="P96" s="59">
        <f t="shared" si="4"/>
        <v>0</v>
      </c>
      <c r="Q96" s="214"/>
    </row>
    <row r="97" spans="1:22" ht="18" hidden="1" customHeight="1">
      <c r="A97" s="302">
        <v>88</v>
      </c>
      <c r="B97" s="303"/>
      <c r="C97" s="24"/>
      <c r="D97" s="88"/>
      <c r="E97" s="72"/>
      <c r="F97" s="20"/>
      <c r="G97" s="73"/>
      <c r="H97" s="68"/>
      <c r="I97" s="9"/>
      <c r="J97" s="73"/>
      <c r="K97" s="68"/>
      <c r="L97" s="9"/>
      <c r="M97" s="73"/>
      <c r="N97" s="20"/>
      <c r="O97" s="76"/>
      <c r="P97" s="59">
        <f t="shared" si="4"/>
        <v>0</v>
      </c>
      <c r="Q97" s="214"/>
    </row>
    <row r="98" spans="1:22" ht="18" hidden="1" customHeight="1">
      <c r="A98" s="302">
        <v>89</v>
      </c>
      <c r="B98" s="303"/>
      <c r="C98" s="24"/>
      <c r="D98" s="88"/>
      <c r="E98" s="72"/>
      <c r="F98" s="20"/>
      <c r="G98" s="73"/>
      <c r="H98" s="68"/>
      <c r="I98" s="9"/>
      <c r="J98" s="73"/>
      <c r="K98" s="68"/>
      <c r="L98" s="9"/>
      <c r="M98" s="73"/>
      <c r="N98" s="20"/>
      <c r="O98" s="76"/>
      <c r="P98" s="59">
        <f t="shared" si="4"/>
        <v>0</v>
      </c>
      <c r="Q98" s="214"/>
    </row>
    <row r="99" spans="1:22" ht="18" hidden="1" customHeight="1">
      <c r="A99" s="302">
        <v>90</v>
      </c>
      <c r="B99" s="303"/>
      <c r="C99" s="24"/>
      <c r="D99" s="88"/>
      <c r="E99" s="72"/>
      <c r="F99" s="20"/>
      <c r="G99" s="73"/>
      <c r="H99" s="68"/>
      <c r="I99" s="9"/>
      <c r="J99" s="73"/>
      <c r="K99" s="68"/>
      <c r="L99" s="9"/>
      <c r="M99" s="73"/>
      <c r="N99" s="20"/>
      <c r="O99" s="76"/>
      <c r="P99" s="59">
        <f t="shared" si="4"/>
        <v>0</v>
      </c>
      <c r="Q99" s="214"/>
      <c r="U99" s="2"/>
      <c r="V99" s="242"/>
    </row>
    <row r="100" spans="1:22" ht="18" hidden="1" customHeight="1">
      <c r="A100" s="302">
        <v>91</v>
      </c>
      <c r="B100" s="303"/>
      <c r="C100" s="24"/>
      <c r="D100" s="88"/>
      <c r="E100" s="72"/>
      <c r="F100" s="20"/>
      <c r="G100" s="73"/>
      <c r="H100" s="68"/>
      <c r="I100" s="9"/>
      <c r="J100" s="73"/>
      <c r="K100" s="68"/>
      <c r="L100" s="9"/>
      <c r="M100" s="73"/>
      <c r="N100" s="20"/>
      <c r="O100" s="76"/>
      <c r="P100" s="59">
        <f t="shared" si="4"/>
        <v>0</v>
      </c>
      <c r="Q100" s="214"/>
      <c r="U100" s="2"/>
      <c r="V100" s="242"/>
    </row>
    <row r="101" spans="1:22" ht="18" hidden="1" customHeight="1">
      <c r="A101" s="302">
        <v>92</v>
      </c>
      <c r="B101" s="303"/>
      <c r="C101" s="24"/>
      <c r="D101" s="88"/>
      <c r="E101" s="72"/>
      <c r="F101" s="20"/>
      <c r="G101" s="73"/>
      <c r="H101" s="68"/>
      <c r="I101" s="9"/>
      <c r="J101" s="73"/>
      <c r="K101" s="68"/>
      <c r="L101" s="9"/>
      <c r="M101" s="73"/>
      <c r="N101" s="20"/>
      <c r="O101" s="76"/>
      <c r="P101" s="59">
        <f t="shared" si="4"/>
        <v>0</v>
      </c>
      <c r="Q101" s="214"/>
      <c r="U101" s="2"/>
      <c r="V101" s="242"/>
    </row>
    <row r="102" spans="1:22" ht="18" hidden="1" customHeight="1">
      <c r="A102" s="302">
        <v>93</v>
      </c>
      <c r="B102" s="303"/>
      <c r="C102" s="24"/>
      <c r="D102" s="88"/>
      <c r="E102" s="72"/>
      <c r="F102" s="20"/>
      <c r="G102" s="73"/>
      <c r="H102" s="68"/>
      <c r="I102" s="9"/>
      <c r="J102" s="73"/>
      <c r="K102" s="68"/>
      <c r="L102" s="9"/>
      <c r="M102" s="73"/>
      <c r="N102" s="20"/>
      <c r="O102" s="76"/>
      <c r="P102" s="59">
        <f t="shared" si="4"/>
        <v>0</v>
      </c>
      <c r="Q102" s="214"/>
      <c r="U102" s="2"/>
      <c r="V102" s="242"/>
    </row>
    <row r="103" spans="1:22" ht="18" hidden="1" customHeight="1">
      <c r="A103" s="302">
        <v>94</v>
      </c>
      <c r="B103" s="303"/>
      <c r="C103" s="24"/>
      <c r="D103" s="88"/>
      <c r="E103" s="72"/>
      <c r="F103" s="20"/>
      <c r="G103" s="73"/>
      <c r="H103" s="68"/>
      <c r="I103" s="9"/>
      <c r="J103" s="73"/>
      <c r="K103" s="68"/>
      <c r="L103" s="9"/>
      <c r="M103" s="73"/>
      <c r="N103" s="20"/>
      <c r="O103" s="76"/>
      <c r="P103" s="59">
        <f t="shared" si="4"/>
        <v>0</v>
      </c>
      <c r="Q103" s="214"/>
      <c r="U103" s="2"/>
      <c r="V103" s="242"/>
    </row>
    <row r="104" spans="1:22" ht="18" hidden="1" customHeight="1">
      <c r="A104" s="302">
        <v>95</v>
      </c>
      <c r="B104" s="303"/>
      <c r="C104" s="24"/>
      <c r="D104" s="88"/>
      <c r="E104" s="72"/>
      <c r="F104" s="20"/>
      <c r="G104" s="73"/>
      <c r="H104" s="68"/>
      <c r="I104" s="9"/>
      <c r="J104" s="73"/>
      <c r="K104" s="68"/>
      <c r="L104" s="9"/>
      <c r="M104" s="73"/>
      <c r="N104" s="20"/>
      <c r="O104" s="76"/>
      <c r="P104" s="59">
        <f t="shared" si="4"/>
        <v>0</v>
      </c>
      <c r="Q104" s="214"/>
      <c r="U104" s="2"/>
      <c r="V104" s="242"/>
    </row>
    <row r="105" spans="1:22" ht="18" hidden="1" customHeight="1">
      <c r="A105" s="302">
        <v>96</v>
      </c>
      <c r="B105" s="303"/>
      <c r="C105" s="24"/>
      <c r="D105" s="88"/>
      <c r="E105" s="72"/>
      <c r="F105" s="20"/>
      <c r="G105" s="73"/>
      <c r="H105" s="68"/>
      <c r="I105" s="9"/>
      <c r="J105" s="73"/>
      <c r="K105" s="68"/>
      <c r="L105" s="9"/>
      <c r="M105" s="73"/>
      <c r="N105" s="20"/>
      <c r="O105" s="76"/>
      <c r="P105" s="59">
        <f t="shared" si="4"/>
        <v>0</v>
      </c>
      <c r="Q105" s="214"/>
      <c r="U105" s="2"/>
      <c r="V105" s="242"/>
    </row>
    <row r="106" spans="1:22" ht="18" hidden="1" customHeight="1">
      <c r="A106" s="302">
        <v>97</v>
      </c>
      <c r="B106" s="303"/>
      <c r="C106" s="24"/>
      <c r="D106" s="88"/>
      <c r="E106" s="72"/>
      <c r="F106" s="20"/>
      <c r="G106" s="73"/>
      <c r="H106" s="68"/>
      <c r="I106" s="9"/>
      <c r="J106" s="73"/>
      <c r="K106" s="68"/>
      <c r="L106" s="9"/>
      <c r="M106" s="73"/>
      <c r="N106" s="20"/>
      <c r="O106" s="76"/>
      <c r="P106" s="59">
        <f t="shared" si="4"/>
        <v>0</v>
      </c>
      <c r="Q106" s="214"/>
      <c r="U106" s="2"/>
      <c r="V106" s="242"/>
    </row>
    <row r="107" spans="1:22" ht="18" hidden="1" customHeight="1">
      <c r="A107" s="302">
        <v>98</v>
      </c>
      <c r="B107" s="303"/>
      <c r="C107" s="24"/>
      <c r="D107" s="88"/>
      <c r="E107" s="72"/>
      <c r="F107" s="20"/>
      <c r="G107" s="73"/>
      <c r="H107" s="68"/>
      <c r="I107" s="9"/>
      <c r="J107" s="73"/>
      <c r="K107" s="68"/>
      <c r="L107" s="9"/>
      <c r="M107" s="73"/>
      <c r="N107" s="20"/>
      <c r="O107" s="76"/>
      <c r="P107" s="59">
        <f t="shared" si="4"/>
        <v>0</v>
      </c>
      <c r="Q107" s="214"/>
      <c r="U107" s="2"/>
      <c r="V107" s="242"/>
    </row>
    <row r="108" spans="1:22" ht="18" hidden="1" customHeight="1">
      <c r="A108" s="302">
        <v>99</v>
      </c>
      <c r="B108" s="303"/>
      <c r="C108" s="24"/>
      <c r="D108" s="88"/>
      <c r="E108" s="72"/>
      <c r="F108" s="20"/>
      <c r="G108" s="73"/>
      <c r="H108" s="68"/>
      <c r="I108" s="9"/>
      <c r="J108" s="73"/>
      <c r="K108" s="68"/>
      <c r="L108" s="9"/>
      <c r="M108" s="73"/>
      <c r="N108" s="20"/>
      <c r="O108" s="76"/>
      <c r="P108" s="59">
        <f t="shared" si="4"/>
        <v>0</v>
      </c>
      <c r="Q108" s="214"/>
      <c r="U108" s="2"/>
      <c r="V108" s="242"/>
    </row>
    <row r="109" spans="1:22" ht="18" hidden="1" customHeight="1">
      <c r="A109" s="306">
        <v>100</v>
      </c>
      <c r="B109" s="307"/>
      <c r="C109" s="109"/>
      <c r="D109" s="150"/>
      <c r="E109" s="151"/>
      <c r="F109" s="21"/>
      <c r="G109" s="81"/>
      <c r="H109" s="70"/>
      <c r="I109" s="17"/>
      <c r="J109" s="81"/>
      <c r="K109" s="70"/>
      <c r="L109" s="17"/>
      <c r="M109" s="81"/>
      <c r="N109" s="21"/>
      <c r="O109" s="83"/>
      <c r="P109" s="152">
        <f t="shared" si="4"/>
        <v>0</v>
      </c>
      <c r="Q109" s="214"/>
      <c r="U109" s="2"/>
      <c r="V109" s="242"/>
    </row>
    <row r="110" spans="1:22" ht="15.6" customHeight="1">
      <c r="A110" s="36"/>
      <c r="B110" s="36"/>
      <c r="U110" s="2"/>
      <c r="V110" s="242"/>
    </row>
    <row r="111" spans="1:22" ht="19.5" customHeight="1">
      <c r="A111" s="39" t="s">
        <v>9</v>
      </c>
      <c r="B111" s="39"/>
      <c r="C111" s="246"/>
      <c r="D111" s="246"/>
      <c r="E111" s="246"/>
      <c r="F111" s="246"/>
      <c r="G111" s="246"/>
      <c r="H111" s="246"/>
      <c r="I111" s="246"/>
      <c r="P111" s="56" t="s">
        <v>10</v>
      </c>
      <c r="U111" s="2"/>
      <c r="V111" s="242"/>
    </row>
    <row r="112" spans="1:22" ht="19.5" customHeight="1">
      <c r="A112" s="308" t="s">
        <v>145</v>
      </c>
      <c r="B112" s="309"/>
      <c r="C112" s="250" t="s">
        <v>17</v>
      </c>
      <c r="D112" s="28" t="s">
        <v>27</v>
      </c>
      <c r="E112" s="40"/>
      <c r="F112" s="251" t="s">
        <v>24</v>
      </c>
      <c r="G112" s="30" t="s">
        <v>28</v>
      </c>
      <c r="H112" s="29" t="s">
        <v>23</v>
      </c>
      <c r="I112" s="31" t="s">
        <v>25</v>
      </c>
      <c r="J112" s="30" t="s">
        <v>28</v>
      </c>
      <c r="K112" s="29" t="s">
        <v>29</v>
      </c>
      <c r="L112" s="31" t="s">
        <v>25</v>
      </c>
      <c r="M112" s="30" t="s">
        <v>30</v>
      </c>
      <c r="N112" s="29" t="s">
        <v>31</v>
      </c>
      <c r="O112" s="30" t="s">
        <v>32</v>
      </c>
      <c r="P112" s="42" t="s">
        <v>7</v>
      </c>
      <c r="U112" s="2"/>
      <c r="V112" s="242"/>
    </row>
    <row r="113" spans="1:22" ht="19.5" customHeight="1">
      <c r="A113" s="312">
        <v>1</v>
      </c>
      <c r="B113" s="313"/>
      <c r="C113" s="252"/>
      <c r="D113" s="89"/>
      <c r="E113" s="77"/>
      <c r="F113" s="25"/>
      <c r="G113" s="253"/>
      <c r="H113" s="69"/>
      <c r="I113" s="254"/>
      <c r="J113" s="253"/>
      <c r="K113" s="69"/>
      <c r="L113" s="254"/>
      <c r="M113" s="253"/>
      <c r="N113" s="22"/>
      <c r="O113" s="255"/>
      <c r="P113" s="32">
        <f>IF(F113="",0,INT(SUM(PRODUCT(F113,H113,K113),N113)))</f>
        <v>0</v>
      </c>
      <c r="U113" s="2"/>
      <c r="V113" s="242"/>
    </row>
    <row r="114" spans="1:22" ht="19.5" customHeight="1">
      <c r="A114" s="314">
        <v>2</v>
      </c>
      <c r="B114" s="315"/>
      <c r="C114" s="256"/>
      <c r="D114" s="89"/>
      <c r="E114" s="78"/>
      <c r="F114" s="20"/>
      <c r="G114" s="253"/>
      <c r="H114" s="69"/>
      <c r="I114" s="254"/>
      <c r="J114" s="253"/>
      <c r="K114" s="69"/>
      <c r="L114" s="254"/>
      <c r="M114" s="253"/>
      <c r="N114" s="22"/>
      <c r="O114" s="76"/>
      <c r="P114" s="32">
        <f t="shared" ref="P114:P127" si="5">IF(F114="",0,INT(SUM(PRODUCT(F114,H114,K114),N114)))</f>
        <v>0</v>
      </c>
      <c r="U114" s="2"/>
      <c r="V114" s="242"/>
    </row>
    <row r="115" spans="1:22" ht="19.5" customHeight="1">
      <c r="A115" s="314">
        <v>3</v>
      </c>
      <c r="B115" s="315"/>
      <c r="C115" s="256"/>
      <c r="D115" s="89"/>
      <c r="E115" s="78"/>
      <c r="F115" s="20"/>
      <c r="G115" s="253"/>
      <c r="H115" s="69"/>
      <c r="I115" s="254"/>
      <c r="J115" s="253"/>
      <c r="K115" s="69"/>
      <c r="L115" s="254"/>
      <c r="M115" s="253"/>
      <c r="N115" s="22"/>
      <c r="O115" s="76"/>
      <c r="P115" s="32">
        <f t="shared" si="5"/>
        <v>0</v>
      </c>
      <c r="U115" s="2"/>
      <c r="V115" s="242"/>
    </row>
    <row r="116" spans="1:22" ht="20.100000000000001" customHeight="1">
      <c r="A116" s="314">
        <v>4</v>
      </c>
      <c r="B116" s="315"/>
      <c r="C116" s="256"/>
      <c r="D116" s="89"/>
      <c r="E116" s="78"/>
      <c r="F116" s="20"/>
      <c r="G116" s="253"/>
      <c r="H116" s="69"/>
      <c r="I116" s="254"/>
      <c r="J116" s="253"/>
      <c r="K116" s="69"/>
      <c r="L116" s="254"/>
      <c r="M116" s="253"/>
      <c r="N116" s="22"/>
      <c r="O116" s="76"/>
      <c r="P116" s="32">
        <f t="shared" si="5"/>
        <v>0</v>
      </c>
      <c r="U116" s="2"/>
      <c r="V116" s="242"/>
    </row>
    <row r="117" spans="1:22" ht="20.100000000000001" customHeight="1">
      <c r="A117" s="314">
        <v>5</v>
      </c>
      <c r="B117" s="315"/>
      <c r="C117" s="257"/>
      <c r="D117" s="89"/>
      <c r="E117" s="78"/>
      <c r="F117" s="20"/>
      <c r="G117" s="253"/>
      <c r="H117" s="69"/>
      <c r="I117" s="254"/>
      <c r="J117" s="253"/>
      <c r="K117" s="69"/>
      <c r="L117" s="254"/>
      <c r="M117" s="253"/>
      <c r="N117" s="22"/>
      <c r="O117" s="76"/>
      <c r="P117" s="32">
        <f t="shared" si="5"/>
        <v>0</v>
      </c>
      <c r="U117" s="2"/>
      <c r="V117" s="242"/>
    </row>
    <row r="118" spans="1:22" ht="20.100000000000001" customHeight="1">
      <c r="A118" s="314">
        <v>6</v>
      </c>
      <c r="B118" s="315"/>
      <c r="C118" s="257"/>
      <c r="D118" s="89"/>
      <c r="E118" s="78"/>
      <c r="F118" s="20"/>
      <c r="G118" s="253"/>
      <c r="H118" s="69"/>
      <c r="I118" s="254"/>
      <c r="J118" s="253"/>
      <c r="K118" s="69"/>
      <c r="L118" s="254"/>
      <c r="M118" s="253"/>
      <c r="N118" s="22"/>
      <c r="O118" s="76"/>
      <c r="P118" s="32">
        <f t="shared" si="5"/>
        <v>0</v>
      </c>
    </row>
    <row r="119" spans="1:22" ht="20.100000000000001" customHeight="1">
      <c r="A119" s="314">
        <v>7</v>
      </c>
      <c r="B119" s="315"/>
      <c r="C119" s="257"/>
      <c r="D119" s="89"/>
      <c r="E119" s="78"/>
      <c r="F119" s="20"/>
      <c r="G119" s="253"/>
      <c r="H119" s="69"/>
      <c r="I119" s="254"/>
      <c r="J119" s="253"/>
      <c r="K119" s="69"/>
      <c r="L119" s="254"/>
      <c r="M119" s="253"/>
      <c r="N119" s="22"/>
      <c r="O119" s="76"/>
      <c r="P119" s="32">
        <f t="shared" si="5"/>
        <v>0</v>
      </c>
    </row>
    <row r="120" spans="1:22" ht="20.100000000000001" customHeight="1">
      <c r="A120" s="314">
        <v>8</v>
      </c>
      <c r="B120" s="315"/>
      <c r="C120" s="257"/>
      <c r="D120" s="89"/>
      <c r="E120" s="78"/>
      <c r="F120" s="20"/>
      <c r="G120" s="253"/>
      <c r="H120" s="69"/>
      <c r="I120" s="254"/>
      <c r="J120" s="253"/>
      <c r="K120" s="69"/>
      <c r="L120" s="254"/>
      <c r="M120" s="253"/>
      <c r="N120" s="22"/>
      <c r="O120" s="76"/>
      <c r="P120" s="32">
        <f t="shared" si="5"/>
        <v>0</v>
      </c>
    </row>
    <row r="121" spans="1:22" ht="20.100000000000001" customHeight="1">
      <c r="A121" s="314">
        <v>9</v>
      </c>
      <c r="B121" s="315"/>
      <c r="C121" s="257"/>
      <c r="D121" s="89"/>
      <c r="E121" s="78"/>
      <c r="F121" s="20"/>
      <c r="G121" s="253"/>
      <c r="H121" s="69"/>
      <c r="I121" s="254"/>
      <c r="J121" s="253"/>
      <c r="K121" s="69"/>
      <c r="L121" s="254"/>
      <c r="M121" s="253"/>
      <c r="N121" s="22"/>
      <c r="O121" s="76"/>
      <c r="P121" s="32">
        <f t="shared" si="5"/>
        <v>0</v>
      </c>
    </row>
    <row r="122" spans="1:22" ht="20.100000000000001" customHeight="1">
      <c r="A122" s="314">
        <v>10</v>
      </c>
      <c r="B122" s="315"/>
      <c r="C122" s="257"/>
      <c r="D122" s="89"/>
      <c r="E122" s="78"/>
      <c r="F122" s="20"/>
      <c r="G122" s="253"/>
      <c r="H122" s="69"/>
      <c r="I122" s="254"/>
      <c r="J122" s="253"/>
      <c r="K122" s="69"/>
      <c r="L122" s="254"/>
      <c r="M122" s="253"/>
      <c r="N122" s="22"/>
      <c r="O122" s="76"/>
      <c r="P122" s="32">
        <f t="shared" si="5"/>
        <v>0</v>
      </c>
    </row>
    <row r="123" spans="1:22" ht="20.100000000000001" customHeight="1">
      <c r="A123" s="314">
        <v>11</v>
      </c>
      <c r="B123" s="315"/>
      <c r="C123" s="257"/>
      <c r="D123" s="89"/>
      <c r="E123" s="78"/>
      <c r="F123" s="20"/>
      <c r="G123" s="253"/>
      <c r="H123" s="69"/>
      <c r="I123" s="254"/>
      <c r="J123" s="253"/>
      <c r="K123" s="69"/>
      <c r="L123" s="254"/>
      <c r="M123" s="253"/>
      <c r="N123" s="22"/>
      <c r="O123" s="76"/>
      <c r="P123" s="32">
        <f t="shared" si="5"/>
        <v>0</v>
      </c>
    </row>
    <row r="124" spans="1:22" ht="20.100000000000001" customHeight="1">
      <c r="A124" s="314">
        <v>12</v>
      </c>
      <c r="B124" s="315"/>
      <c r="C124" s="257"/>
      <c r="D124" s="89"/>
      <c r="E124" s="78"/>
      <c r="F124" s="20"/>
      <c r="G124" s="253"/>
      <c r="H124" s="69"/>
      <c r="I124" s="254"/>
      <c r="J124" s="253"/>
      <c r="K124" s="69"/>
      <c r="L124" s="254"/>
      <c r="M124" s="253"/>
      <c r="N124" s="22"/>
      <c r="O124" s="76"/>
      <c r="P124" s="32">
        <f t="shared" si="5"/>
        <v>0</v>
      </c>
    </row>
    <row r="125" spans="1:22" ht="20.100000000000001" customHeight="1">
      <c r="A125" s="314">
        <v>13</v>
      </c>
      <c r="B125" s="315"/>
      <c r="C125" s="257"/>
      <c r="D125" s="89"/>
      <c r="E125" s="78"/>
      <c r="F125" s="20"/>
      <c r="G125" s="253"/>
      <c r="H125" s="69"/>
      <c r="I125" s="254"/>
      <c r="J125" s="253"/>
      <c r="K125" s="69"/>
      <c r="L125" s="254"/>
      <c r="M125" s="253"/>
      <c r="N125" s="22"/>
      <c r="O125" s="76"/>
      <c r="P125" s="32">
        <f t="shared" si="5"/>
        <v>0</v>
      </c>
    </row>
    <row r="126" spans="1:22" ht="20.100000000000001" customHeight="1">
      <c r="A126" s="314">
        <v>14</v>
      </c>
      <c r="B126" s="315"/>
      <c r="C126" s="256"/>
      <c r="D126" s="89"/>
      <c r="E126" s="78"/>
      <c r="F126" s="20"/>
      <c r="G126" s="258"/>
      <c r="H126" s="68"/>
      <c r="I126" s="259"/>
      <c r="J126" s="258"/>
      <c r="K126" s="68"/>
      <c r="L126" s="259"/>
      <c r="M126" s="258"/>
      <c r="N126" s="20"/>
      <c r="O126" s="76"/>
      <c r="P126" s="260">
        <f t="shared" si="5"/>
        <v>0</v>
      </c>
    </row>
    <row r="127" spans="1:22" ht="20.100000000000001" customHeight="1">
      <c r="A127" s="318">
        <v>15</v>
      </c>
      <c r="B127" s="319"/>
      <c r="C127" s="261"/>
      <c r="D127" s="90"/>
      <c r="E127" s="79"/>
      <c r="F127" s="21"/>
      <c r="G127" s="262"/>
      <c r="H127" s="263"/>
      <c r="I127" s="264"/>
      <c r="J127" s="262"/>
      <c r="K127" s="263"/>
      <c r="L127" s="264"/>
      <c r="M127" s="262"/>
      <c r="N127" s="265"/>
      <c r="O127" s="83"/>
      <c r="P127" s="266">
        <f t="shared" si="5"/>
        <v>0</v>
      </c>
    </row>
    <row r="128" spans="1:22"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sheetData>
  <mergeCells count="140">
    <mergeCell ref="A1:B1"/>
    <mergeCell ref="D1:J1"/>
    <mergeCell ref="L1:N1"/>
    <mergeCell ref="O1:Q1"/>
    <mergeCell ref="A2:B3"/>
    <mergeCell ref="C2:C3"/>
    <mergeCell ref="D2:J3"/>
    <mergeCell ref="L2:N2"/>
    <mergeCell ref="O2:Q2"/>
    <mergeCell ref="L3:N3"/>
    <mergeCell ref="O3:Q3"/>
    <mergeCell ref="A5:Q5"/>
    <mergeCell ref="A6:C6"/>
    <mergeCell ref="D6:Q6"/>
    <mergeCell ref="U6:V6"/>
    <mergeCell ref="A7:C7"/>
    <mergeCell ref="D7:Q7"/>
    <mergeCell ref="A17:B17"/>
    <mergeCell ref="A18:B18"/>
    <mergeCell ref="A19:B19"/>
    <mergeCell ref="A9:B9"/>
    <mergeCell ref="A10:B10"/>
    <mergeCell ref="U10:V10"/>
    <mergeCell ref="A11:B11"/>
    <mergeCell ref="A12:B12"/>
    <mergeCell ref="A13:B13"/>
    <mergeCell ref="A14:B14"/>
    <mergeCell ref="A15:B15"/>
    <mergeCell ref="A16:B16"/>
    <mergeCell ref="U11:U24"/>
    <mergeCell ref="A20:B20"/>
    <mergeCell ref="A21:B21"/>
    <mergeCell ref="A22:B22"/>
    <mergeCell ref="U45:V45"/>
    <mergeCell ref="A38:B38"/>
    <mergeCell ref="A39:B39"/>
    <mergeCell ref="A40:B40"/>
    <mergeCell ref="A41:B41"/>
    <mergeCell ref="U39:V39"/>
    <mergeCell ref="A42:B42"/>
    <mergeCell ref="A32:B32"/>
    <mergeCell ref="A33:B33"/>
    <mergeCell ref="A34:B34"/>
    <mergeCell ref="A35:B35"/>
    <mergeCell ref="A36:B36"/>
    <mergeCell ref="A37:B37"/>
    <mergeCell ref="U25:U38"/>
    <mergeCell ref="U43:U44"/>
    <mergeCell ref="A26:B26"/>
    <mergeCell ref="A27:B27"/>
    <mergeCell ref="A28:B28"/>
    <mergeCell ref="A29:B29"/>
    <mergeCell ref="A30:B30"/>
    <mergeCell ref="A31:B31"/>
    <mergeCell ref="A48:B48"/>
    <mergeCell ref="A49:B49"/>
    <mergeCell ref="A50:B50"/>
    <mergeCell ref="A51:B51"/>
    <mergeCell ref="A63:B63"/>
    <mergeCell ref="A64:B64"/>
    <mergeCell ref="A46:B46"/>
    <mergeCell ref="A23:B23"/>
    <mergeCell ref="A24:B24"/>
    <mergeCell ref="A25:B25"/>
    <mergeCell ref="A52:B52"/>
    <mergeCell ref="A53:B53"/>
    <mergeCell ref="A43:B43"/>
    <mergeCell ref="A44:B44"/>
    <mergeCell ref="A45:B45"/>
    <mergeCell ref="A47:B47"/>
    <mergeCell ref="A65:B65"/>
    <mergeCell ref="A54:B54"/>
    <mergeCell ref="A55:B55"/>
    <mergeCell ref="A56:B56"/>
    <mergeCell ref="A57:B57"/>
    <mergeCell ref="A58:B58"/>
    <mergeCell ref="A59:B59"/>
    <mergeCell ref="A72:B72"/>
    <mergeCell ref="A73:B73"/>
    <mergeCell ref="A60:B60"/>
    <mergeCell ref="A61:B61"/>
    <mergeCell ref="A62:B62"/>
    <mergeCell ref="A74:B74"/>
    <mergeCell ref="A75:B75"/>
    <mergeCell ref="A76:B76"/>
    <mergeCell ref="A77:B77"/>
    <mergeCell ref="A66:B66"/>
    <mergeCell ref="A67:B67"/>
    <mergeCell ref="A68:B68"/>
    <mergeCell ref="A69:B69"/>
    <mergeCell ref="A70:B70"/>
    <mergeCell ref="A71:B71"/>
    <mergeCell ref="A84:B84"/>
    <mergeCell ref="A85:B85"/>
    <mergeCell ref="A86:B86"/>
    <mergeCell ref="A87:B87"/>
    <mergeCell ref="A88:B88"/>
    <mergeCell ref="A89:B89"/>
    <mergeCell ref="A78:B78"/>
    <mergeCell ref="A79:B79"/>
    <mergeCell ref="A80:B80"/>
    <mergeCell ref="A81:B81"/>
    <mergeCell ref="A82:B82"/>
    <mergeCell ref="A83:B83"/>
    <mergeCell ref="A96:B96"/>
    <mergeCell ref="A97:B97"/>
    <mergeCell ref="A98:B98"/>
    <mergeCell ref="A99:B99"/>
    <mergeCell ref="A100:B100"/>
    <mergeCell ref="A101:B101"/>
    <mergeCell ref="A90:B90"/>
    <mergeCell ref="A91:B91"/>
    <mergeCell ref="A92:B92"/>
    <mergeCell ref="A93:B93"/>
    <mergeCell ref="A94:B94"/>
    <mergeCell ref="A95:B95"/>
    <mergeCell ref="A108:B108"/>
    <mergeCell ref="A109:B109"/>
    <mergeCell ref="A112:B112"/>
    <mergeCell ref="A113:B113"/>
    <mergeCell ref="A114:B114"/>
    <mergeCell ref="A115:B115"/>
    <mergeCell ref="A102:B102"/>
    <mergeCell ref="A103:B103"/>
    <mergeCell ref="A104:B104"/>
    <mergeCell ref="A105:B105"/>
    <mergeCell ref="A106:B106"/>
    <mergeCell ref="A107:B107"/>
    <mergeCell ref="A122:B122"/>
    <mergeCell ref="A123:B123"/>
    <mergeCell ref="A124:B124"/>
    <mergeCell ref="A125:B125"/>
    <mergeCell ref="A126:B126"/>
    <mergeCell ref="A127:B127"/>
    <mergeCell ref="A116:B116"/>
    <mergeCell ref="A117:B117"/>
    <mergeCell ref="A118:B118"/>
    <mergeCell ref="A119:B119"/>
    <mergeCell ref="A120:B120"/>
    <mergeCell ref="A121:B121"/>
  </mergeCells>
  <phoneticPr fontId="6"/>
  <conditionalFormatting sqref="N51:N109 F51:F109 H51:H109 K51:K109">
    <cfRule type="expression" dxfId="154" priority="97">
      <formula>INDIRECT(ADDRESS(ROW(),COLUMN()))=TRUNC(INDIRECT(ADDRESS(ROW(),COLUMN())))</formula>
    </cfRule>
  </conditionalFormatting>
  <conditionalFormatting sqref="N27:N50">
    <cfRule type="expression" dxfId="153" priority="93">
      <formula>INDIRECT(ADDRESS(ROW(),COLUMN()))=TRUNC(INDIRECT(ADDRESS(ROW(),COLUMN())))</formula>
    </cfRule>
  </conditionalFormatting>
  <conditionalFormatting sqref="F48:F50">
    <cfRule type="expression" dxfId="152" priority="96">
      <formula>INDIRECT(ADDRESS(ROW(),COLUMN()))=TRUNC(INDIRECT(ADDRESS(ROW(),COLUMN())))</formula>
    </cfRule>
  </conditionalFormatting>
  <conditionalFormatting sqref="H45 H48:H50">
    <cfRule type="expression" dxfId="151" priority="95">
      <formula>INDIRECT(ADDRESS(ROW(),COLUMN()))=TRUNC(INDIRECT(ADDRESS(ROW(),COLUMN())))</formula>
    </cfRule>
  </conditionalFormatting>
  <conditionalFormatting sqref="K29:K50">
    <cfRule type="expression" dxfId="150" priority="94">
      <formula>INDIRECT(ADDRESS(ROW(),COLUMN()))=TRUNC(INDIRECT(ADDRESS(ROW(),COLUMN())))</formula>
    </cfRule>
  </conditionalFormatting>
  <conditionalFormatting sqref="N17:N26">
    <cfRule type="expression" dxfId="149" priority="88">
      <formula>INDIRECT(ADDRESS(ROW(),COLUMN()))=TRUNC(INDIRECT(ADDRESS(ROW(),COLUMN())))</formula>
    </cfRule>
  </conditionalFormatting>
  <conditionalFormatting sqref="H21:H25">
    <cfRule type="expression" dxfId="148" priority="90">
      <formula>INDIRECT(ADDRESS(ROW(),COLUMN()))=TRUNC(INDIRECT(ADDRESS(ROW(),COLUMN())))</formula>
    </cfRule>
  </conditionalFormatting>
  <conditionalFormatting sqref="K17:K25">
    <cfRule type="expression" dxfId="147" priority="89">
      <formula>INDIRECT(ADDRESS(ROW(),COLUMN()))=TRUNC(INDIRECT(ADDRESS(ROW(),COLUMN())))</formula>
    </cfRule>
  </conditionalFormatting>
  <conditionalFormatting sqref="F19">
    <cfRule type="expression" dxfId="146" priority="85">
      <formula>INDIRECT(ADDRESS(ROW(),COLUMN()))=TRUNC(INDIRECT(ADDRESS(ROW(),COLUMN())))</formula>
    </cfRule>
  </conditionalFormatting>
  <conditionalFormatting sqref="H19">
    <cfRule type="expression" dxfId="145" priority="84">
      <formula>INDIRECT(ADDRESS(ROW(),COLUMN()))=TRUNC(INDIRECT(ADDRESS(ROW(),COLUMN())))</formula>
    </cfRule>
  </conditionalFormatting>
  <conditionalFormatting sqref="F17">
    <cfRule type="expression" dxfId="144" priority="83">
      <formula>INDIRECT(ADDRESS(ROW(),COLUMN()))=TRUNC(INDIRECT(ADDRESS(ROW(),COLUMN())))</formula>
    </cfRule>
  </conditionalFormatting>
  <conditionalFormatting sqref="H17">
    <cfRule type="expression" dxfId="143" priority="82">
      <formula>INDIRECT(ADDRESS(ROW(),COLUMN()))=TRUNC(INDIRECT(ADDRESS(ROW(),COLUMN())))</formula>
    </cfRule>
  </conditionalFormatting>
  <conditionalFormatting sqref="F18">
    <cfRule type="expression" dxfId="142" priority="81">
      <formula>INDIRECT(ADDRESS(ROW(),COLUMN()))=TRUNC(INDIRECT(ADDRESS(ROW(),COLUMN())))</formula>
    </cfRule>
  </conditionalFormatting>
  <conditionalFormatting sqref="H18">
    <cfRule type="expression" dxfId="141" priority="80">
      <formula>INDIRECT(ADDRESS(ROW(),COLUMN()))=TRUNC(INDIRECT(ADDRESS(ROW(),COLUMN())))</formula>
    </cfRule>
  </conditionalFormatting>
  <conditionalFormatting sqref="F20">
    <cfRule type="expression" dxfId="140" priority="79">
      <formula>INDIRECT(ADDRESS(ROW(),COLUMN()))=TRUNC(INDIRECT(ADDRESS(ROW(),COLUMN())))</formula>
    </cfRule>
  </conditionalFormatting>
  <conditionalFormatting sqref="H20">
    <cfRule type="expression" dxfId="139" priority="78">
      <formula>INDIRECT(ADDRESS(ROW(),COLUMN()))=TRUNC(INDIRECT(ADDRESS(ROW(),COLUMN())))</formula>
    </cfRule>
  </conditionalFormatting>
  <conditionalFormatting sqref="F21 F23">
    <cfRule type="expression" dxfId="138" priority="77">
      <formula>INDIRECT(ADDRESS(ROW(),COLUMN()))=TRUNC(INDIRECT(ADDRESS(ROW(),COLUMN())))</formula>
    </cfRule>
  </conditionalFormatting>
  <conditionalFormatting sqref="F22">
    <cfRule type="expression" dxfId="137" priority="76">
      <formula>INDIRECT(ADDRESS(ROW(),COLUMN()))=TRUNC(INDIRECT(ADDRESS(ROW(),COLUMN())))</formula>
    </cfRule>
  </conditionalFormatting>
  <conditionalFormatting sqref="F24:F25">
    <cfRule type="expression" dxfId="136" priority="75">
      <formula>INDIRECT(ADDRESS(ROW(),COLUMN()))=TRUNC(INDIRECT(ADDRESS(ROW(),COLUMN())))</formula>
    </cfRule>
  </conditionalFormatting>
  <conditionalFormatting sqref="F26:F28">
    <cfRule type="expression" dxfId="135" priority="74">
      <formula>INDIRECT(ADDRESS(ROW(),COLUMN()))=TRUNC(INDIRECT(ADDRESS(ROW(),COLUMN())))</formula>
    </cfRule>
  </conditionalFormatting>
  <conditionalFormatting sqref="H26:H28">
    <cfRule type="expression" dxfId="134" priority="73">
      <formula>INDIRECT(ADDRESS(ROW(),COLUMN()))=TRUNC(INDIRECT(ADDRESS(ROW(),COLUMN())))</formula>
    </cfRule>
  </conditionalFormatting>
  <conditionalFormatting sqref="K26:K28">
    <cfRule type="expression" dxfId="133" priority="72">
      <formula>INDIRECT(ADDRESS(ROW(),COLUMN()))=TRUNC(INDIRECT(ADDRESS(ROW(),COLUMN())))</formula>
    </cfRule>
  </conditionalFormatting>
  <conditionalFormatting sqref="F29:F30">
    <cfRule type="expression" dxfId="132" priority="71">
      <formula>INDIRECT(ADDRESS(ROW(),COLUMN()))=TRUNC(INDIRECT(ADDRESS(ROW(),COLUMN())))</formula>
    </cfRule>
  </conditionalFormatting>
  <conditionalFormatting sqref="H29:H30">
    <cfRule type="expression" dxfId="131" priority="70">
      <formula>INDIRECT(ADDRESS(ROW(),COLUMN()))=TRUNC(INDIRECT(ADDRESS(ROW(),COLUMN())))</formula>
    </cfRule>
  </conditionalFormatting>
  <conditionalFormatting sqref="F31:F32 F42 F44">
    <cfRule type="expression" dxfId="130" priority="69">
      <formula>INDIRECT(ADDRESS(ROW(),COLUMN()))=TRUNC(INDIRECT(ADDRESS(ROW(),COLUMN())))</formula>
    </cfRule>
  </conditionalFormatting>
  <conditionalFormatting sqref="H31:H32 H42 H44">
    <cfRule type="expression" dxfId="129" priority="68">
      <formula>INDIRECT(ADDRESS(ROW(),COLUMN()))=TRUNC(INDIRECT(ADDRESS(ROW(),COLUMN())))</formula>
    </cfRule>
  </conditionalFormatting>
  <conditionalFormatting sqref="F40">
    <cfRule type="expression" dxfId="128" priority="67">
      <formula>INDIRECT(ADDRESS(ROW(),COLUMN()))=TRUNC(INDIRECT(ADDRESS(ROW(),COLUMN())))</formula>
    </cfRule>
  </conditionalFormatting>
  <conditionalFormatting sqref="H40">
    <cfRule type="expression" dxfId="127" priority="66">
      <formula>INDIRECT(ADDRESS(ROW(),COLUMN()))=TRUNC(INDIRECT(ADDRESS(ROW(),COLUMN())))</formula>
    </cfRule>
  </conditionalFormatting>
  <conditionalFormatting sqref="F37">
    <cfRule type="expression" dxfId="126" priority="65">
      <formula>INDIRECT(ADDRESS(ROW(),COLUMN()))=TRUNC(INDIRECT(ADDRESS(ROW(),COLUMN())))</formula>
    </cfRule>
  </conditionalFormatting>
  <conditionalFormatting sqref="H37">
    <cfRule type="expression" dxfId="125" priority="64">
      <formula>INDIRECT(ADDRESS(ROW(),COLUMN()))=TRUNC(INDIRECT(ADDRESS(ROW(),COLUMN())))</formula>
    </cfRule>
  </conditionalFormatting>
  <conditionalFormatting sqref="F38">
    <cfRule type="expression" dxfId="124" priority="63">
      <formula>INDIRECT(ADDRESS(ROW(),COLUMN()))=TRUNC(INDIRECT(ADDRESS(ROW(),COLUMN())))</formula>
    </cfRule>
  </conditionalFormatting>
  <conditionalFormatting sqref="H38">
    <cfRule type="expression" dxfId="123" priority="62">
      <formula>INDIRECT(ADDRESS(ROW(),COLUMN()))=TRUNC(INDIRECT(ADDRESS(ROW(),COLUMN())))</formula>
    </cfRule>
  </conditionalFormatting>
  <conditionalFormatting sqref="F41">
    <cfRule type="expression" dxfId="122" priority="61">
      <formula>INDIRECT(ADDRESS(ROW(),COLUMN()))=TRUNC(INDIRECT(ADDRESS(ROW(),COLUMN())))</formula>
    </cfRule>
  </conditionalFormatting>
  <conditionalFormatting sqref="H41">
    <cfRule type="expression" dxfId="121" priority="60">
      <formula>INDIRECT(ADDRESS(ROW(),COLUMN()))=TRUNC(INDIRECT(ADDRESS(ROW(),COLUMN())))</formula>
    </cfRule>
  </conditionalFormatting>
  <conditionalFormatting sqref="F43">
    <cfRule type="expression" dxfId="120" priority="59">
      <formula>INDIRECT(ADDRESS(ROW(),COLUMN()))=TRUNC(INDIRECT(ADDRESS(ROW(),COLUMN())))</formula>
    </cfRule>
  </conditionalFormatting>
  <conditionalFormatting sqref="H43">
    <cfRule type="expression" dxfId="119" priority="58">
      <formula>INDIRECT(ADDRESS(ROW(),COLUMN()))=TRUNC(INDIRECT(ADDRESS(ROW(),COLUMN())))</formula>
    </cfRule>
  </conditionalFormatting>
  <conditionalFormatting sqref="F36">
    <cfRule type="expression" dxfId="118" priority="57">
      <formula>INDIRECT(ADDRESS(ROW(),COLUMN()))=TRUNC(INDIRECT(ADDRESS(ROW(),COLUMN())))</formula>
    </cfRule>
  </conditionalFormatting>
  <conditionalFormatting sqref="H36">
    <cfRule type="expression" dxfId="117" priority="56">
      <formula>INDIRECT(ADDRESS(ROW(),COLUMN()))=TRUNC(INDIRECT(ADDRESS(ROW(),COLUMN())))</formula>
    </cfRule>
  </conditionalFormatting>
  <conditionalFormatting sqref="F39">
    <cfRule type="expression" dxfId="116" priority="55">
      <formula>INDIRECT(ADDRESS(ROW(),COLUMN()))=TRUNC(INDIRECT(ADDRESS(ROW(),COLUMN())))</formula>
    </cfRule>
  </conditionalFormatting>
  <conditionalFormatting sqref="H39">
    <cfRule type="expression" dxfId="115" priority="54">
      <formula>INDIRECT(ADDRESS(ROW(),COLUMN()))=TRUNC(INDIRECT(ADDRESS(ROW(),COLUMN())))</formula>
    </cfRule>
  </conditionalFormatting>
  <conditionalFormatting sqref="F35">
    <cfRule type="expression" dxfId="114" priority="53">
      <formula>INDIRECT(ADDRESS(ROW(),COLUMN()))=TRUNC(INDIRECT(ADDRESS(ROW(),COLUMN())))</formula>
    </cfRule>
  </conditionalFormatting>
  <conditionalFormatting sqref="H35">
    <cfRule type="expression" dxfId="113" priority="52">
      <formula>INDIRECT(ADDRESS(ROW(),COLUMN()))=TRUNC(INDIRECT(ADDRESS(ROW(),COLUMN())))</formula>
    </cfRule>
  </conditionalFormatting>
  <conditionalFormatting sqref="F33">
    <cfRule type="expression" dxfId="112" priority="51">
      <formula>INDIRECT(ADDRESS(ROW(),COLUMN()))=TRUNC(INDIRECT(ADDRESS(ROW(),COLUMN())))</formula>
    </cfRule>
  </conditionalFormatting>
  <conditionalFormatting sqref="H33">
    <cfRule type="expression" dxfId="111" priority="50">
      <formula>INDIRECT(ADDRESS(ROW(),COLUMN()))=TRUNC(INDIRECT(ADDRESS(ROW(),COLUMN())))</formula>
    </cfRule>
  </conditionalFormatting>
  <conditionalFormatting sqref="F34">
    <cfRule type="expression" dxfId="110" priority="49">
      <formula>INDIRECT(ADDRESS(ROW(),COLUMN()))=TRUNC(INDIRECT(ADDRESS(ROW(),COLUMN())))</formula>
    </cfRule>
  </conditionalFormatting>
  <conditionalFormatting sqref="H34">
    <cfRule type="expression" dxfId="109" priority="48">
      <formula>INDIRECT(ADDRESS(ROW(),COLUMN()))=TRUNC(INDIRECT(ADDRESS(ROW(),COLUMN())))</formula>
    </cfRule>
  </conditionalFormatting>
  <conditionalFormatting sqref="F45">
    <cfRule type="expression" dxfId="108" priority="47">
      <formula>INDIRECT(ADDRESS(ROW(),COLUMN()))=TRUNC(INDIRECT(ADDRESS(ROW(),COLUMN())))</formula>
    </cfRule>
  </conditionalFormatting>
  <conditionalFormatting sqref="F46:F47">
    <cfRule type="expression" dxfId="107" priority="46">
      <formula>INDIRECT(ADDRESS(ROW(),COLUMN()))=TRUNC(INDIRECT(ADDRESS(ROW(),COLUMN())))</formula>
    </cfRule>
  </conditionalFormatting>
  <conditionalFormatting sqref="H46:H47">
    <cfRule type="expression" dxfId="106" priority="45">
      <formula>INDIRECT(ADDRESS(ROW(),COLUMN()))=TRUNC(INDIRECT(ADDRESS(ROW(),COLUMN())))</formula>
    </cfRule>
  </conditionalFormatting>
  <conditionalFormatting sqref="K113">
    <cfRule type="expression" dxfId="105" priority="31">
      <formula>INDIRECT(ADDRESS(ROW(),COLUMN()))=TRUNC(INDIRECT(ADDRESS(ROW(),COLUMN())))</formula>
    </cfRule>
  </conditionalFormatting>
  <conditionalFormatting sqref="N113">
    <cfRule type="expression" dxfId="104" priority="30">
      <formula>INDIRECT(ADDRESS(ROW(),COLUMN()))=TRUNC(INDIRECT(ADDRESS(ROW(),COLUMN())))</formula>
    </cfRule>
  </conditionalFormatting>
  <conditionalFormatting sqref="F115:F127">
    <cfRule type="expression" dxfId="103" priority="29">
      <formula>INDIRECT(ADDRESS(ROW(),COLUMN()))=TRUNC(INDIRECT(ADDRESS(ROW(),COLUMN())))</formula>
    </cfRule>
  </conditionalFormatting>
  <conditionalFormatting sqref="H115:H127">
    <cfRule type="expression" dxfId="102" priority="28">
      <formula>INDIRECT(ADDRESS(ROW(),COLUMN()))=TRUNC(INDIRECT(ADDRESS(ROW(),COLUMN())))</formula>
    </cfRule>
  </conditionalFormatting>
  <conditionalFormatting sqref="K114:K127">
    <cfRule type="expression" dxfId="101" priority="27">
      <formula>INDIRECT(ADDRESS(ROW(),COLUMN()))=TRUNC(INDIRECT(ADDRESS(ROW(),COLUMN())))</formula>
    </cfRule>
  </conditionalFormatting>
  <conditionalFormatting sqref="N114:N127">
    <cfRule type="expression" dxfId="100" priority="26">
      <formula>INDIRECT(ADDRESS(ROW(),COLUMN()))=TRUNC(INDIRECT(ADDRESS(ROW(),COLUMN())))</formula>
    </cfRule>
  </conditionalFormatting>
  <conditionalFormatting sqref="H113">
    <cfRule type="expression" dxfId="99" priority="25">
      <formula>INDIRECT(ADDRESS(ROW(),COLUMN()))=TRUNC(INDIRECT(ADDRESS(ROW(),COLUMN())))</formula>
    </cfRule>
  </conditionalFormatting>
  <conditionalFormatting sqref="F113">
    <cfRule type="expression" dxfId="98" priority="24">
      <formula>INDIRECT(ADDRESS(ROW(),COLUMN()))=TRUNC(INDIRECT(ADDRESS(ROW(),COLUMN())))</formula>
    </cfRule>
  </conditionalFormatting>
  <conditionalFormatting sqref="F114">
    <cfRule type="expression" dxfId="97" priority="23">
      <formula>INDIRECT(ADDRESS(ROW(),COLUMN()))=TRUNC(INDIRECT(ADDRESS(ROW(),COLUMN())))</formula>
    </cfRule>
  </conditionalFormatting>
  <conditionalFormatting sqref="H114">
    <cfRule type="expression" dxfId="96" priority="22">
      <formula>INDIRECT(ADDRESS(ROW(),COLUMN()))=TRUNC(INDIRECT(ADDRESS(ROW(),COLUMN())))</formula>
    </cfRule>
  </conditionalFormatting>
  <conditionalFormatting sqref="N10">
    <cfRule type="expression" dxfId="95" priority="21">
      <formula>INDIRECT(ADDRESS(ROW(),COLUMN()))=TRUNC(INDIRECT(ADDRESS(ROW(),COLUMN())))</formula>
    </cfRule>
  </conditionalFormatting>
  <conditionalFormatting sqref="N11">
    <cfRule type="expression" dxfId="94" priority="20">
      <formula>INDIRECT(ADDRESS(ROW(),COLUMN()))=TRUNC(INDIRECT(ADDRESS(ROW(),COLUMN())))</formula>
    </cfRule>
  </conditionalFormatting>
  <conditionalFormatting sqref="N12:N16">
    <cfRule type="expression" dxfId="93" priority="18">
      <formula>INDIRECT(ADDRESS(ROW(),COLUMN()))=TRUNC(INDIRECT(ADDRESS(ROW(),COLUMN())))</formula>
    </cfRule>
  </conditionalFormatting>
  <conditionalFormatting sqref="K15:K16">
    <cfRule type="expression" dxfId="92" priority="19">
      <formula>INDIRECT(ADDRESS(ROW(),COLUMN()))=TRUNC(INDIRECT(ADDRESS(ROW(),COLUMN())))</formula>
    </cfRule>
  </conditionalFormatting>
  <conditionalFormatting sqref="F15">
    <cfRule type="expression" dxfId="91" priority="17">
      <formula>INDIRECT(ADDRESS(ROW(),COLUMN()))=TRUNC(INDIRECT(ADDRESS(ROW(),COLUMN())))</formula>
    </cfRule>
  </conditionalFormatting>
  <conditionalFormatting sqref="H15">
    <cfRule type="expression" dxfId="90" priority="16">
      <formula>INDIRECT(ADDRESS(ROW(),COLUMN()))=TRUNC(INDIRECT(ADDRESS(ROW(),COLUMN())))</formula>
    </cfRule>
  </conditionalFormatting>
  <conditionalFormatting sqref="F16">
    <cfRule type="expression" dxfId="89" priority="15">
      <formula>INDIRECT(ADDRESS(ROW(),COLUMN()))=TRUNC(INDIRECT(ADDRESS(ROW(),COLUMN())))</formula>
    </cfRule>
  </conditionalFormatting>
  <conditionalFormatting sqref="H16">
    <cfRule type="expression" dxfId="88" priority="14">
      <formula>INDIRECT(ADDRESS(ROW(),COLUMN()))=TRUNC(INDIRECT(ADDRESS(ROW(),COLUMN())))</formula>
    </cfRule>
  </conditionalFormatting>
  <conditionalFormatting sqref="K10">
    <cfRule type="expression" dxfId="87" priority="13">
      <formula>INDIRECT(ADDRESS(ROW(),COLUMN()))=TRUNC(INDIRECT(ADDRESS(ROW(),COLUMN())))</formula>
    </cfRule>
  </conditionalFormatting>
  <conditionalFormatting sqref="K11">
    <cfRule type="expression" dxfId="86" priority="12">
      <formula>INDIRECT(ADDRESS(ROW(),COLUMN()))=TRUNC(INDIRECT(ADDRESS(ROW(),COLUMN())))</formula>
    </cfRule>
  </conditionalFormatting>
  <conditionalFormatting sqref="K12:K14">
    <cfRule type="expression" dxfId="85" priority="11">
      <formula>INDIRECT(ADDRESS(ROW(),COLUMN()))=TRUNC(INDIRECT(ADDRESS(ROW(),COLUMN())))</formula>
    </cfRule>
  </conditionalFormatting>
  <conditionalFormatting sqref="F10">
    <cfRule type="expression" dxfId="84" priority="10">
      <formula>INDIRECT(ADDRESS(ROW(),COLUMN()))=TRUNC(INDIRECT(ADDRESS(ROW(),COLUMN())))</formula>
    </cfRule>
  </conditionalFormatting>
  <conditionalFormatting sqref="H10">
    <cfRule type="expression" dxfId="83" priority="9">
      <formula>INDIRECT(ADDRESS(ROW(),COLUMN()))=TRUNC(INDIRECT(ADDRESS(ROW(),COLUMN())))</formula>
    </cfRule>
  </conditionalFormatting>
  <conditionalFormatting sqref="F12">
    <cfRule type="expression" dxfId="82" priority="8">
      <formula>INDIRECT(ADDRESS(ROW(),COLUMN()))=TRUNC(INDIRECT(ADDRESS(ROW(),COLUMN())))</formula>
    </cfRule>
  </conditionalFormatting>
  <conditionalFormatting sqref="H12">
    <cfRule type="expression" dxfId="81" priority="7">
      <formula>INDIRECT(ADDRESS(ROW(),COLUMN()))=TRUNC(INDIRECT(ADDRESS(ROW(),COLUMN())))</formula>
    </cfRule>
  </conditionalFormatting>
  <conditionalFormatting sqref="F14">
    <cfRule type="expression" dxfId="80" priority="6">
      <formula>INDIRECT(ADDRESS(ROW(),COLUMN()))=TRUNC(INDIRECT(ADDRESS(ROW(),COLUMN())))</formula>
    </cfRule>
  </conditionalFormatting>
  <conditionalFormatting sqref="H14">
    <cfRule type="expression" dxfId="79" priority="5">
      <formula>INDIRECT(ADDRESS(ROW(),COLUMN()))=TRUNC(INDIRECT(ADDRESS(ROW(),COLUMN())))</formula>
    </cfRule>
  </conditionalFormatting>
  <conditionalFormatting sqref="F11">
    <cfRule type="expression" dxfId="78" priority="4">
      <formula>INDIRECT(ADDRESS(ROW(),COLUMN()))=TRUNC(INDIRECT(ADDRESS(ROW(),COLUMN())))</formula>
    </cfRule>
  </conditionalFormatting>
  <conditionalFormatting sqref="H11">
    <cfRule type="expression" dxfId="77" priority="3">
      <formula>INDIRECT(ADDRESS(ROW(),COLUMN()))=TRUNC(INDIRECT(ADDRESS(ROW(),COLUMN())))</formula>
    </cfRule>
  </conditionalFormatting>
  <conditionalFormatting sqref="F13">
    <cfRule type="expression" dxfId="76" priority="2">
      <formula>INDIRECT(ADDRESS(ROW(),COLUMN()))=TRUNC(INDIRECT(ADDRESS(ROW(),COLUMN())))</formula>
    </cfRule>
  </conditionalFormatting>
  <conditionalFormatting sqref="H13">
    <cfRule type="expression" dxfId="75" priority="1">
      <formula>INDIRECT(ADDRESS(ROW(),COLUMN()))=TRUNC(INDIRECT(ADDRESS(ROW(),COLUMN())))</formula>
    </cfRule>
  </conditionalFormatting>
  <dataValidations count="4">
    <dataValidation type="list" allowBlank="1" showInputMessage="1" showErrorMessage="1" sqref="Q10:Q109" xr:uid="{00000000-0002-0000-1D00-000000000000}">
      <formula1>"○"</formula1>
    </dataValidation>
    <dataValidation imeMode="off" allowBlank="1" showInputMessage="1" showErrorMessage="1" sqref="F10:F109 N10:N109 P10:P109 H10:H109 W43:W44 K113:K127 N113:N127 P113:P127 F113:F127 H113:H127 K10:K109 W11:W38" xr:uid="{00000000-0002-0000-1D00-000001000000}"/>
    <dataValidation imeMode="disabled" allowBlank="1" showInputMessage="1" showErrorMessage="1" sqref="A10:A109 A113:A127 O2:O4" xr:uid="{00000000-0002-0000-1D00-000002000000}"/>
    <dataValidation imeMode="hiragana" allowBlank="1" showInputMessage="1" showErrorMessage="1" sqref="I10:I109 L10:L109 D113:D127 L113:L127 I113:I127 D10:D109" xr:uid="{00000000-0002-0000-1D00-000003000000}"/>
  </dataValidations>
  <pageMargins left="0.70866141732283472" right="0.70866141732283472" top="0.74803149606299213" bottom="0.74803149606299213" header="0.31496062992125984" footer="0.31496062992125984"/>
  <pageSetup paperSize="9" scale="70" orientation="portrait" r:id="rId1"/>
  <headerFooter>
    <oddHeader>&amp;L&amp;"Yu Gothic"&amp;11&amp;K000000&amp;14&amp;A</oddHeader>
  </headerFooter>
  <rowBreaks count="1" manualBreakCount="1">
    <brk id="59" max="16" man="1"/>
  </rowBreaks>
  <colBreaks count="1" manualBreakCount="1">
    <brk id="17" max="1048575" man="1"/>
  </colBreaks>
  <drawing r:id="rId2"/>
  <extLst>
    <ext xmlns:x14="http://schemas.microsoft.com/office/spreadsheetml/2009/9/main" uri="{CCE6A557-97BC-4b89-ADB6-D9C93CAAB3DF}">
      <x14:dataValidations xmlns:xm="http://schemas.microsoft.com/office/excel/2006/main" count="2">
        <x14:dataValidation type="list" imeMode="hiragana" allowBlank="1" showInputMessage="1" showErrorMessage="1" xr:uid="{00000000-0002-0000-1D00-000005000000}">
          <x14:formula1>
            <xm:f>経費マスタ!$E$3:$E$4</xm:f>
          </x14:formula1>
          <xm:sqref>C113:C127</xm:sqref>
        </x14:dataValidation>
        <x14:dataValidation type="list" allowBlank="1" showInputMessage="1" showErrorMessage="1" xr:uid="{00000000-0002-0000-1D00-000004000000}">
          <x14:formula1>
            <xm:f>経費マスタ!$B$3:$B$15</xm:f>
          </x14:formula1>
          <xm:sqref>C10:C109</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tabColor theme="9" tint="0.79998168889431442"/>
  </sheetPr>
  <dimension ref="A1:W122"/>
  <sheetViews>
    <sheetView tabSelected="1" view="pageBreakPreview" zoomScaleNormal="100" zoomScaleSheetLayoutView="100" workbookViewId="0">
      <selection activeCell="A5" sqref="A5:Q5"/>
    </sheetView>
  </sheetViews>
  <sheetFormatPr defaultColWidth="9" defaultRowHeight="13.2"/>
  <cols>
    <col min="1" max="2" width="3.33203125" style="242" customWidth="1"/>
    <col min="3" max="3" width="13" style="242" customWidth="1"/>
    <col min="4" max="4" width="33.44140625" style="242" customWidth="1"/>
    <col min="5" max="5" width="1.109375" style="242" customWidth="1"/>
    <col min="6" max="6" width="9.44140625" style="242" customWidth="1"/>
    <col min="7" max="7" width="1.33203125" style="242" customWidth="1"/>
    <col min="8" max="8" width="6" style="242" customWidth="1"/>
    <col min="9" max="9" width="6.109375" style="242" customWidth="1"/>
    <col min="10" max="10" width="1.88671875" style="242" customWidth="1"/>
    <col min="11" max="11" width="6" style="242" customWidth="1"/>
    <col min="12" max="12" width="6.109375" style="242" customWidth="1"/>
    <col min="13" max="13" width="2" style="242" customWidth="1"/>
    <col min="14" max="14" width="9.44140625" style="242" customWidth="1"/>
    <col min="15" max="15" width="1.77734375" style="242" customWidth="1"/>
    <col min="16" max="16" width="9.6640625" style="242" customWidth="1"/>
    <col min="17" max="17" width="6.88671875" style="242" customWidth="1"/>
    <col min="18" max="18" width="7" style="242" customWidth="1"/>
    <col min="19" max="19" width="20.6640625" style="242" customWidth="1"/>
    <col min="20" max="20" width="18.33203125" style="242" customWidth="1"/>
    <col min="21" max="21" width="3.21875" style="242" customWidth="1"/>
    <col min="22" max="22" width="14.21875" style="2" customWidth="1"/>
    <col min="23" max="23" width="15.88671875" style="242" customWidth="1"/>
    <col min="24" max="16384" width="9" style="242"/>
  </cols>
  <sheetData>
    <row r="1" spans="1:23" ht="22.2" customHeight="1">
      <c r="A1" s="333" t="s">
        <v>131</v>
      </c>
      <c r="B1" s="334"/>
      <c r="C1" s="216" t="s">
        <v>46</v>
      </c>
      <c r="D1" s="341" t="s">
        <v>149</v>
      </c>
      <c r="E1" s="342"/>
      <c r="F1" s="342"/>
      <c r="G1" s="342"/>
      <c r="H1" s="342"/>
      <c r="I1" s="342"/>
      <c r="J1" s="343"/>
      <c r="K1" s="148"/>
      <c r="L1" s="331" t="s">
        <v>18</v>
      </c>
      <c r="M1" s="331"/>
      <c r="N1" s="331"/>
      <c r="O1" s="387">
        <f>W24</f>
        <v>0</v>
      </c>
      <c r="P1" s="387"/>
      <c r="Q1" s="387"/>
    </row>
    <row r="2" spans="1:23" ht="22.2" customHeight="1">
      <c r="A2" s="335">
        <v>1</v>
      </c>
      <c r="B2" s="336"/>
      <c r="C2" s="339" t="s">
        <v>161</v>
      </c>
      <c r="D2" s="356"/>
      <c r="E2" s="357"/>
      <c r="F2" s="357"/>
      <c r="G2" s="357"/>
      <c r="H2" s="357"/>
      <c r="I2" s="357"/>
      <c r="J2" s="358"/>
      <c r="K2" s="148"/>
      <c r="L2" s="388" t="s">
        <v>107</v>
      </c>
      <c r="M2" s="388"/>
      <c r="N2" s="388"/>
      <c r="O2" s="389">
        <f>W38</f>
        <v>0</v>
      </c>
      <c r="P2" s="389"/>
      <c r="Q2" s="389"/>
    </row>
    <row r="3" spans="1:23" ht="22.2" customHeight="1">
      <c r="A3" s="337"/>
      <c r="B3" s="338"/>
      <c r="C3" s="340"/>
      <c r="D3" s="359"/>
      <c r="E3" s="360"/>
      <c r="F3" s="360"/>
      <c r="G3" s="360"/>
      <c r="H3" s="360"/>
      <c r="I3" s="360"/>
      <c r="J3" s="361"/>
      <c r="K3" s="8"/>
      <c r="L3" s="331" t="s">
        <v>158</v>
      </c>
      <c r="M3" s="331"/>
      <c r="N3" s="331"/>
      <c r="O3" s="390">
        <f>W39</f>
        <v>0</v>
      </c>
      <c r="P3" s="390"/>
      <c r="Q3" s="390"/>
      <c r="V3" s="242"/>
    </row>
    <row r="4" spans="1:23" ht="22.2" customHeight="1">
      <c r="A4" s="239"/>
      <c r="B4" s="239"/>
      <c r="C4" s="240"/>
      <c r="D4" s="241"/>
      <c r="E4" s="241"/>
      <c r="F4" s="241"/>
      <c r="G4" s="241"/>
      <c r="H4" s="241"/>
      <c r="I4" s="241"/>
      <c r="J4" s="241"/>
      <c r="K4" s="8"/>
      <c r="L4" s="243"/>
      <c r="M4" s="243"/>
      <c r="N4" s="243"/>
      <c r="O4" s="213"/>
      <c r="P4" s="213"/>
      <c r="Q4" s="213"/>
    </row>
    <row r="5" spans="1:23" ht="22.2" customHeight="1" thickBot="1">
      <c r="A5" s="372" t="s">
        <v>150</v>
      </c>
      <c r="B5" s="373"/>
      <c r="C5" s="373"/>
      <c r="D5" s="373"/>
      <c r="E5" s="373"/>
      <c r="F5" s="373"/>
      <c r="G5" s="373"/>
      <c r="H5" s="373"/>
      <c r="I5" s="373"/>
      <c r="J5" s="373"/>
      <c r="K5" s="373"/>
      <c r="L5" s="373"/>
      <c r="M5" s="373"/>
      <c r="N5" s="373"/>
      <c r="O5" s="373"/>
      <c r="P5" s="373"/>
      <c r="Q5" s="374"/>
      <c r="U5" s="242" t="s">
        <v>116</v>
      </c>
      <c r="V5" s="205"/>
      <c r="W5" s="244" t="s">
        <v>10</v>
      </c>
    </row>
    <row r="6" spans="1:23" ht="22.2" customHeight="1" thickTop="1" thickBot="1">
      <c r="A6" s="375" t="s">
        <v>141</v>
      </c>
      <c r="B6" s="376"/>
      <c r="C6" s="377"/>
      <c r="D6" s="378" t="s">
        <v>152</v>
      </c>
      <c r="E6" s="379"/>
      <c r="F6" s="379"/>
      <c r="G6" s="379"/>
      <c r="H6" s="379"/>
      <c r="I6" s="379"/>
      <c r="J6" s="379"/>
      <c r="K6" s="379"/>
      <c r="L6" s="379"/>
      <c r="M6" s="379"/>
      <c r="N6" s="379"/>
      <c r="O6" s="379"/>
      <c r="P6" s="379"/>
      <c r="Q6" s="380"/>
      <c r="U6" s="366" t="s">
        <v>115</v>
      </c>
      <c r="V6" s="367"/>
      <c r="W6" s="245">
        <f>W39</f>
        <v>0</v>
      </c>
    </row>
    <row r="7" spans="1:23" ht="47.25" customHeight="1" thickTop="1">
      <c r="A7" s="381"/>
      <c r="B7" s="382"/>
      <c r="C7" s="383"/>
      <c r="D7" s="384"/>
      <c r="E7" s="385"/>
      <c r="F7" s="385"/>
      <c r="G7" s="385"/>
      <c r="H7" s="385"/>
      <c r="I7" s="385"/>
      <c r="J7" s="385"/>
      <c r="K7" s="385"/>
      <c r="L7" s="385"/>
      <c r="M7" s="385"/>
      <c r="N7" s="385"/>
      <c r="O7" s="385"/>
      <c r="P7" s="385"/>
      <c r="Q7" s="386"/>
    </row>
    <row r="8" spans="1:23" ht="20.25" customHeight="1">
      <c r="A8" s="4" t="s">
        <v>3</v>
      </c>
      <c r="B8" s="4"/>
      <c r="C8" s="6"/>
      <c r="D8" s="246"/>
      <c r="E8" s="246"/>
      <c r="F8" s="246"/>
      <c r="G8" s="246"/>
      <c r="H8" s="246"/>
      <c r="I8" s="246"/>
      <c r="J8" s="246"/>
      <c r="K8" s="246"/>
      <c r="L8" s="246"/>
      <c r="M8" s="246"/>
      <c r="N8" s="246"/>
      <c r="O8" s="246"/>
      <c r="Q8" s="108" t="s">
        <v>10</v>
      </c>
      <c r="V8" s="242"/>
    </row>
    <row r="9" spans="1:23" ht="28.2" customHeight="1">
      <c r="A9" s="308" t="s">
        <v>144</v>
      </c>
      <c r="B9" s="309"/>
      <c r="C9" s="27" t="s">
        <v>17</v>
      </c>
      <c r="D9" s="28" t="s">
        <v>27</v>
      </c>
      <c r="E9" s="35"/>
      <c r="F9" s="29" t="s">
        <v>24</v>
      </c>
      <c r="G9" s="30" t="s">
        <v>28</v>
      </c>
      <c r="H9" s="29" t="s">
        <v>23</v>
      </c>
      <c r="I9" s="31" t="s">
        <v>25</v>
      </c>
      <c r="J9" s="30" t="s">
        <v>28</v>
      </c>
      <c r="K9" s="29" t="s">
        <v>29</v>
      </c>
      <c r="L9" s="31" t="s">
        <v>25</v>
      </c>
      <c r="M9" s="30" t="s">
        <v>30</v>
      </c>
      <c r="N9" s="29" t="s">
        <v>31</v>
      </c>
      <c r="O9" s="30" t="s">
        <v>32</v>
      </c>
      <c r="P9" s="57" t="s">
        <v>7</v>
      </c>
      <c r="Q9" s="210" t="s">
        <v>26</v>
      </c>
      <c r="U9" s="126" t="s">
        <v>110</v>
      </c>
      <c r="V9" s="43"/>
      <c r="W9" s="244" t="s">
        <v>10</v>
      </c>
    </row>
    <row r="10" spans="1:23" ht="18" customHeight="1">
      <c r="A10" s="310">
        <v>1</v>
      </c>
      <c r="B10" s="311"/>
      <c r="C10" s="24"/>
      <c r="D10" s="87"/>
      <c r="E10" s="71"/>
      <c r="F10" s="25"/>
      <c r="G10" s="71"/>
      <c r="H10" s="66"/>
      <c r="I10" s="26"/>
      <c r="J10" s="74"/>
      <c r="K10" s="69"/>
      <c r="L10" s="26"/>
      <c r="M10" s="74"/>
      <c r="N10" s="22"/>
      <c r="O10" s="75"/>
      <c r="P10" s="58">
        <f>IF(F10="",0,INT(SUM(PRODUCT(F10,H10,K10),N10)))</f>
        <v>0</v>
      </c>
      <c r="Q10" s="60"/>
      <c r="U10" s="320" t="s">
        <v>17</v>
      </c>
      <c r="V10" s="321"/>
      <c r="W10" s="111" t="s">
        <v>47</v>
      </c>
    </row>
    <row r="11" spans="1:23" ht="18" customHeight="1">
      <c r="A11" s="302">
        <v>2</v>
      </c>
      <c r="B11" s="303"/>
      <c r="C11" s="24"/>
      <c r="D11" s="88"/>
      <c r="E11" s="72"/>
      <c r="F11" s="19"/>
      <c r="G11" s="72"/>
      <c r="H11" s="67"/>
      <c r="I11" s="9"/>
      <c r="J11" s="73"/>
      <c r="K11" s="68"/>
      <c r="L11" s="9"/>
      <c r="M11" s="73"/>
      <c r="N11" s="20"/>
      <c r="O11" s="76"/>
      <c r="P11" s="59">
        <f>IF(F11="",0,INT(SUM(PRODUCT(F11,H11,K11),N11)))</f>
        <v>0</v>
      </c>
      <c r="Q11" s="61"/>
      <c r="U11" s="350" t="s">
        <v>18</v>
      </c>
      <c r="V11" s="140" t="s">
        <v>163</v>
      </c>
      <c r="W11" s="141">
        <f t="shared" ref="W11:W21" si="0">SUMIFS($P$10:$P$108,$C$10:$C$108,$V11,$Q$10:$Q$108,"")</f>
        <v>0</v>
      </c>
    </row>
    <row r="12" spans="1:23" ht="18" customHeight="1">
      <c r="A12" s="302">
        <v>3</v>
      </c>
      <c r="B12" s="303"/>
      <c r="C12" s="24"/>
      <c r="D12" s="88"/>
      <c r="E12" s="72"/>
      <c r="F12" s="19"/>
      <c r="G12" s="72"/>
      <c r="H12" s="67"/>
      <c r="I12" s="9"/>
      <c r="J12" s="73"/>
      <c r="K12" s="68"/>
      <c r="L12" s="9"/>
      <c r="M12" s="73"/>
      <c r="N12" s="20"/>
      <c r="O12" s="76"/>
      <c r="P12" s="59">
        <f>IF(F12="",0,INT(SUM(PRODUCT(F12,H12,K12),N12)))</f>
        <v>0</v>
      </c>
      <c r="Q12" s="61"/>
      <c r="U12" s="351"/>
      <c r="V12" s="142" t="s">
        <v>56</v>
      </c>
      <c r="W12" s="143">
        <f t="shared" si="0"/>
        <v>0</v>
      </c>
    </row>
    <row r="13" spans="1:23" ht="18" customHeight="1">
      <c r="A13" s="302">
        <v>4</v>
      </c>
      <c r="B13" s="303"/>
      <c r="C13" s="24"/>
      <c r="D13" s="88"/>
      <c r="E13" s="72"/>
      <c r="F13" s="19"/>
      <c r="G13" s="72"/>
      <c r="H13" s="67"/>
      <c r="I13" s="9"/>
      <c r="J13" s="73"/>
      <c r="K13" s="68"/>
      <c r="L13" s="9"/>
      <c r="M13" s="73"/>
      <c r="N13" s="20"/>
      <c r="O13" s="76"/>
      <c r="P13" s="59">
        <f t="shared" ref="P13:P76" si="1">IF(F13="",0,INT(SUM(PRODUCT(F13,H13,K13),N13)))</f>
        <v>0</v>
      </c>
      <c r="Q13" s="61"/>
      <c r="U13" s="351"/>
      <c r="V13" s="142" t="s">
        <v>57</v>
      </c>
      <c r="W13" s="143">
        <f t="shared" si="0"/>
        <v>0</v>
      </c>
    </row>
    <row r="14" spans="1:23" ht="18" customHeight="1">
      <c r="A14" s="302">
        <v>5</v>
      </c>
      <c r="B14" s="303"/>
      <c r="C14" s="24"/>
      <c r="D14" s="182"/>
      <c r="E14" s="72"/>
      <c r="F14" s="19"/>
      <c r="G14" s="72"/>
      <c r="H14" s="67"/>
      <c r="I14" s="9"/>
      <c r="J14" s="73"/>
      <c r="K14" s="68"/>
      <c r="L14" s="9"/>
      <c r="M14" s="73"/>
      <c r="N14" s="20"/>
      <c r="O14" s="76"/>
      <c r="P14" s="59">
        <f t="shared" si="1"/>
        <v>0</v>
      </c>
      <c r="Q14" s="61"/>
      <c r="U14" s="351"/>
      <c r="V14" s="142" t="s">
        <v>1</v>
      </c>
      <c r="W14" s="143">
        <f t="shared" si="0"/>
        <v>0</v>
      </c>
    </row>
    <row r="15" spans="1:23" ht="18" customHeight="1">
      <c r="A15" s="302">
        <v>6</v>
      </c>
      <c r="B15" s="303"/>
      <c r="C15" s="24"/>
      <c r="D15" s="88"/>
      <c r="E15" s="72"/>
      <c r="F15" s="19"/>
      <c r="G15" s="72"/>
      <c r="H15" s="67"/>
      <c r="I15" s="9"/>
      <c r="J15" s="73"/>
      <c r="K15" s="68"/>
      <c r="L15" s="9"/>
      <c r="M15" s="73"/>
      <c r="N15" s="20"/>
      <c r="O15" s="76"/>
      <c r="P15" s="59">
        <f t="shared" si="1"/>
        <v>0</v>
      </c>
      <c r="Q15" s="61"/>
      <c r="U15" s="351"/>
      <c r="V15" s="142" t="s">
        <v>59</v>
      </c>
      <c r="W15" s="143">
        <f t="shared" si="0"/>
        <v>0</v>
      </c>
    </row>
    <row r="16" spans="1:23" ht="18" customHeight="1">
      <c r="A16" s="302">
        <v>7</v>
      </c>
      <c r="B16" s="303"/>
      <c r="C16" s="24"/>
      <c r="D16" s="88"/>
      <c r="E16" s="72"/>
      <c r="F16" s="19"/>
      <c r="G16" s="72"/>
      <c r="H16" s="67"/>
      <c r="I16" s="9"/>
      <c r="J16" s="73"/>
      <c r="K16" s="68"/>
      <c r="L16" s="9"/>
      <c r="M16" s="73"/>
      <c r="N16" s="20"/>
      <c r="O16" s="76"/>
      <c r="P16" s="59">
        <f t="shared" si="1"/>
        <v>0</v>
      </c>
      <c r="Q16" s="61"/>
      <c r="U16" s="351"/>
      <c r="V16" s="142" t="s">
        <v>60</v>
      </c>
      <c r="W16" s="143">
        <f t="shared" si="0"/>
        <v>0</v>
      </c>
    </row>
    <row r="17" spans="1:23" ht="18" customHeight="1">
      <c r="A17" s="302">
        <v>8</v>
      </c>
      <c r="B17" s="303"/>
      <c r="C17" s="24"/>
      <c r="D17" s="88"/>
      <c r="E17" s="72"/>
      <c r="F17" s="19"/>
      <c r="G17" s="72"/>
      <c r="H17" s="67"/>
      <c r="I17" s="9"/>
      <c r="J17" s="73"/>
      <c r="K17" s="68"/>
      <c r="L17" s="9"/>
      <c r="M17" s="73"/>
      <c r="N17" s="20"/>
      <c r="O17" s="76"/>
      <c r="P17" s="59">
        <f t="shared" si="1"/>
        <v>0</v>
      </c>
      <c r="Q17" s="61"/>
      <c r="U17" s="351"/>
      <c r="V17" s="142" t="s">
        <v>61</v>
      </c>
      <c r="W17" s="143">
        <f t="shared" si="0"/>
        <v>0</v>
      </c>
    </row>
    <row r="18" spans="1:23" ht="18" customHeight="1">
      <c r="A18" s="302">
        <v>9</v>
      </c>
      <c r="B18" s="303"/>
      <c r="C18" s="24"/>
      <c r="D18" s="88"/>
      <c r="E18" s="72"/>
      <c r="F18" s="19"/>
      <c r="G18" s="72"/>
      <c r="H18" s="67"/>
      <c r="I18" s="9"/>
      <c r="J18" s="73"/>
      <c r="K18" s="68"/>
      <c r="L18" s="9"/>
      <c r="M18" s="73"/>
      <c r="N18" s="20"/>
      <c r="O18" s="76"/>
      <c r="P18" s="59">
        <f t="shared" si="1"/>
        <v>0</v>
      </c>
      <c r="Q18" s="61"/>
      <c r="U18" s="351"/>
      <c r="V18" s="142" t="s">
        <v>62</v>
      </c>
      <c r="W18" s="143">
        <f t="shared" si="0"/>
        <v>0</v>
      </c>
    </row>
    <row r="19" spans="1:23" ht="18" customHeight="1">
      <c r="A19" s="302">
        <v>10</v>
      </c>
      <c r="B19" s="303"/>
      <c r="C19" s="24"/>
      <c r="D19" s="88"/>
      <c r="E19" s="72"/>
      <c r="F19" s="19"/>
      <c r="G19" s="72"/>
      <c r="H19" s="67"/>
      <c r="I19" s="9"/>
      <c r="J19" s="73"/>
      <c r="K19" s="68"/>
      <c r="L19" s="9"/>
      <c r="M19" s="73"/>
      <c r="N19" s="20"/>
      <c r="O19" s="76"/>
      <c r="P19" s="59">
        <f t="shared" si="1"/>
        <v>0</v>
      </c>
      <c r="Q19" s="61"/>
      <c r="U19" s="351"/>
      <c r="V19" s="142" t="s">
        <v>63</v>
      </c>
      <c r="W19" s="143">
        <f t="shared" si="0"/>
        <v>0</v>
      </c>
    </row>
    <row r="20" spans="1:23" ht="18" customHeight="1">
      <c r="A20" s="302">
        <v>11</v>
      </c>
      <c r="B20" s="303"/>
      <c r="C20" s="24"/>
      <c r="D20" s="88"/>
      <c r="E20" s="72"/>
      <c r="F20" s="19"/>
      <c r="G20" s="72"/>
      <c r="H20" s="67"/>
      <c r="I20" s="9"/>
      <c r="J20" s="73"/>
      <c r="K20" s="68"/>
      <c r="L20" s="9"/>
      <c r="M20" s="73"/>
      <c r="N20" s="20"/>
      <c r="O20" s="76"/>
      <c r="P20" s="59">
        <f t="shared" si="1"/>
        <v>0</v>
      </c>
      <c r="Q20" s="61"/>
      <c r="U20" s="351"/>
      <c r="V20" s="142" t="s">
        <v>103</v>
      </c>
      <c r="W20" s="143">
        <f>SUMIFS($P$10:$P$108,$C$10:$C$108,$V20,$Q$10:$Q$108,"")</f>
        <v>0</v>
      </c>
    </row>
    <row r="21" spans="1:23" ht="18" customHeight="1">
      <c r="A21" s="302">
        <v>12</v>
      </c>
      <c r="B21" s="303"/>
      <c r="C21" s="24"/>
      <c r="D21" s="88"/>
      <c r="E21" s="72"/>
      <c r="F21" s="19"/>
      <c r="G21" s="73"/>
      <c r="H21" s="68"/>
      <c r="I21" s="9"/>
      <c r="J21" s="73"/>
      <c r="K21" s="68"/>
      <c r="L21" s="9"/>
      <c r="M21" s="73"/>
      <c r="N21" s="20"/>
      <c r="O21" s="76"/>
      <c r="P21" s="59">
        <f t="shared" si="1"/>
        <v>0</v>
      </c>
      <c r="Q21" s="61"/>
      <c r="U21" s="351"/>
      <c r="V21" s="142" t="s">
        <v>19</v>
      </c>
      <c r="W21" s="143">
        <f t="shared" si="0"/>
        <v>0</v>
      </c>
    </row>
    <row r="22" spans="1:23" ht="18" customHeight="1">
      <c r="A22" s="302">
        <v>13</v>
      </c>
      <c r="B22" s="303"/>
      <c r="C22" s="24"/>
      <c r="D22" s="88"/>
      <c r="E22" s="72"/>
      <c r="F22" s="19"/>
      <c r="G22" s="73"/>
      <c r="H22" s="68"/>
      <c r="I22" s="9"/>
      <c r="J22" s="73"/>
      <c r="K22" s="68"/>
      <c r="L22" s="9"/>
      <c r="M22" s="73"/>
      <c r="N22" s="20"/>
      <c r="O22" s="76"/>
      <c r="P22" s="59">
        <f t="shared" si="1"/>
        <v>0</v>
      </c>
      <c r="Q22" s="61"/>
      <c r="U22" s="351"/>
      <c r="V22" s="231" t="s">
        <v>136</v>
      </c>
      <c r="W22" s="232">
        <f>SUMIFS($P$10:$P$108,$C$10:$C$108,$V22,$Q$10:$Q$108,"")</f>
        <v>0</v>
      </c>
    </row>
    <row r="23" spans="1:23" ht="18" customHeight="1">
      <c r="A23" s="302">
        <v>14</v>
      </c>
      <c r="B23" s="303"/>
      <c r="C23" s="24"/>
      <c r="D23" s="88"/>
      <c r="E23" s="72"/>
      <c r="F23" s="19"/>
      <c r="G23" s="73"/>
      <c r="H23" s="68"/>
      <c r="I23" s="9"/>
      <c r="J23" s="73"/>
      <c r="K23" s="68"/>
      <c r="L23" s="9"/>
      <c r="M23" s="73"/>
      <c r="N23" s="20"/>
      <c r="O23" s="76"/>
      <c r="P23" s="59">
        <f t="shared" si="1"/>
        <v>0</v>
      </c>
      <c r="Q23" s="61"/>
      <c r="U23" s="351"/>
      <c r="V23" s="231" t="s">
        <v>14</v>
      </c>
      <c r="W23" s="232">
        <f>SUMIFS($P$10:$P$108,$C$10:$C$108,$V23,$Q$10:$Q$108,"")</f>
        <v>0</v>
      </c>
    </row>
    <row r="24" spans="1:23" ht="18" customHeight="1">
      <c r="A24" s="302">
        <v>15</v>
      </c>
      <c r="B24" s="303"/>
      <c r="C24" s="24"/>
      <c r="D24" s="88"/>
      <c r="E24" s="72"/>
      <c r="F24" s="19"/>
      <c r="G24" s="73"/>
      <c r="H24" s="68"/>
      <c r="I24" s="9"/>
      <c r="J24" s="73"/>
      <c r="K24" s="68"/>
      <c r="L24" s="9"/>
      <c r="M24" s="73"/>
      <c r="N24" s="20"/>
      <c r="O24" s="76"/>
      <c r="P24" s="59">
        <f t="shared" si="1"/>
        <v>0</v>
      </c>
      <c r="Q24" s="61"/>
      <c r="U24" s="352"/>
      <c r="V24" s="144" t="s">
        <v>114</v>
      </c>
      <c r="W24" s="145">
        <f>SUM(W11:W23)</f>
        <v>0</v>
      </c>
    </row>
    <row r="25" spans="1:23" ht="18" customHeight="1">
      <c r="A25" s="302">
        <v>16</v>
      </c>
      <c r="B25" s="303"/>
      <c r="C25" s="24"/>
      <c r="D25" s="88"/>
      <c r="E25" s="72"/>
      <c r="F25" s="19"/>
      <c r="G25" s="73"/>
      <c r="H25" s="68"/>
      <c r="I25" s="9"/>
      <c r="J25" s="73"/>
      <c r="K25" s="68"/>
      <c r="L25" s="9"/>
      <c r="M25" s="73"/>
      <c r="N25" s="20"/>
      <c r="O25" s="76"/>
      <c r="P25" s="59">
        <f t="shared" si="1"/>
        <v>0</v>
      </c>
      <c r="Q25" s="61"/>
      <c r="U25" s="353" t="s">
        <v>107</v>
      </c>
      <c r="V25" s="136" t="s">
        <v>163</v>
      </c>
      <c r="W25" s="137">
        <f t="shared" ref="W25:W37" si="2">SUMIFS($P$10:$P$108,$C$10:$C$108,$V25,$Q$10:$Q$108,"○")</f>
        <v>0</v>
      </c>
    </row>
    <row r="26" spans="1:23" ht="18" customHeight="1">
      <c r="A26" s="302">
        <v>17</v>
      </c>
      <c r="B26" s="303"/>
      <c r="C26" s="24"/>
      <c r="D26" s="88"/>
      <c r="E26" s="72"/>
      <c r="F26" s="19"/>
      <c r="G26" s="72"/>
      <c r="H26" s="67"/>
      <c r="I26" s="9"/>
      <c r="J26" s="72"/>
      <c r="K26" s="68"/>
      <c r="L26" s="15"/>
      <c r="M26" s="73"/>
      <c r="N26" s="20"/>
      <c r="O26" s="76"/>
      <c r="P26" s="59">
        <f t="shared" si="1"/>
        <v>0</v>
      </c>
      <c r="Q26" s="61"/>
      <c r="U26" s="354"/>
      <c r="V26" s="138" t="s">
        <v>56</v>
      </c>
      <c r="W26" s="139">
        <f t="shared" si="2"/>
        <v>0</v>
      </c>
    </row>
    <row r="27" spans="1:23" ht="18" customHeight="1">
      <c r="A27" s="302">
        <v>18</v>
      </c>
      <c r="B27" s="303"/>
      <c r="C27" s="24"/>
      <c r="D27" s="88"/>
      <c r="E27" s="72"/>
      <c r="F27" s="19"/>
      <c r="G27" s="72"/>
      <c r="H27" s="67"/>
      <c r="I27" s="9"/>
      <c r="J27" s="72"/>
      <c r="K27" s="68"/>
      <c r="L27" s="15"/>
      <c r="M27" s="73"/>
      <c r="N27" s="20"/>
      <c r="O27" s="76"/>
      <c r="P27" s="59">
        <f t="shared" si="1"/>
        <v>0</v>
      </c>
      <c r="Q27" s="61"/>
      <c r="U27" s="354"/>
      <c r="V27" s="138" t="s">
        <v>57</v>
      </c>
      <c r="W27" s="139">
        <f t="shared" si="2"/>
        <v>0</v>
      </c>
    </row>
    <row r="28" spans="1:23" ht="18" customHeight="1">
      <c r="A28" s="302">
        <v>19</v>
      </c>
      <c r="B28" s="303"/>
      <c r="C28" s="24"/>
      <c r="D28" s="88"/>
      <c r="E28" s="72"/>
      <c r="F28" s="19"/>
      <c r="G28" s="72"/>
      <c r="H28" s="67"/>
      <c r="I28" s="9"/>
      <c r="J28" s="72"/>
      <c r="K28" s="68"/>
      <c r="L28" s="15"/>
      <c r="M28" s="73"/>
      <c r="N28" s="20"/>
      <c r="O28" s="76"/>
      <c r="P28" s="59">
        <f t="shared" si="1"/>
        <v>0</v>
      </c>
      <c r="Q28" s="61"/>
      <c r="U28" s="354"/>
      <c r="V28" s="138" t="s">
        <v>1</v>
      </c>
      <c r="W28" s="139">
        <f t="shared" si="2"/>
        <v>0</v>
      </c>
    </row>
    <row r="29" spans="1:23" ht="18" customHeight="1">
      <c r="A29" s="302">
        <v>20</v>
      </c>
      <c r="B29" s="303"/>
      <c r="C29" s="24"/>
      <c r="D29" s="88"/>
      <c r="E29" s="72"/>
      <c r="F29" s="19"/>
      <c r="G29" s="72"/>
      <c r="H29" s="67"/>
      <c r="I29" s="9"/>
      <c r="J29" s="73"/>
      <c r="K29" s="68"/>
      <c r="L29" s="9"/>
      <c r="M29" s="73"/>
      <c r="N29" s="20"/>
      <c r="O29" s="76"/>
      <c r="P29" s="59">
        <f t="shared" si="1"/>
        <v>0</v>
      </c>
      <c r="Q29" s="61"/>
      <c r="U29" s="354"/>
      <c r="V29" s="138" t="s">
        <v>59</v>
      </c>
      <c r="W29" s="139">
        <f t="shared" si="2"/>
        <v>0</v>
      </c>
    </row>
    <row r="30" spans="1:23" ht="18" customHeight="1">
      <c r="A30" s="302">
        <v>21</v>
      </c>
      <c r="B30" s="303"/>
      <c r="C30" s="24"/>
      <c r="D30" s="88"/>
      <c r="E30" s="72"/>
      <c r="F30" s="19"/>
      <c r="G30" s="72"/>
      <c r="H30" s="67"/>
      <c r="I30" s="9"/>
      <c r="J30" s="73"/>
      <c r="K30" s="68"/>
      <c r="L30" s="9"/>
      <c r="M30" s="73"/>
      <c r="N30" s="20"/>
      <c r="O30" s="76"/>
      <c r="P30" s="59">
        <f t="shared" si="1"/>
        <v>0</v>
      </c>
      <c r="Q30" s="61"/>
      <c r="U30" s="354"/>
      <c r="V30" s="138" t="s">
        <v>60</v>
      </c>
      <c r="W30" s="139">
        <f t="shared" si="2"/>
        <v>0</v>
      </c>
    </row>
    <row r="31" spans="1:23" ht="18" customHeight="1">
      <c r="A31" s="302">
        <v>22</v>
      </c>
      <c r="B31" s="303"/>
      <c r="C31" s="24"/>
      <c r="D31" s="88"/>
      <c r="E31" s="72"/>
      <c r="F31" s="19"/>
      <c r="G31" s="72"/>
      <c r="H31" s="67"/>
      <c r="I31" s="9"/>
      <c r="J31" s="73"/>
      <c r="K31" s="68"/>
      <c r="L31" s="9"/>
      <c r="M31" s="73"/>
      <c r="N31" s="20"/>
      <c r="O31" s="76"/>
      <c r="P31" s="59">
        <f t="shared" si="1"/>
        <v>0</v>
      </c>
      <c r="Q31" s="61"/>
      <c r="U31" s="354"/>
      <c r="V31" s="138" t="s">
        <v>61</v>
      </c>
      <c r="W31" s="139">
        <f t="shared" si="2"/>
        <v>0</v>
      </c>
    </row>
    <row r="32" spans="1:23" ht="18" customHeight="1">
      <c r="A32" s="302">
        <v>23</v>
      </c>
      <c r="B32" s="303"/>
      <c r="C32" s="24"/>
      <c r="D32" s="88"/>
      <c r="E32" s="72"/>
      <c r="F32" s="19"/>
      <c r="G32" s="72"/>
      <c r="H32" s="67"/>
      <c r="I32" s="9"/>
      <c r="J32" s="73"/>
      <c r="K32" s="68"/>
      <c r="L32" s="9"/>
      <c r="M32" s="73"/>
      <c r="N32" s="20"/>
      <c r="O32" s="76"/>
      <c r="P32" s="59">
        <f t="shared" si="1"/>
        <v>0</v>
      </c>
      <c r="Q32" s="61"/>
      <c r="U32" s="354"/>
      <c r="V32" s="138" t="s">
        <v>62</v>
      </c>
      <c r="W32" s="139">
        <f t="shared" si="2"/>
        <v>0</v>
      </c>
    </row>
    <row r="33" spans="1:23" ht="18" customHeight="1">
      <c r="A33" s="302">
        <v>24</v>
      </c>
      <c r="B33" s="303"/>
      <c r="C33" s="24"/>
      <c r="D33" s="88"/>
      <c r="E33" s="72"/>
      <c r="F33" s="19"/>
      <c r="G33" s="72"/>
      <c r="H33" s="67"/>
      <c r="I33" s="9"/>
      <c r="J33" s="73"/>
      <c r="K33" s="68"/>
      <c r="L33" s="9"/>
      <c r="M33" s="73"/>
      <c r="N33" s="20"/>
      <c r="O33" s="76"/>
      <c r="P33" s="59">
        <f t="shared" si="1"/>
        <v>0</v>
      </c>
      <c r="Q33" s="61"/>
      <c r="U33" s="354"/>
      <c r="V33" s="138" t="s">
        <v>63</v>
      </c>
      <c r="W33" s="139">
        <f>SUMIFS($P$10:$P$108,$C$10:$C$108,$V33,$Q$10:$Q$108,"○")</f>
        <v>0</v>
      </c>
    </row>
    <row r="34" spans="1:23" ht="18" customHeight="1">
      <c r="A34" s="302">
        <v>25</v>
      </c>
      <c r="B34" s="303"/>
      <c r="C34" s="24"/>
      <c r="D34" s="88"/>
      <c r="E34" s="72"/>
      <c r="F34" s="19"/>
      <c r="G34" s="72"/>
      <c r="H34" s="67"/>
      <c r="I34" s="9"/>
      <c r="J34" s="73"/>
      <c r="K34" s="68"/>
      <c r="L34" s="9"/>
      <c r="M34" s="73"/>
      <c r="N34" s="20"/>
      <c r="O34" s="76"/>
      <c r="P34" s="59">
        <f t="shared" si="1"/>
        <v>0</v>
      </c>
      <c r="Q34" s="61"/>
      <c r="U34" s="354"/>
      <c r="V34" s="138" t="s">
        <v>103</v>
      </c>
      <c r="W34" s="139">
        <f t="shared" si="2"/>
        <v>0</v>
      </c>
    </row>
    <row r="35" spans="1:23" ht="18" customHeight="1">
      <c r="A35" s="302">
        <v>26</v>
      </c>
      <c r="B35" s="303"/>
      <c r="C35" s="24"/>
      <c r="D35" s="88"/>
      <c r="E35" s="72"/>
      <c r="F35" s="19"/>
      <c r="G35" s="72"/>
      <c r="H35" s="67"/>
      <c r="I35" s="9"/>
      <c r="J35" s="73"/>
      <c r="K35" s="68"/>
      <c r="L35" s="9"/>
      <c r="M35" s="73"/>
      <c r="N35" s="20"/>
      <c r="O35" s="76"/>
      <c r="P35" s="59">
        <f t="shared" si="1"/>
        <v>0</v>
      </c>
      <c r="Q35" s="61"/>
      <c r="U35" s="354"/>
      <c r="V35" s="138" t="s">
        <v>19</v>
      </c>
      <c r="W35" s="139">
        <f t="shared" si="2"/>
        <v>0</v>
      </c>
    </row>
    <row r="36" spans="1:23" ht="18" customHeight="1">
      <c r="A36" s="302">
        <v>27</v>
      </c>
      <c r="B36" s="303"/>
      <c r="C36" s="24"/>
      <c r="D36" s="88"/>
      <c r="E36" s="72"/>
      <c r="F36" s="19"/>
      <c r="G36" s="72"/>
      <c r="H36" s="67"/>
      <c r="I36" s="9"/>
      <c r="J36" s="73"/>
      <c r="K36" s="68"/>
      <c r="L36" s="9"/>
      <c r="M36" s="73"/>
      <c r="N36" s="20"/>
      <c r="O36" s="76"/>
      <c r="P36" s="59">
        <f t="shared" si="1"/>
        <v>0</v>
      </c>
      <c r="Q36" s="61"/>
      <c r="U36" s="354"/>
      <c r="V36" s="146" t="s">
        <v>136</v>
      </c>
      <c r="W36" s="147">
        <f t="shared" si="2"/>
        <v>0</v>
      </c>
    </row>
    <row r="37" spans="1:23" ht="18" customHeight="1">
      <c r="A37" s="302">
        <v>28</v>
      </c>
      <c r="B37" s="303"/>
      <c r="C37" s="24"/>
      <c r="D37" s="88"/>
      <c r="E37" s="72"/>
      <c r="F37" s="19"/>
      <c r="G37" s="72"/>
      <c r="H37" s="67"/>
      <c r="I37" s="9"/>
      <c r="J37" s="73"/>
      <c r="K37" s="68"/>
      <c r="L37" s="9"/>
      <c r="M37" s="73"/>
      <c r="N37" s="20"/>
      <c r="O37" s="76"/>
      <c r="P37" s="59">
        <f t="shared" si="1"/>
        <v>0</v>
      </c>
      <c r="Q37" s="61"/>
      <c r="U37" s="354"/>
      <c r="V37" s="146" t="s">
        <v>14</v>
      </c>
      <c r="W37" s="147">
        <f t="shared" si="2"/>
        <v>0</v>
      </c>
    </row>
    <row r="38" spans="1:23" ht="18" customHeight="1" thickBot="1">
      <c r="A38" s="302">
        <v>29</v>
      </c>
      <c r="B38" s="303"/>
      <c r="C38" s="24"/>
      <c r="D38" s="88"/>
      <c r="E38" s="72"/>
      <c r="F38" s="19"/>
      <c r="G38" s="72"/>
      <c r="H38" s="67"/>
      <c r="I38" s="9"/>
      <c r="J38" s="73"/>
      <c r="K38" s="68"/>
      <c r="L38" s="9"/>
      <c r="M38" s="73"/>
      <c r="N38" s="20"/>
      <c r="O38" s="76"/>
      <c r="P38" s="59">
        <f t="shared" si="1"/>
        <v>0</v>
      </c>
      <c r="Q38" s="61"/>
      <c r="U38" s="355"/>
      <c r="V38" s="146" t="s">
        <v>21</v>
      </c>
      <c r="W38" s="147">
        <f>SUM(W25:W37)</f>
        <v>0</v>
      </c>
    </row>
    <row r="39" spans="1:23" ht="18" customHeight="1" thickTop="1" thickBot="1">
      <c r="A39" s="302">
        <v>30</v>
      </c>
      <c r="B39" s="303"/>
      <c r="C39" s="24"/>
      <c r="D39" s="88"/>
      <c r="E39" s="72"/>
      <c r="F39" s="19"/>
      <c r="G39" s="72"/>
      <c r="H39" s="67"/>
      <c r="I39" s="9"/>
      <c r="J39" s="73"/>
      <c r="K39" s="68"/>
      <c r="L39" s="9"/>
      <c r="M39" s="73"/>
      <c r="N39" s="20"/>
      <c r="O39" s="76"/>
      <c r="P39" s="59">
        <f t="shared" si="1"/>
        <v>0</v>
      </c>
      <c r="Q39" s="61"/>
      <c r="U39" s="368" t="s">
        <v>48</v>
      </c>
      <c r="V39" s="369"/>
      <c r="W39" s="247">
        <f>W24+W38</f>
        <v>0</v>
      </c>
    </row>
    <row r="40" spans="1:23" ht="18" customHeight="1" thickTop="1">
      <c r="A40" s="302">
        <v>31</v>
      </c>
      <c r="B40" s="303"/>
      <c r="C40" s="24"/>
      <c r="D40" s="88"/>
      <c r="E40" s="72"/>
      <c r="F40" s="19"/>
      <c r="G40" s="72"/>
      <c r="H40" s="67"/>
      <c r="I40" s="9"/>
      <c r="J40" s="73"/>
      <c r="K40" s="68"/>
      <c r="L40" s="9"/>
      <c r="M40" s="73"/>
      <c r="N40" s="20"/>
      <c r="O40" s="76"/>
      <c r="P40" s="59">
        <f t="shared" si="1"/>
        <v>0</v>
      </c>
      <c r="Q40" s="61"/>
    </row>
    <row r="41" spans="1:23" ht="18" customHeight="1">
      <c r="A41" s="302">
        <v>32</v>
      </c>
      <c r="B41" s="303"/>
      <c r="C41" s="24"/>
      <c r="D41" s="88"/>
      <c r="E41" s="72"/>
      <c r="F41" s="19"/>
      <c r="G41" s="72"/>
      <c r="H41" s="67"/>
      <c r="I41" s="9"/>
      <c r="J41" s="73"/>
      <c r="K41" s="68"/>
      <c r="L41" s="9"/>
      <c r="M41" s="73"/>
      <c r="N41" s="20"/>
      <c r="O41" s="76"/>
      <c r="P41" s="59">
        <f t="shared" si="1"/>
        <v>0</v>
      </c>
      <c r="Q41" s="61"/>
    </row>
    <row r="42" spans="1:23" ht="18" customHeight="1">
      <c r="A42" s="302">
        <v>33</v>
      </c>
      <c r="B42" s="303"/>
      <c r="C42" s="24"/>
      <c r="D42" s="88"/>
      <c r="E42" s="72"/>
      <c r="F42" s="19"/>
      <c r="G42" s="72"/>
      <c r="H42" s="67"/>
      <c r="I42" s="9"/>
      <c r="J42" s="73"/>
      <c r="K42" s="68"/>
      <c r="L42" s="9"/>
      <c r="M42" s="73"/>
      <c r="N42" s="20"/>
      <c r="O42" s="76"/>
      <c r="P42" s="59">
        <f t="shared" si="1"/>
        <v>0</v>
      </c>
      <c r="Q42" s="61"/>
    </row>
    <row r="43" spans="1:23" ht="18" customHeight="1">
      <c r="A43" s="302">
        <v>34</v>
      </c>
      <c r="B43" s="303"/>
      <c r="C43" s="24"/>
      <c r="D43" s="88"/>
      <c r="E43" s="72"/>
      <c r="F43" s="19"/>
      <c r="G43" s="72"/>
      <c r="H43" s="67"/>
      <c r="I43" s="9"/>
      <c r="J43" s="73"/>
      <c r="K43" s="68"/>
      <c r="L43" s="9"/>
      <c r="M43" s="73"/>
      <c r="N43" s="20"/>
      <c r="O43" s="76"/>
      <c r="P43" s="59">
        <f t="shared" si="1"/>
        <v>0</v>
      </c>
      <c r="Q43" s="61"/>
    </row>
    <row r="44" spans="1:23" ht="18" customHeight="1">
      <c r="A44" s="302">
        <v>35</v>
      </c>
      <c r="B44" s="303"/>
      <c r="C44" s="24"/>
      <c r="D44" s="88"/>
      <c r="E44" s="72"/>
      <c r="F44" s="19"/>
      <c r="G44" s="72"/>
      <c r="H44" s="67"/>
      <c r="I44" s="9"/>
      <c r="J44" s="73"/>
      <c r="K44" s="68"/>
      <c r="L44" s="9"/>
      <c r="M44" s="73"/>
      <c r="N44" s="20"/>
      <c r="O44" s="76"/>
      <c r="P44" s="59">
        <f t="shared" si="1"/>
        <v>0</v>
      </c>
      <c r="Q44" s="61"/>
    </row>
    <row r="45" spans="1:23" ht="18" customHeight="1">
      <c r="A45" s="302">
        <v>36</v>
      </c>
      <c r="B45" s="303"/>
      <c r="C45" s="24"/>
      <c r="D45" s="88"/>
      <c r="E45" s="72"/>
      <c r="F45" s="19"/>
      <c r="G45" s="73"/>
      <c r="H45" s="68"/>
      <c r="I45" s="9"/>
      <c r="J45" s="73"/>
      <c r="K45" s="68"/>
      <c r="L45" s="9"/>
      <c r="M45" s="73"/>
      <c r="N45" s="20"/>
      <c r="O45" s="76"/>
      <c r="P45" s="59">
        <f t="shared" si="1"/>
        <v>0</v>
      </c>
      <c r="Q45" s="61"/>
    </row>
    <row r="46" spans="1:23" ht="18" customHeight="1">
      <c r="A46" s="302">
        <v>37</v>
      </c>
      <c r="B46" s="303"/>
      <c r="C46" s="24"/>
      <c r="D46" s="88"/>
      <c r="E46" s="72"/>
      <c r="F46" s="19"/>
      <c r="G46" s="72"/>
      <c r="H46" s="67"/>
      <c r="I46" s="9"/>
      <c r="J46" s="73"/>
      <c r="K46" s="68"/>
      <c r="L46" s="9"/>
      <c r="M46" s="73"/>
      <c r="N46" s="20"/>
      <c r="O46" s="76"/>
      <c r="P46" s="59">
        <f t="shared" si="1"/>
        <v>0</v>
      </c>
      <c r="Q46" s="61"/>
    </row>
    <row r="47" spans="1:23" ht="18" customHeight="1">
      <c r="A47" s="302">
        <v>38</v>
      </c>
      <c r="B47" s="303"/>
      <c r="C47" s="24"/>
      <c r="D47" s="88"/>
      <c r="E47" s="72"/>
      <c r="F47" s="19"/>
      <c r="G47" s="72"/>
      <c r="H47" s="67"/>
      <c r="I47" s="9"/>
      <c r="J47" s="73"/>
      <c r="K47" s="68"/>
      <c r="L47" s="9"/>
      <c r="M47" s="73"/>
      <c r="N47" s="20"/>
      <c r="O47" s="76"/>
      <c r="P47" s="59">
        <f t="shared" si="1"/>
        <v>0</v>
      </c>
      <c r="Q47" s="61"/>
    </row>
    <row r="48" spans="1:23" ht="18" customHeight="1">
      <c r="A48" s="302">
        <v>39</v>
      </c>
      <c r="B48" s="303"/>
      <c r="C48" s="24"/>
      <c r="D48" s="88"/>
      <c r="E48" s="72"/>
      <c r="F48" s="20"/>
      <c r="G48" s="73"/>
      <c r="H48" s="68"/>
      <c r="I48" s="9"/>
      <c r="J48" s="73"/>
      <c r="K48" s="68"/>
      <c r="L48" s="9"/>
      <c r="M48" s="73"/>
      <c r="N48" s="20"/>
      <c r="O48" s="76"/>
      <c r="P48" s="59">
        <f t="shared" si="1"/>
        <v>0</v>
      </c>
      <c r="Q48" s="61"/>
    </row>
    <row r="49" spans="1:17" ht="18" customHeight="1">
      <c r="A49" s="302">
        <v>40</v>
      </c>
      <c r="B49" s="303"/>
      <c r="C49" s="24"/>
      <c r="D49" s="88"/>
      <c r="E49" s="72"/>
      <c r="F49" s="20"/>
      <c r="G49" s="73"/>
      <c r="H49" s="68"/>
      <c r="I49" s="9"/>
      <c r="J49" s="73"/>
      <c r="K49" s="68"/>
      <c r="L49" s="9"/>
      <c r="M49" s="73"/>
      <c r="N49" s="20"/>
      <c r="O49" s="76"/>
      <c r="P49" s="59">
        <f t="shared" si="1"/>
        <v>0</v>
      </c>
      <c r="Q49" s="61"/>
    </row>
    <row r="50" spans="1:17" ht="18" customHeight="1">
      <c r="A50" s="302">
        <v>41</v>
      </c>
      <c r="B50" s="303"/>
      <c r="C50" s="24"/>
      <c r="D50" s="88"/>
      <c r="E50" s="72"/>
      <c r="F50" s="20"/>
      <c r="G50" s="73"/>
      <c r="H50" s="68"/>
      <c r="I50" s="9"/>
      <c r="J50" s="73"/>
      <c r="K50" s="68"/>
      <c r="L50" s="9"/>
      <c r="M50" s="73"/>
      <c r="N50" s="20"/>
      <c r="O50" s="76"/>
      <c r="P50" s="59">
        <f t="shared" si="1"/>
        <v>0</v>
      </c>
      <c r="Q50" s="61"/>
    </row>
    <row r="51" spans="1:17" ht="18" customHeight="1">
      <c r="A51" s="302">
        <v>42</v>
      </c>
      <c r="B51" s="303"/>
      <c r="C51" s="24"/>
      <c r="D51" s="88"/>
      <c r="E51" s="72"/>
      <c r="F51" s="20"/>
      <c r="G51" s="73"/>
      <c r="H51" s="68"/>
      <c r="I51" s="9"/>
      <c r="J51" s="73"/>
      <c r="K51" s="68"/>
      <c r="L51" s="9"/>
      <c r="M51" s="73"/>
      <c r="N51" s="20"/>
      <c r="O51" s="76"/>
      <c r="P51" s="59">
        <f t="shared" si="1"/>
        <v>0</v>
      </c>
      <c r="Q51" s="61"/>
    </row>
    <row r="52" spans="1:17" ht="18" customHeight="1">
      <c r="A52" s="302">
        <v>43</v>
      </c>
      <c r="B52" s="303"/>
      <c r="C52" s="24"/>
      <c r="D52" s="88"/>
      <c r="E52" s="72"/>
      <c r="F52" s="20"/>
      <c r="G52" s="73"/>
      <c r="H52" s="68"/>
      <c r="I52" s="9"/>
      <c r="J52" s="73"/>
      <c r="K52" s="68"/>
      <c r="L52" s="9"/>
      <c r="M52" s="73"/>
      <c r="N52" s="20"/>
      <c r="O52" s="76"/>
      <c r="P52" s="59">
        <f t="shared" si="1"/>
        <v>0</v>
      </c>
      <c r="Q52" s="61"/>
    </row>
    <row r="53" spans="1:17" ht="18" customHeight="1">
      <c r="A53" s="302">
        <v>44</v>
      </c>
      <c r="B53" s="303"/>
      <c r="C53" s="24"/>
      <c r="D53" s="88"/>
      <c r="E53" s="72"/>
      <c r="F53" s="20"/>
      <c r="G53" s="73"/>
      <c r="H53" s="68"/>
      <c r="I53" s="9"/>
      <c r="J53" s="73"/>
      <c r="K53" s="68"/>
      <c r="L53" s="9"/>
      <c r="M53" s="73"/>
      <c r="N53" s="20"/>
      <c r="O53" s="76"/>
      <c r="P53" s="59">
        <f t="shared" si="1"/>
        <v>0</v>
      </c>
      <c r="Q53" s="61"/>
    </row>
    <row r="54" spans="1:17" ht="18" customHeight="1">
      <c r="A54" s="302">
        <v>45</v>
      </c>
      <c r="B54" s="303"/>
      <c r="C54" s="24"/>
      <c r="D54" s="88"/>
      <c r="E54" s="72"/>
      <c r="F54" s="20"/>
      <c r="G54" s="73"/>
      <c r="H54" s="68"/>
      <c r="I54" s="9"/>
      <c r="J54" s="73"/>
      <c r="K54" s="68"/>
      <c r="L54" s="9"/>
      <c r="M54" s="73"/>
      <c r="N54" s="20"/>
      <c r="O54" s="76"/>
      <c r="P54" s="59">
        <f t="shared" si="1"/>
        <v>0</v>
      </c>
      <c r="Q54" s="61"/>
    </row>
    <row r="55" spans="1:17" ht="18" customHeight="1">
      <c r="A55" s="302">
        <v>46</v>
      </c>
      <c r="B55" s="303"/>
      <c r="C55" s="24"/>
      <c r="D55" s="88"/>
      <c r="E55" s="72"/>
      <c r="F55" s="20"/>
      <c r="G55" s="73"/>
      <c r="H55" s="68"/>
      <c r="I55" s="9"/>
      <c r="J55" s="73"/>
      <c r="K55" s="68"/>
      <c r="L55" s="9"/>
      <c r="M55" s="73"/>
      <c r="N55" s="20"/>
      <c r="O55" s="76"/>
      <c r="P55" s="59">
        <f t="shared" si="1"/>
        <v>0</v>
      </c>
      <c r="Q55" s="61"/>
    </row>
    <row r="56" spans="1:17" ht="18" customHeight="1">
      <c r="A56" s="302">
        <v>47</v>
      </c>
      <c r="B56" s="303"/>
      <c r="C56" s="24"/>
      <c r="D56" s="88"/>
      <c r="E56" s="72"/>
      <c r="F56" s="20"/>
      <c r="G56" s="73"/>
      <c r="H56" s="68"/>
      <c r="I56" s="9"/>
      <c r="J56" s="73"/>
      <c r="K56" s="68"/>
      <c r="L56" s="9"/>
      <c r="M56" s="73"/>
      <c r="N56" s="20"/>
      <c r="O56" s="76"/>
      <c r="P56" s="59">
        <f t="shared" si="1"/>
        <v>0</v>
      </c>
      <c r="Q56" s="61"/>
    </row>
    <row r="57" spans="1:17" ht="18" customHeight="1">
      <c r="A57" s="302">
        <v>48</v>
      </c>
      <c r="B57" s="303"/>
      <c r="C57" s="24"/>
      <c r="D57" s="88"/>
      <c r="E57" s="72"/>
      <c r="F57" s="20"/>
      <c r="G57" s="73"/>
      <c r="H57" s="68"/>
      <c r="I57" s="9"/>
      <c r="J57" s="73"/>
      <c r="K57" s="68"/>
      <c r="L57" s="9"/>
      <c r="M57" s="73"/>
      <c r="N57" s="20"/>
      <c r="O57" s="76"/>
      <c r="P57" s="59">
        <f t="shared" si="1"/>
        <v>0</v>
      </c>
      <c r="Q57" s="61"/>
    </row>
    <row r="58" spans="1:17" ht="18" customHeight="1">
      <c r="A58" s="302">
        <v>49</v>
      </c>
      <c r="B58" s="303"/>
      <c r="C58" s="24"/>
      <c r="D58" s="88"/>
      <c r="E58" s="72"/>
      <c r="F58" s="20"/>
      <c r="G58" s="73"/>
      <c r="H58" s="68"/>
      <c r="I58" s="9"/>
      <c r="J58" s="73"/>
      <c r="K58" s="68"/>
      <c r="L58" s="9"/>
      <c r="M58" s="73"/>
      <c r="N58" s="20"/>
      <c r="O58" s="76"/>
      <c r="P58" s="59">
        <f t="shared" si="1"/>
        <v>0</v>
      </c>
      <c r="Q58" s="61"/>
    </row>
    <row r="59" spans="1:17" ht="18" customHeight="1">
      <c r="A59" s="306">
        <v>50</v>
      </c>
      <c r="B59" s="307"/>
      <c r="C59" s="24"/>
      <c r="D59" s="150"/>
      <c r="E59" s="151"/>
      <c r="F59" s="21"/>
      <c r="G59" s="81"/>
      <c r="H59" s="70"/>
      <c r="I59" s="17"/>
      <c r="J59" s="81"/>
      <c r="K59" s="70"/>
      <c r="L59" s="17"/>
      <c r="M59" s="81"/>
      <c r="N59" s="21"/>
      <c r="O59" s="83"/>
      <c r="P59" s="152">
        <f t="shared" si="1"/>
        <v>0</v>
      </c>
      <c r="Q59" s="153"/>
    </row>
    <row r="60" spans="1:17" ht="18" hidden="1" customHeight="1">
      <c r="A60" s="304">
        <v>51</v>
      </c>
      <c r="B60" s="305"/>
      <c r="C60" s="215"/>
      <c r="D60" s="87"/>
      <c r="E60" s="71"/>
      <c r="F60" s="22"/>
      <c r="G60" s="74"/>
      <c r="H60" s="69"/>
      <c r="I60" s="26"/>
      <c r="J60" s="74"/>
      <c r="K60" s="69"/>
      <c r="L60" s="26"/>
      <c r="M60" s="74"/>
      <c r="N60" s="22"/>
      <c r="O60" s="75"/>
      <c r="P60" s="58">
        <f t="shared" si="1"/>
        <v>0</v>
      </c>
      <c r="Q60" s="214"/>
    </row>
    <row r="61" spans="1:17" ht="18" hidden="1" customHeight="1">
      <c r="A61" s="302">
        <v>52</v>
      </c>
      <c r="B61" s="303"/>
      <c r="C61" s="104"/>
      <c r="D61" s="88"/>
      <c r="E61" s="72"/>
      <c r="F61" s="20"/>
      <c r="G61" s="73"/>
      <c r="H61" s="68"/>
      <c r="I61" s="9"/>
      <c r="J61" s="73"/>
      <c r="K61" s="68"/>
      <c r="L61" s="9"/>
      <c r="M61" s="73"/>
      <c r="N61" s="20"/>
      <c r="O61" s="76"/>
      <c r="P61" s="59">
        <f t="shared" si="1"/>
        <v>0</v>
      </c>
      <c r="Q61" s="214"/>
    </row>
    <row r="62" spans="1:17" ht="18" hidden="1" customHeight="1">
      <c r="A62" s="302">
        <v>53</v>
      </c>
      <c r="B62" s="303"/>
      <c r="C62" s="104"/>
      <c r="D62" s="88"/>
      <c r="E62" s="72"/>
      <c r="F62" s="20"/>
      <c r="G62" s="73"/>
      <c r="H62" s="68"/>
      <c r="I62" s="9"/>
      <c r="J62" s="73"/>
      <c r="K62" s="68"/>
      <c r="L62" s="9"/>
      <c r="M62" s="73"/>
      <c r="N62" s="20"/>
      <c r="O62" s="76"/>
      <c r="P62" s="59">
        <f t="shared" si="1"/>
        <v>0</v>
      </c>
      <c r="Q62" s="214"/>
    </row>
    <row r="63" spans="1:17" ht="18" hidden="1" customHeight="1">
      <c r="A63" s="302">
        <v>54</v>
      </c>
      <c r="B63" s="303"/>
      <c r="C63" s="104"/>
      <c r="D63" s="88"/>
      <c r="E63" s="72"/>
      <c r="F63" s="20"/>
      <c r="G63" s="73"/>
      <c r="H63" s="68"/>
      <c r="I63" s="9"/>
      <c r="J63" s="73"/>
      <c r="K63" s="68"/>
      <c r="L63" s="9"/>
      <c r="M63" s="73"/>
      <c r="N63" s="20"/>
      <c r="O63" s="76"/>
      <c r="P63" s="59">
        <f t="shared" si="1"/>
        <v>0</v>
      </c>
      <c r="Q63" s="214"/>
    </row>
    <row r="64" spans="1:17" ht="18" hidden="1" customHeight="1">
      <c r="A64" s="302">
        <v>55</v>
      </c>
      <c r="B64" s="303"/>
      <c r="C64" s="104"/>
      <c r="D64" s="88"/>
      <c r="E64" s="72"/>
      <c r="F64" s="20"/>
      <c r="G64" s="73"/>
      <c r="H64" s="68"/>
      <c r="I64" s="9"/>
      <c r="J64" s="73"/>
      <c r="K64" s="68"/>
      <c r="L64" s="9"/>
      <c r="M64" s="73"/>
      <c r="N64" s="20"/>
      <c r="O64" s="76"/>
      <c r="P64" s="59">
        <f t="shared" si="1"/>
        <v>0</v>
      </c>
      <c r="Q64" s="214"/>
    </row>
    <row r="65" spans="1:23" ht="18" hidden="1" customHeight="1">
      <c r="A65" s="302">
        <v>56</v>
      </c>
      <c r="B65" s="303"/>
      <c r="C65" s="104"/>
      <c r="D65" s="88"/>
      <c r="E65" s="72"/>
      <c r="F65" s="20"/>
      <c r="G65" s="73"/>
      <c r="H65" s="68"/>
      <c r="I65" s="9"/>
      <c r="J65" s="73"/>
      <c r="K65" s="68"/>
      <c r="L65" s="9"/>
      <c r="M65" s="73"/>
      <c r="N65" s="20"/>
      <c r="O65" s="76"/>
      <c r="P65" s="59">
        <f t="shared" si="1"/>
        <v>0</v>
      </c>
      <c r="Q65" s="214"/>
    </row>
    <row r="66" spans="1:23" ht="18" hidden="1" customHeight="1">
      <c r="A66" s="302">
        <v>57</v>
      </c>
      <c r="B66" s="303"/>
      <c r="C66" s="104"/>
      <c r="D66" s="88"/>
      <c r="E66" s="72"/>
      <c r="F66" s="20"/>
      <c r="G66" s="73"/>
      <c r="H66" s="68"/>
      <c r="I66" s="9"/>
      <c r="J66" s="73"/>
      <c r="K66" s="68"/>
      <c r="L66" s="9"/>
      <c r="M66" s="73"/>
      <c r="N66" s="20"/>
      <c r="O66" s="76"/>
      <c r="P66" s="59">
        <f t="shared" si="1"/>
        <v>0</v>
      </c>
      <c r="Q66" s="214"/>
    </row>
    <row r="67" spans="1:23" ht="18" hidden="1" customHeight="1">
      <c r="A67" s="302">
        <v>58</v>
      </c>
      <c r="B67" s="303"/>
      <c r="C67" s="104"/>
      <c r="D67" s="88"/>
      <c r="E67" s="72"/>
      <c r="F67" s="20"/>
      <c r="G67" s="73"/>
      <c r="H67" s="68"/>
      <c r="I67" s="9"/>
      <c r="J67" s="73"/>
      <c r="K67" s="68"/>
      <c r="L67" s="9"/>
      <c r="M67" s="73"/>
      <c r="N67" s="20"/>
      <c r="O67" s="76"/>
      <c r="P67" s="59">
        <f t="shared" si="1"/>
        <v>0</v>
      </c>
      <c r="Q67" s="214"/>
    </row>
    <row r="68" spans="1:23" ht="18" hidden="1" customHeight="1">
      <c r="A68" s="302">
        <v>59</v>
      </c>
      <c r="B68" s="303"/>
      <c r="C68" s="104"/>
      <c r="D68" s="88"/>
      <c r="E68" s="72"/>
      <c r="F68" s="20"/>
      <c r="G68" s="73"/>
      <c r="H68" s="68"/>
      <c r="I68" s="9"/>
      <c r="J68" s="73"/>
      <c r="K68" s="68"/>
      <c r="L68" s="9"/>
      <c r="M68" s="73"/>
      <c r="N68" s="20"/>
      <c r="O68" s="76"/>
      <c r="P68" s="59">
        <f t="shared" si="1"/>
        <v>0</v>
      </c>
      <c r="Q68" s="214"/>
    </row>
    <row r="69" spans="1:23" ht="18" hidden="1" customHeight="1">
      <c r="A69" s="302">
        <v>60</v>
      </c>
      <c r="B69" s="303"/>
      <c r="C69" s="104"/>
      <c r="D69" s="88"/>
      <c r="E69" s="72"/>
      <c r="F69" s="20"/>
      <c r="G69" s="73"/>
      <c r="H69" s="68"/>
      <c r="I69" s="9"/>
      <c r="J69" s="73"/>
      <c r="K69" s="68"/>
      <c r="L69" s="9"/>
      <c r="M69" s="73"/>
      <c r="N69" s="20"/>
      <c r="O69" s="76"/>
      <c r="P69" s="59">
        <f t="shared" si="1"/>
        <v>0</v>
      </c>
      <c r="Q69" s="214"/>
    </row>
    <row r="70" spans="1:23" ht="18" hidden="1" customHeight="1">
      <c r="A70" s="302">
        <v>61</v>
      </c>
      <c r="B70" s="303"/>
      <c r="C70" s="104"/>
      <c r="D70" s="88"/>
      <c r="E70" s="72"/>
      <c r="F70" s="20"/>
      <c r="G70" s="73"/>
      <c r="H70" s="68"/>
      <c r="I70" s="9"/>
      <c r="J70" s="73"/>
      <c r="K70" s="68"/>
      <c r="L70" s="9"/>
      <c r="M70" s="73"/>
      <c r="N70" s="20"/>
      <c r="O70" s="76"/>
      <c r="P70" s="59">
        <f t="shared" si="1"/>
        <v>0</v>
      </c>
      <c r="Q70" s="214"/>
    </row>
    <row r="71" spans="1:23" ht="18" hidden="1" customHeight="1">
      <c r="A71" s="302">
        <v>62</v>
      </c>
      <c r="B71" s="303"/>
      <c r="C71" s="104"/>
      <c r="D71" s="88"/>
      <c r="E71" s="72"/>
      <c r="F71" s="20"/>
      <c r="G71" s="73"/>
      <c r="H71" s="68"/>
      <c r="I71" s="9"/>
      <c r="J71" s="73"/>
      <c r="K71" s="68"/>
      <c r="L71" s="9"/>
      <c r="M71" s="73"/>
      <c r="N71" s="20"/>
      <c r="O71" s="76"/>
      <c r="P71" s="59">
        <f t="shared" si="1"/>
        <v>0</v>
      </c>
      <c r="Q71" s="214"/>
    </row>
    <row r="72" spans="1:23" ht="18" hidden="1" customHeight="1">
      <c r="A72" s="302">
        <v>63</v>
      </c>
      <c r="B72" s="303"/>
      <c r="C72" s="104"/>
      <c r="D72" s="88"/>
      <c r="E72" s="72"/>
      <c r="F72" s="20"/>
      <c r="G72" s="73"/>
      <c r="H72" s="68"/>
      <c r="I72" s="9"/>
      <c r="J72" s="73"/>
      <c r="K72" s="68"/>
      <c r="L72" s="9"/>
      <c r="M72" s="73"/>
      <c r="N72" s="20"/>
      <c r="O72" s="76"/>
      <c r="P72" s="59">
        <f t="shared" si="1"/>
        <v>0</v>
      </c>
      <c r="Q72" s="214"/>
    </row>
    <row r="73" spans="1:23" ht="18" hidden="1" customHeight="1">
      <c r="A73" s="302">
        <v>64</v>
      </c>
      <c r="B73" s="303"/>
      <c r="C73" s="104"/>
      <c r="D73" s="88"/>
      <c r="E73" s="72"/>
      <c r="F73" s="20"/>
      <c r="G73" s="73"/>
      <c r="H73" s="68"/>
      <c r="I73" s="9"/>
      <c r="J73" s="73"/>
      <c r="K73" s="68"/>
      <c r="L73" s="9"/>
      <c r="M73" s="73"/>
      <c r="N73" s="20"/>
      <c r="O73" s="76"/>
      <c r="P73" s="59">
        <f t="shared" si="1"/>
        <v>0</v>
      </c>
      <c r="Q73" s="214"/>
    </row>
    <row r="74" spans="1:23" ht="18" hidden="1" customHeight="1">
      <c r="A74" s="302">
        <v>65</v>
      </c>
      <c r="B74" s="303"/>
      <c r="C74" s="104"/>
      <c r="D74" s="88"/>
      <c r="E74" s="72"/>
      <c r="F74" s="20"/>
      <c r="G74" s="73"/>
      <c r="H74" s="68"/>
      <c r="I74" s="9"/>
      <c r="J74" s="73"/>
      <c r="K74" s="68"/>
      <c r="L74" s="9"/>
      <c r="M74" s="73"/>
      <c r="N74" s="20"/>
      <c r="O74" s="76"/>
      <c r="P74" s="59">
        <f t="shared" si="1"/>
        <v>0</v>
      </c>
      <c r="Q74" s="214"/>
    </row>
    <row r="75" spans="1:23" ht="18" hidden="1" customHeight="1">
      <c r="A75" s="302">
        <v>66</v>
      </c>
      <c r="B75" s="303"/>
      <c r="C75" s="104"/>
      <c r="D75" s="88"/>
      <c r="E75" s="72"/>
      <c r="F75" s="20"/>
      <c r="G75" s="73"/>
      <c r="H75" s="68"/>
      <c r="I75" s="9"/>
      <c r="J75" s="73"/>
      <c r="K75" s="68"/>
      <c r="L75" s="9"/>
      <c r="M75" s="73"/>
      <c r="N75" s="20"/>
      <c r="O75" s="76"/>
      <c r="P75" s="59">
        <f t="shared" si="1"/>
        <v>0</v>
      </c>
      <c r="Q75" s="214"/>
    </row>
    <row r="76" spans="1:23" ht="18" hidden="1" customHeight="1">
      <c r="A76" s="302">
        <v>67</v>
      </c>
      <c r="B76" s="303"/>
      <c r="C76" s="104"/>
      <c r="D76" s="88"/>
      <c r="E76" s="72"/>
      <c r="F76" s="20"/>
      <c r="G76" s="73"/>
      <c r="H76" s="68"/>
      <c r="I76" s="9"/>
      <c r="J76" s="73"/>
      <c r="K76" s="68"/>
      <c r="L76" s="9"/>
      <c r="M76" s="73"/>
      <c r="N76" s="20"/>
      <c r="O76" s="76"/>
      <c r="P76" s="59">
        <f t="shared" si="1"/>
        <v>0</v>
      </c>
      <c r="Q76" s="214"/>
    </row>
    <row r="77" spans="1:23" ht="18" hidden="1" customHeight="1">
      <c r="A77" s="302">
        <v>68</v>
      </c>
      <c r="B77" s="303"/>
      <c r="C77" s="104"/>
      <c r="D77" s="88"/>
      <c r="E77" s="72"/>
      <c r="F77" s="20"/>
      <c r="G77" s="73"/>
      <c r="H77" s="68"/>
      <c r="I77" s="9"/>
      <c r="J77" s="73"/>
      <c r="K77" s="68"/>
      <c r="L77" s="9"/>
      <c r="M77" s="73"/>
      <c r="N77" s="20"/>
      <c r="O77" s="76"/>
      <c r="P77" s="59">
        <f t="shared" ref="P77:P109" si="3">IF(F77="",0,INT(SUM(PRODUCT(F77,H77,K77),N77)))</f>
        <v>0</v>
      </c>
      <c r="Q77" s="214"/>
    </row>
    <row r="78" spans="1:23" ht="18" hidden="1" customHeight="1">
      <c r="A78" s="302">
        <v>69</v>
      </c>
      <c r="B78" s="303"/>
      <c r="C78" s="104"/>
      <c r="D78" s="88"/>
      <c r="E78" s="72"/>
      <c r="F78" s="20"/>
      <c r="G78" s="73"/>
      <c r="H78" s="68"/>
      <c r="I78" s="9"/>
      <c r="J78" s="73"/>
      <c r="K78" s="68"/>
      <c r="L78" s="9"/>
      <c r="M78" s="73"/>
      <c r="N78" s="20"/>
      <c r="O78" s="76"/>
      <c r="P78" s="59">
        <f t="shared" si="3"/>
        <v>0</v>
      </c>
      <c r="Q78" s="214"/>
    </row>
    <row r="79" spans="1:23" ht="18" hidden="1" customHeight="1">
      <c r="A79" s="302">
        <v>70</v>
      </c>
      <c r="B79" s="303"/>
      <c r="C79" s="104"/>
      <c r="D79" s="88"/>
      <c r="E79" s="72"/>
      <c r="F79" s="20"/>
      <c r="G79" s="73"/>
      <c r="H79" s="68"/>
      <c r="I79" s="9"/>
      <c r="J79" s="73"/>
      <c r="K79" s="68"/>
      <c r="L79" s="9"/>
      <c r="M79" s="73"/>
      <c r="N79" s="20"/>
      <c r="O79" s="76"/>
      <c r="P79" s="59">
        <f t="shared" si="3"/>
        <v>0</v>
      </c>
      <c r="Q79" s="214"/>
      <c r="V79" s="242"/>
      <c r="W79" s="2"/>
    </row>
    <row r="80" spans="1:23" ht="18" hidden="1" customHeight="1">
      <c r="A80" s="302">
        <v>71</v>
      </c>
      <c r="B80" s="303"/>
      <c r="C80" s="104"/>
      <c r="D80" s="88"/>
      <c r="E80" s="72"/>
      <c r="F80" s="20"/>
      <c r="G80" s="73"/>
      <c r="H80" s="68"/>
      <c r="I80" s="9"/>
      <c r="J80" s="73"/>
      <c r="K80" s="68"/>
      <c r="L80" s="9"/>
      <c r="M80" s="73"/>
      <c r="N80" s="20"/>
      <c r="O80" s="76"/>
      <c r="P80" s="59">
        <f t="shared" si="3"/>
        <v>0</v>
      </c>
      <c r="Q80" s="214"/>
      <c r="V80" s="242"/>
      <c r="W80" s="2"/>
    </row>
    <row r="81" spans="1:22" ht="18" hidden="1" customHeight="1">
      <c r="A81" s="302">
        <v>72</v>
      </c>
      <c r="B81" s="303"/>
      <c r="C81" s="104"/>
      <c r="D81" s="88"/>
      <c r="E81" s="72"/>
      <c r="F81" s="20"/>
      <c r="G81" s="73"/>
      <c r="H81" s="68"/>
      <c r="I81" s="9"/>
      <c r="J81" s="73"/>
      <c r="K81" s="68"/>
      <c r="L81" s="9"/>
      <c r="M81" s="73"/>
      <c r="N81" s="20"/>
      <c r="O81" s="76"/>
      <c r="P81" s="59">
        <f t="shared" si="3"/>
        <v>0</v>
      </c>
      <c r="Q81" s="214"/>
    </row>
    <row r="82" spans="1:22" ht="18" hidden="1" customHeight="1">
      <c r="A82" s="302">
        <v>73</v>
      </c>
      <c r="B82" s="303"/>
      <c r="C82" s="104"/>
      <c r="D82" s="88"/>
      <c r="E82" s="72"/>
      <c r="F82" s="20"/>
      <c r="G82" s="73"/>
      <c r="H82" s="68"/>
      <c r="I82" s="9"/>
      <c r="J82" s="73"/>
      <c r="K82" s="68"/>
      <c r="L82" s="9"/>
      <c r="M82" s="73"/>
      <c r="N82" s="20"/>
      <c r="O82" s="76"/>
      <c r="P82" s="59">
        <f t="shared" si="3"/>
        <v>0</v>
      </c>
      <c r="Q82" s="214"/>
    </row>
    <row r="83" spans="1:22" ht="18" hidden="1" customHeight="1">
      <c r="A83" s="302">
        <v>74</v>
      </c>
      <c r="B83" s="303"/>
      <c r="C83" s="104"/>
      <c r="D83" s="88"/>
      <c r="E83" s="72"/>
      <c r="F83" s="20"/>
      <c r="G83" s="73"/>
      <c r="H83" s="68"/>
      <c r="I83" s="9"/>
      <c r="J83" s="73"/>
      <c r="K83" s="68"/>
      <c r="L83" s="9"/>
      <c r="M83" s="73"/>
      <c r="N83" s="20"/>
      <c r="O83" s="76"/>
      <c r="P83" s="59">
        <f t="shared" si="3"/>
        <v>0</v>
      </c>
      <c r="Q83" s="214"/>
    </row>
    <row r="84" spans="1:22" ht="18" hidden="1" customHeight="1">
      <c r="A84" s="302">
        <v>75</v>
      </c>
      <c r="B84" s="303"/>
      <c r="C84" s="104"/>
      <c r="D84" s="88"/>
      <c r="E84" s="72"/>
      <c r="F84" s="20"/>
      <c r="G84" s="73"/>
      <c r="H84" s="68"/>
      <c r="I84" s="9"/>
      <c r="J84" s="73"/>
      <c r="K84" s="68"/>
      <c r="L84" s="9"/>
      <c r="M84" s="73"/>
      <c r="N84" s="20"/>
      <c r="O84" s="76"/>
      <c r="P84" s="59">
        <f t="shared" si="3"/>
        <v>0</v>
      </c>
      <c r="Q84" s="214"/>
    </row>
    <row r="85" spans="1:22" ht="18" hidden="1" customHeight="1">
      <c r="A85" s="302">
        <v>76</v>
      </c>
      <c r="B85" s="303"/>
      <c r="C85" s="104"/>
      <c r="D85" s="88"/>
      <c r="E85" s="72"/>
      <c r="F85" s="20"/>
      <c r="G85" s="73"/>
      <c r="H85" s="68"/>
      <c r="I85" s="9"/>
      <c r="J85" s="73"/>
      <c r="K85" s="68"/>
      <c r="L85" s="9"/>
      <c r="M85" s="73"/>
      <c r="N85" s="20"/>
      <c r="O85" s="76"/>
      <c r="P85" s="59">
        <f t="shared" si="3"/>
        <v>0</v>
      </c>
      <c r="Q85" s="214"/>
    </row>
    <row r="86" spans="1:22" ht="18" hidden="1" customHeight="1">
      <c r="A86" s="302">
        <v>77</v>
      </c>
      <c r="B86" s="303"/>
      <c r="C86" s="104"/>
      <c r="D86" s="88"/>
      <c r="E86" s="72"/>
      <c r="F86" s="20"/>
      <c r="G86" s="73"/>
      <c r="H86" s="68"/>
      <c r="I86" s="9"/>
      <c r="J86" s="73"/>
      <c r="K86" s="68"/>
      <c r="L86" s="9"/>
      <c r="M86" s="73"/>
      <c r="N86" s="20"/>
      <c r="O86" s="76"/>
      <c r="P86" s="59">
        <f t="shared" si="3"/>
        <v>0</v>
      </c>
      <c r="Q86" s="214"/>
    </row>
    <row r="87" spans="1:22" ht="18" hidden="1" customHeight="1">
      <c r="A87" s="302">
        <v>78</v>
      </c>
      <c r="B87" s="303"/>
      <c r="C87" s="104"/>
      <c r="D87" s="88"/>
      <c r="E87" s="72"/>
      <c r="F87" s="20"/>
      <c r="G87" s="73"/>
      <c r="H87" s="68"/>
      <c r="I87" s="9"/>
      <c r="J87" s="73"/>
      <c r="K87" s="68"/>
      <c r="L87" s="9"/>
      <c r="M87" s="73"/>
      <c r="N87" s="20"/>
      <c r="O87" s="76"/>
      <c r="P87" s="59">
        <f t="shared" si="3"/>
        <v>0</v>
      </c>
      <c r="Q87" s="214"/>
    </row>
    <row r="88" spans="1:22" ht="18" hidden="1" customHeight="1">
      <c r="A88" s="302">
        <v>79</v>
      </c>
      <c r="B88" s="303"/>
      <c r="C88" s="104"/>
      <c r="D88" s="88"/>
      <c r="E88" s="72"/>
      <c r="F88" s="20"/>
      <c r="G88" s="73"/>
      <c r="H88" s="68"/>
      <c r="I88" s="9"/>
      <c r="J88" s="73"/>
      <c r="K88" s="68"/>
      <c r="L88" s="9"/>
      <c r="M88" s="73"/>
      <c r="N88" s="20"/>
      <c r="O88" s="76"/>
      <c r="P88" s="59">
        <f t="shared" si="3"/>
        <v>0</v>
      </c>
      <c r="Q88" s="214"/>
    </row>
    <row r="89" spans="1:22" ht="18" hidden="1" customHeight="1">
      <c r="A89" s="302">
        <v>80</v>
      </c>
      <c r="B89" s="303"/>
      <c r="C89" s="104"/>
      <c r="D89" s="88"/>
      <c r="E89" s="72"/>
      <c r="F89" s="20"/>
      <c r="G89" s="73"/>
      <c r="H89" s="68"/>
      <c r="I89" s="9"/>
      <c r="J89" s="73"/>
      <c r="K89" s="68"/>
      <c r="L89" s="9"/>
      <c r="M89" s="73"/>
      <c r="N89" s="20"/>
      <c r="O89" s="76"/>
      <c r="P89" s="59">
        <f t="shared" si="3"/>
        <v>0</v>
      </c>
      <c r="Q89" s="214"/>
    </row>
    <row r="90" spans="1:22" ht="18" hidden="1" customHeight="1">
      <c r="A90" s="302">
        <v>81</v>
      </c>
      <c r="B90" s="303"/>
      <c r="C90" s="104"/>
      <c r="D90" s="88"/>
      <c r="E90" s="72"/>
      <c r="F90" s="20"/>
      <c r="G90" s="73"/>
      <c r="H90" s="68"/>
      <c r="I90" s="9"/>
      <c r="J90" s="73"/>
      <c r="K90" s="68"/>
      <c r="L90" s="9"/>
      <c r="M90" s="73"/>
      <c r="N90" s="20"/>
      <c r="O90" s="76"/>
      <c r="P90" s="59">
        <f t="shared" si="3"/>
        <v>0</v>
      </c>
      <c r="Q90" s="214"/>
    </row>
    <row r="91" spans="1:22" ht="18" hidden="1" customHeight="1">
      <c r="A91" s="302">
        <v>82</v>
      </c>
      <c r="B91" s="303"/>
      <c r="C91" s="104"/>
      <c r="D91" s="88"/>
      <c r="E91" s="72"/>
      <c r="F91" s="20"/>
      <c r="G91" s="73"/>
      <c r="H91" s="68"/>
      <c r="I91" s="9"/>
      <c r="J91" s="73"/>
      <c r="K91" s="68"/>
      <c r="L91" s="9"/>
      <c r="M91" s="73"/>
      <c r="N91" s="20"/>
      <c r="O91" s="76"/>
      <c r="P91" s="59">
        <f t="shared" si="3"/>
        <v>0</v>
      </c>
      <c r="Q91" s="214"/>
    </row>
    <row r="92" spans="1:22" ht="18" hidden="1" customHeight="1">
      <c r="A92" s="302">
        <v>83</v>
      </c>
      <c r="B92" s="303"/>
      <c r="C92" s="104"/>
      <c r="D92" s="88"/>
      <c r="E92" s="72"/>
      <c r="F92" s="20"/>
      <c r="G92" s="73"/>
      <c r="H92" s="68"/>
      <c r="I92" s="9"/>
      <c r="J92" s="73"/>
      <c r="K92" s="68"/>
      <c r="L92" s="9"/>
      <c r="M92" s="73"/>
      <c r="N92" s="20"/>
      <c r="O92" s="76"/>
      <c r="P92" s="59">
        <f t="shared" si="3"/>
        <v>0</v>
      </c>
      <c r="Q92" s="214"/>
    </row>
    <row r="93" spans="1:22" ht="18" hidden="1" customHeight="1">
      <c r="A93" s="302">
        <v>84</v>
      </c>
      <c r="B93" s="303"/>
      <c r="C93" s="104"/>
      <c r="D93" s="88"/>
      <c r="E93" s="72"/>
      <c r="F93" s="20"/>
      <c r="G93" s="73"/>
      <c r="H93" s="68"/>
      <c r="I93" s="9"/>
      <c r="J93" s="73"/>
      <c r="K93" s="68"/>
      <c r="L93" s="9"/>
      <c r="M93" s="73"/>
      <c r="N93" s="20"/>
      <c r="O93" s="76"/>
      <c r="P93" s="59">
        <f t="shared" si="3"/>
        <v>0</v>
      </c>
      <c r="Q93" s="214"/>
      <c r="U93" s="2"/>
      <c r="V93" s="242"/>
    </row>
    <row r="94" spans="1:22" ht="18" hidden="1" customHeight="1">
      <c r="A94" s="302">
        <v>85</v>
      </c>
      <c r="B94" s="303"/>
      <c r="C94" s="104"/>
      <c r="D94" s="88"/>
      <c r="E94" s="72"/>
      <c r="F94" s="20"/>
      <c r="G94" s="73"/>
      <c r="H94" s="68"/>
      <c r="I94" s="9"/>
      <c r="J94" s="73"/>
      <c r="K94" s="68"/>
      <c r="L94" s="9"/>
      <c r="M94" s="73"/>
      <c r="N94" s="20"/>
      <c r="O94" s="76"/>
      <c r="P94" s="59">
        <f t="shared" si="3"/>
        <v>0</v>
      </c>
      <c r="Q94" s="214"/>
      <c r="U94" s="2"/>
      <c r="V94" s="242"/>
    </row>
    <row r="95" spans="1:22" ht="18" hidden="1" customHeight="1">
      <c r="A95" s="302">
        <v>86</v>
      </c>
      <c r="B95" s="303"/>
      <c r="C95" s="104"/>
      <c r="D95" s="88"/>
      <c r="E95" s="72"/>
      <c r="F95" s="20"/>
      <c r="G95" s="73"/>
      <c r="H95" s="68"/>
      <c r="I95" s="9"/>
      <c r="J95" s="73"/>
      <c r="K95" s="68"/>
      <c r="L95" s="9"/>
      <c r="M95" s="73"/>
      <c r="N95" s="20"/>
      <c r="O95" s="76"/>
      <c r="P95" s="59">
        <f t="shared" si="3"/>
        <v>0</v>
      </c>
      <c r="Q95" s="214"/>
      <c r="U95" s="2"/>
      <c r="V95" s="242"/>
    </row>
    <row r="96" spans="1:22" ht="18" hidden="1" customHeight="1">
      <c r="A96" s="302">
        <v>87</v>
      </c>
      <c r="B96" s="303"/>
      <c r="C96" s="104"/>
      <c r="D96" s="88"/>
      <c r="E96" s="72"/>
      <c r="F96" s="20"/>
      <c r="G96" s="73"/>
      <c r="H96" s="68"/>
      <c r="I96" s="9"/>
      <c r="J96" s="73"/>
      <c r="K96" s="68"/>
      <c r="L96" s="9"/>
      <c r="M96" s="73"/>
      <c r="N96" s="20"/>
      <c r="O96" s="76"/>
      <c r="P96" s="59">
        <f t="shared" si="3"/>
        <v>0</v>
      </c>
      <c r="Q96" s="214"/>
      <c r="U96" s="2"/>
      <c r="V96" s="242"/>
    </row>
    <row r="97" spans="1:22" ht="18" hidden="1" customHeight="1">
      <c r="A97" s="302">
        <v>88</v>
      </c>
      <c r="B97" s="303"/>
      <c r="C97" s="104"/>
      <c r="D97" s="88"/>
      <c r="E97" s="72"/>
      <c r="F97" s="20"/>
      <c r="G97" s="73"/>
      <c r="H97" s="68"/>
      <c r="I97" s="9"/>
      <c r="J97" s="73"/>
      <c r="K97" s="68"/>
      <c r="L97" s="9"/>
      <c r="M97" s="73"/>
      <c r="N97" s="20"/>
      <c r="O97" s="76"/>
      <c r="P97" s="59">
        <f t="shared" si="3"/>
        <v>0</v>
      </c>
      <c r="Q97" s="214"/>
      <c r="U97" s="2"/>
      <c r="V97" s="242"/>
    </row>
    <row r="98" spans="1:22" ht="18" hidden="1" customHeight="1">
      <c r="A98" s="302">
        <v>89</v>
      </c>
      <c r="B98" s="303"/>
      <c r="C98" s="104"/>
      <c r="D98" s="88"/>
      <c r="E98" s="72"/>
      <c r="F98" s="20"/>
      <c r="G98" s="73"/>
      <c r="H98" s="68"/>
      <c r="I98" s="9"/>
      <c r="J98" s="73"/>
      <c r="K98" s="68"/>
      <c r="L98" s="9"/>
      <c r="M98" s="73"/>
      <c r="N98" s="20"/>
      <c r="O98" s="76"/>
      <c r="P98" s="59">
        <f t="shared" si="3"/>
        <v>0</v>
      </c>
      <c r="Q98" s="214"/>
      <c r="U98" s="2"/>
      <c r="V98" s="242"/>
    </row>
    <row r="99" spans="1:22" ht="18" hidden="1" customHeight="1">
      <c r="A99" s="302">
        <v>90</v>
      </c>
      <c r="B99" s="303"/>
      <c r="C99" s="104"/>
      <c r="D99" s="88"/>
      <c r="E99" s="72"/>
      <c r="F99" s="20"/>
      <c r="G99" s="73"/>
      <c r="H99" s="68"/>
      <c r="I99" s="9"/>
      <c r="J99" s="73"/>
      <c r="K99" s="68"/>
      <c r="L99" s="9"/>
      <c r="M99" s="73"/>
      <c r="N99" s="20"/>
      <c r="O99" s="76"/>
      <c r="P99" s="59">
        <f t="shared" si="3"/>
        <v>0</v>
      </c>
      <c r="Q99" s="214"/>
      <c r="U99" s="2"/>
      <c r="V99" s="242"/>
    </row>
    <row r="100" spans="1:22" ht="18" hidden="1" customHeight="1">
      <c r="A100" s="302">
        <v>91</v>
      </c>
      <c r="B100" s="303"/>
      <c r="C100" s="104"/>
      <c r="D100" s="88"/>
      <c r="E100" s="72"/>
      <c r="F100" s="20"/>
      <c r="G100" s="73"/>
      <c r="H100" s="68"/>
      <c r="I100" s="9"/>
      <c r="J100" s="73"/>
      <c r="K100" s="68"/>
      <c r="L100" s="9"/>
      <c r="M100" s="73"/>
      <c r="N100" s="20"/>
      <c r="O100" s="76"/>
      <c r="P100" s="59">
        <f t="shared" si="3"/>
        <v>0</v>
      </c>
      <c r="Q100" s="214"/>
      <c r="U100" s="2"/>
      <c r="V100" s="242"/>
    </row>
    <row r="101" spans="1:22" ht="18" hidden="1" customHeight="1">
      <c r="A101" s="302">
        <v>92</v>
      </c>
      <c r="B101" s="303"/>
      <c r="C101" s="104"/>
      <c r="D101" s="88"/>
      <c r="E101" s="72"/>
      <c r="F101" s="20"/>
      <c r="G101" s="73"/>
      <c r="H101" s="68"/>
      <c r="I101" s="9"/>
      <c r="J101" s="73"/>
      <c r="K101" s="68"/>
      <c r="L101" s="9"/>
      <c r="M101" s="73"/>
      <c r="N101" s="20"/>
      <c r="O101" s="76"/>
      <c r="P101" s="59">
        <f t="shared" si="3"/>
        <v>0</v>
      </c>
      <c r="Q101" s="214"/>
      <c r="U101" s="2"/>
      <c r="V101" s="242"/>
    </row>
    <row r="102" spans="1:22" ht="18" hidden="1" customHeight="1">
      <c r="A102" s="302">
        <v>93</v>
      </c>
      <c r="B102" s="303"/>
      <c r="C102" s="104"/>
      <c r="D102" s="88"/>
      <c r="E102" s="72"/>
      <c r="F102" s="20"/>
      <c r="G102" s="73"/>
      <c r="H102" s="68"/>
      <c r="I102" s="9"/>
      <c r="J102" s="73"/>
      <c r="K102" s="68"/>
      <c r="L102" s="9"/>
      <c r="M102" s="73"/>
      <c r="N102" s="20"/>
      <c r="O102" s="76"/>
      <c r="P102" s="59">
        <f t="shared" si="3"/>
        <v>0</v>
      </c>
      <c r="Q102" s="214"/>
    </row>
    <row r="103" spans="1:22" ht="18" hidden="1" customHeight="1">
      <c r="A103" s="302">
        <v>94</v>
      </c>
      <c r="B103" s="303"/>
      <c r="C103" s="104"/>
      <c r="D103" s="88"/>
      <c r="E103" s="72"/>
      <c r="F103" s="20"/>
      <c r="G103" s="73"/>
      <c r="H103" s="68"/>
      <c r="I103" s="9"/>
      <c r="J103" s="73"/>
      <c r="K103" s="68"/>
      <c r="L103" s="9"/>
      <c r="M103" s="73"/>
      <c r="N103" s="20"/>
      <c r="O103" s="76"/>
      <c r="P103" s="59">
        <f t="shared" si="3"/>
        <v>0</v>
      </c>
      <c r="Q103" s="214"/>
    </row>
    <row r="104" spans="1:22" ht="18" hidden="1" customHeight="1">
      <c r="A104" s="302">
        <v>95</v>
      </c>
      <c r="B104" s="303"/>
      <c r="C104" s="104"/>
      <c r="D104" s="88"/>
      <c r="E104" s="72"/>
      <c r="F104" s="20"/>
      <c r="G104" s="73"/>
      <c r="H104" s="68"/>
      <c r="I104" s="9"/>
      <c r="J104" s="73"/>
      <c r="K104" s="68"/>
      <c r="L104" s="9"/>
      <c r="M104" s="73"/>
      <c r="N104" s="20"/>
      <c r="O104" s="76"/>
      <c r="P104" s="59">
        <f t="shared" si="3"/>
        <v>0</v>
      </c>
      <c r="Q104" s="214"/>
    </row>
    <row r="105" spans="1:22" ht="18" hidden="1" customHeight="1">
      <c r="A105" s="302">
        <v>96</v>
      </c>
      <c r="B105" s="303"/>
      <c r="C105" s="104"/>
      <c r="D105" s="88"/>
      <c r="E105" s="72"/>
      <c r="F105" s="20"/>
      <c r="G105" s="73"/>
      <c r="H105" s="68"/>
      <c r="I105" s="9"/>
      <c r="J105" s="73"/>
      <c r="K105" s="68"/>
      <c r="L105" s="9"/>
      <c r="M105" s="73"/>
      <c r="N105" s="20"/>
      <c r="O105" s="76"/>
      <c r="P105" s="59">
        <f t="shared" si="3"/>
        <v>0</v>
      </c>
      <c r="Q105" s="214"/>
    </row>
    <row r="106" spans="1:22" ht="18" hidden="1" customHeight="1">
      <c r="A106" s="302">
        <v>97</v>
      </c>
      <c r="B106" s="303"/>
      <c r="C106" s="104"/>
      <c r="D106" s="88"/>
      <c r="E106" s="72"/>
      <c r="F106" s="20"/>
      <c r="G106" s="73"/>
      <c r="H106" s="68"/>
      <c r="I106" s="9"/>
      <c r="J106" s="73"/>
      <c r="K106" s="68"/>
      <c r="L106" s="9"/>
      <c r="M106" s="73"/>
      <c r="N106" s="20"/>
      <c r="O106" s="76"/>
      <c r="P106" s="59">
        <f t="shared" si="3"/>
        <v>0</v>
      </c>
      <c r="Q106" s="214"/>
    </row>
    <row r="107" spans="1:22" ht="18" hidden="1" customHeight="1">
      <c r="A107" s="302">
        <v>98</v>
      </c>
      <c r="B107" s="303"/>
      <c r="C107" s="104"/>
      <c r="D107" s="88"/>
      <c r="E107" s="72"/>
      <c r="F107" s="20"/>
      <c r="G107" s="73"/>
      <c r="H107" s="68"/>
      <c r="I107" s="9"/>
      <c r="J107" s="73"/>
      <c r="K107" s="68"/>
      <c r="L107" s="9"/>
      <c r="M107" s="73"/>
      <c r="N107" s="20"/>
      <c r="O107" s="76"/>
      <c r="P107" s="59">
        <f t="shared" si="3"/>
        <v>0</v>
      </c>
      <c r="Q107" s="214"/>
    </row>
    <row r="108" spans="1:22" ht="18" hidden="1" customHeight="1">
      <c r="A108" s="302">
        <v>99</v>
      </c>
      <c r="B108" s="303"/>
      <c r="C108" s="104"/>
      <c r="D108" s="88"/>
      <c r="E108" s="72"/>
      <c r="F108" s="20"/>
      <c r="G108" s="73"/>
      <c r="H108" s="68"/>
      <c r="I108" s="9"/>
      <c r="J108" s="73"/>
      <c r="K108" s="68"/>
      <c r="L108" s="9"/>
      <c r="M108" s="73"/>
      <c r="N108" s="20"/>
      <c r="O108" s="76"/>
      <c r="P108" s="59">
        <f t="shared" si="3"/>
        <v>0</v>
      </c>
      <c r="Q108" s="214"/>
    </row>
    <row r="109" spans="1:22" ht="18" hidden="1" customHeight="1">
      <c r="A109" s="306">
        <v>100</v>
      </c>
      <c r="B109" s="307"/>
      <c r="C109" s="109"/>
      <c r="D109" s="150"/>
      <c r="E109" s="151"/>
      <c r="F109" s="21"/>
      <c r="G109" s="81"/>
      <c r="H109" s="70"/>
      <c r="I109" s="17"/>
      <c r="J109" s="81"/>
      <c r="K109" s="70"/>
      <c r="L109" s="17"/>
      <c r="M109" s="81"/>
      <c r="N109" s="21"/>
      <c r="O109" s="83"/>
      <c r="P109" s="152">
        <f t="shared" si="3"/>
        <v>0</v>
      </c>
      <c r="Q109" s="214"/>
    </row>
    <row r="110" spans="1:22" ht="20.100000000000001" customHeight="1"/>
    <row r="111" spans="1:22" ht="20.100000000000001" customHeight="1"/>
    <row r="112" spans="1:2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sheetData>
  <mergeCells count="122">
    <mergeCell ref="A5:Q5"/>
    <mergeCell ref="A6:C6"/>
    <mergeCell ref="D6:Q6"/>
    <mergeCell ref="U6:V6"/>
    <mergeCell ref="A7:C7"/>
    <mergeCell ref="D7:Q7"/>
    <mergeCell ref="A1:B1"/>
    <mergeCell ref="D1:J1"/>
    <mergeCell ref="L1:N1"/>
    <mergeCell ref="O1:Q1"/>
    <mergeCell ref="A2:B3"/>
    <mergeCell ref="C2:C3"/>
    <mergeCell ref="D2:J3"/>
    <mergeCell ref="L2:N2"/>
    <mergeCell ref="O2:Q2"/>
    <mergeCell ref="L3:N3"/>
    <mergeCell ref="O3:Q3"/>
    <mergeCell ref="A22:B22"/>
    <mergeCell ref="A9:B9"/>
    <mergeCell ref="A10:B10"/>
    <mergeCell ref="U10:V10"/>
    <mergeCell ref="A11:B11"/>
    <mergeCell ref="A12:B12"/>
    <mergeCell ref="A13:B13"/>
    <mergeCell ref="A14:B14"/>
    <mergeCell ref="A15:B15"/>
    <mergeCell ref="A16:B16"/>
    <mergeCell ref="U39:V39"/>
    <mergeCell ref="A42:B42"/>
    <mergeCell ref="A32:B32"/>
    <mergeCell ref="A33:B33"/>
    <mergeCell ref="A34:B34"/>
    <mergeCell ref="A35:B35"/>
    <mergeCell ref="A36:B36"/>
    <mergeCell ref="A37:B37"/>
    <mergeCell ref="A23:B23"/>
    <mergeCell ref="A24:B24"/>
    <mergeCell ref="A25:B25"/>
    <mergeCell ref="A26:B26"/>
    <mergeCell ref="A27:B27"/>
    <mergeCell ref="A28:B28"/>
    <mergeCell ref="A29:B29"/>
    <mergeCell ref="A30:B30"/>
    <mergeCell ref="A31:B31"/>
    <mergeCell ref="U11:U24"/>
    <mergeCell ref="U25:U38"/>
    <mergeCell ref="A17:B17"/>
    <mergeCell ref="A18:B18"/>
    <mergeCell ref="A19:B19"/>
    <mergeCell ref="A20:B20"/>
    <mergeCell ref="A21:B21"/>
    <mergeCell ref="A43:B43"/>
    <mergeCell ref="A44:B44"/>
    <mergeCell ref="A45:B45"/>
    <mergeCell ref="A46:B46"/>
    <mergeCell ref="A47:B47"/>
    <mergeCell ref="A38:B38"/>
    <mergeCell ref="A39:B39"/>
    <mergeCell ref="A40:B40"/>
    <mergeCell ref="A41:B41"/>
    <mergeCell ref="A54:B54"/>
    <mergeCell ref="A55:B55"/>
    <mergeCell ref="A56:B56"/>
    <mergeCell ref="A57:B57"/>
    <mergeCell ref="A58:B58"/>
    <mergeCell ref="A59:B59"/>
    <mergeCell ref="A48:B48"/>
    <mergeCell ref="A49:B49"/>
    <mergeCell ref="A50:B50"/>
    <mergeCell ref="A51:B51"/>
    <mergeCell ref="A52:B52"/>
    <mergeCell ref="A53:B53"/>
    <mergeCell ref="A66:B66"/>
    <mergeCell ref="A67:B67"/>
    <mergeCell ref="A68:B68"/>
    <mergeCell ref="A69:B69"/>
    <mergeCell ref="A70:B70"/>
    <mergeCell ref="A71:B71"/>
    <mergeCell ref="A60:B60"/>
    <mergeCell ref="A61:B61"/>
    <mergeCell ref="A62:B62"/>
    <mergeCell ref="A63:B63"/>
    <mergeCell ref="A64:B64"/>
    <mergeCell ref="A65:B65"/>
    <mergeCell ref="A78:B78"/>
    <mergeCell ref="A79:B79"/>
    <mergeCell ref="A80:B80"/>
    <mergeCell ref="A81:B81"/>
    <mergeCell ref="A82:B82"/>
    <mergeCell ref="A83:B83"/>
    <mergeCell ref="A72:B72"/>
    <mergeCell ref="A73:B73"/>
    <mergeCell ref="A74:B74"/>
    <mergeCell ref="A75:B75"/>
    <mergeCell ref="A76:B76"/>
    <mergeCell ref="A77:B77"/>
    <mergeCell ref="A90:B90"/>
    <mergeCell ref="A91:B91"/>
    <mergeCell ref="A92:B92"/>
    <mergeCell ref="A93:B93"/>
    <mergeCell ref="A94:B94"/>
    <mergeCell ref="A95:B95"/>
    <mergeCell ref="A84:B84"/>
    <mergeCell ref="A85:B85"/>
    <mergeCell ref="A86:B86"/>
    <mergeCell ref="A87:B87"/>
    <mergeCell ref="A88:B88"/>
    <mergeCell ref="A89:B89"/>
    <mergeCell ref="A108:B108"/>
    <mergeCell ref="A109:B109"/>
    <mergeCell ref="A102:B102"/>
    <mergeCell ref="A103:B103"/>
    <mergeCell ref="A104:B104"/>
    <mergeCell ref="A105:B105"/>
    <mergeCell ref="A106:B106"/>
    <mergeCell ref="A107:B107"/>
    <mergeCell ref="A96:B96"/>
    <mergeCell ref="A97:B97"/>
    <mergeCell ref="A98:B98"/>
    <mergeCell ref="A99:B99"/>
    <mergeCell ref="A100:B100"/>
    <mergeCell ref="A101:B101"/>
  </mergeCells>
  <phoneticPr fontId="6"/>
  <conditionalFormatting sqref="N51:N109 F51:F109 H51:H109 K51:K109">
    <cfRule type="expression" dxfId="74" priority="88">
      <formula>INDIRECT(ADDRESS(ROW(),COLUMN()))=TRUNC(INDIRECT(ADDRESS(ROW(),COLUMN())))</formula>
    </cfRule>
  </conditionalFormatting>
  <conditionalFormatting sqref="N27:N50">
    <cfRule type="expression" dxfId="73" priority="84">
      <formula>INDIRECT(ADDRESS(ROW(),COLUMN()))=TRUNC(INDIRECT(ADDRESS(ROW(),COLUMN())))</formula>
    </cfRule>
  </conditionalFormatting>
  <conditionalFormatting sqref="F48:F50">
    <cfRule type="expression" dxfId="72" priority="87">
      <formula>INDIRECT(ADDRESS(ROW(),COLUMN()))=TRUNC(INDIRECT(ADDRESS(ROW(),COLUMN())))</formula>
    </cfRule>
  </conditionalFormatting>
  <conditionalFormatting sqref="H45 H48:H50">
    <cfRule type="expression" dxfId="71" priority="86">
      <formula>INDIRECT(ADDRESS(ROW(),COLUMN()))=TRUNC(INDIRECT(ADDRESS(ROW(),COLUMN())))</formula>
    </cfRule>
  </conditionalFormatting>
  <conditionalFormatting sqref="K29:K50">
    <cfRule type="expression" dxfId="70" priority="85">
      <formula>INDIRECT(ADDRESS(ROW(),COLUMN()))=TRUNC(INDIRECT(ADDRESS(ROW(),COLUMN())))</formula>
    </cfRule>
  </conditionalFormatting>
  <conditionalFormatting sqref="N17:N26">
    <cfRule type="expression" dxfId="69" priority="81">
      <formula>INDIRECT(ADDRESS(ROW(),COLUMN()))=TRUNC(INDIRECT(ADDRESS(ROW(),COLUMN())))</formula>
    </cfRule>
  </conditionalFormatting>
  <conditionalFormatting sqref="H21:H25">
    <cfRule type="expression" dxfId="68" priority="83">
      <formula>INDIRECT(ADDRESS(ROW(),COLUMN()))=TRUNC(INDIRECT(ADDRESS(ROW(),COLUMN())))</formula>
    </cfRule>
  </conditionalFormatting>
  <conditionalFormatting sqref="K17:K25">
    <cfRule type="expression" dxfId="67" priority="82">
      <formula>INDIRECT(ADDRESS(ROW(),COLUMN()))=TRUNC(INDIRECT(ADDRESS(ROW(),COLUMN())))</formula>
    </cfRule>
  </conditionalFormatting>
  <conditionalFormatting sqref="F19">
    <cfRule type="expression" dxfId="66" priority="80">
      <formula>INDIRECT(ADDRESS(ROW(),COLUMN()))=TRUNC(INDIRECT(ADDRESS(ROW(),COLUMN())))</formula>
    </cfRule>
  </conditionalFormatting>
  <conditionalFormatting sqref="H19">
    <cfRule type="expression" dxfId="65" priority="79">
      <formula>INDIRECT(ADDRESS(ROW(),COLUMN()))=TRUNC(INDIRECT(ADDRESS(ROW(),COLUMN())))</formula>
    </cfRule>
  </conditionalFormatting>
  <conditionalFormatting sqref="F17">
    <cfRule type="expression" dxfId="64" priority="78">
      <formula>INDIRECT(ADDRESS(ROW(),COLUMN()))=TRUNC(INDIRECT(ADDRESS(ROW(),COLUMN())))</formula>
    </cfRule>
  </conditionalFormatting>
  <conditionalFormatting sqref="H17">
    <cfRule type="expression" dxfId="63" priority="77">
      <formula>INDIRECT(ADDRESS(ROW(),COLUMN()))=TRUNC(INDIRECT(ADDRESS(ROW(),COLUMN())))</formula>
    </cfRule>
  </conditionalFormatting>
  <conditionalFormatting sqref="F18">
    <cfRule type="expression" dxfId="62" priority="76">
      <formula>INDIRECT(ADDRESS(ROW(),COLUMN()))=TRUNC(INDIRECT(ADDRESS(ROW(),COLUMN())))</formula>
    </cfRule>
  </conditionalFormatting>
  <conditionalFormatting sqref="H18">
    <cfRule type="expression" dxfId="61" priority="75">
      <formula>INDIRECT(ADDRESS(ROW(),COLUMN()))=TRUNC(INDIRECT(ADDRESS(ROW(),COLUMN())))</formula>
    </cfRule>
  </conditionalFormatting>
  <conditionalFormatting sqref="F20">
    <cfRule type="expression" dxfId="60" priority="74">
      <formula>INDIRECT(ADDRESS(ROW(),COLUMN()))=TRUNC(INDIRECT(ADDRESS(ROW(),COLUMN())))</formula>
    </cfRule>
  </conditionalFormatting>
  <conditionalFormatting sqref="H20">
    <cfRule type="expression" dxfId="59" priority="73">
      <formula>INDIRECT(ADDRESS(ROW(),COLUMN()))=TRUNC(INDIRECT(ADDRESS(ROW(),COLUMN())))</formula>
    </cfRule>
  </conditionalFormatting>
  <conditionalFormatting sqref="F21 F23">
    <cfRule type="expression" dxfId="58" priority="72">
      <formula>INDIRECT(ADDRESS(ROW(),COLUMN()))=TRUNC(INDIRECT(ADDRESS(ROW(),COLUMN())))</formula>
    </cfRule>
  </conditionalFormatting>
  <conditionalFormatting sqref="F22">
    <cfRule type="expression" dxfId="57" priority="71">
      <formula>INDIRECT(ADDRESS(ROW(),COLUMN()))=TRUNC(INDIRECT(ADDRESS(ROW(),COLUMN())))</formula>
    </cfRule>
  </conditionalFormatting>
  <conditionalFormatting sqref="F24:F25">
    <cfRule type="expression" dxfId="56" priority="70">
      <formula>INDIRECT(ADDRESS(ROW(),COLUMN()))=TRUNC(INDIRECT(ADDRESS(ROW(),COLUMN())))</formula>
    </cfRule>
  </conditionalFormatting>
  <conditionalFormatting sqref="F26:F28">
    <cfRule type="expression" dxfId="55" priority="69">
      <formula>INDIRECT(ADDRESS(ROW(),COLUMN()))=TRUNC(INDIRECT(ADDRESS(ROW(),COLUMN())))</formula>
    </cfRule>
  </conditionalFormatting>
  <conditionalFormatting sqref="H26:H28">
    <cfRule type="expression" dxfId="54" priority="68">
      <formula>INDIRECT(ADDRESS(ROW(),COLUMN()))=TRUNC(INDIRECT(ADDRESS(ROW(),COLUMN())))</formula>
    </cfRule>
  </conditionalFormatting>
  <conditionalFormatting sqref="K26:K28">
    <cfRule type="expression" dxfId="53" priority="67">
      <formula>INDIRECT(ADDRESS(ROW(),COLUMN()))=TRUNC(INDIRECT(ADDRESS(ROW(),COLUMN())))</formula>
    </cfRule>
  </conditionalFormatting>
  <conditionalFormatting sqref="F29:F30">
    <cfRule type="expression" dxfId="52" priority="66">
      <formula>INDIRECT(ADDRESS(ROW(),COLUMN()))=TRUNC(INDIRECT(ADDRESS(ROW(),COLUMN())))</formula>
    </cfRule>
  </conditionalFormatting>
  <conditionalFormatting sqref="H29:H30">
    <cfRule type="expression" dxfId="51" priority="65">
      <formula>INDIRECT(ADDRESS(ROW(),COLUMN()))=TRUNC(INDIRECT(ADDRESS(ROW(),COLUMN())))</formula>
    </cfRule>
  </conditionalFormatting>
  <conditionalFormatting sqref="F31:F32 F42 F44">
    <cfRule type="expression" dxfId="50" priority="64">
      <formula>INDIRECT(ADDRESS(ROW(),COLUMN()))=TRUNC(INDIRECT(ADDRESS(ROW(),COLUMN())))</formula>
    </cfRule>
  </conditionalFormatting>
  <conditionalFormatting sqref="H31:H32 H42 H44">
    <cfRule type="expression" dxfId="49" priority="63">
      <formula>INDIRECT(ADDRESS(ROW(),COLUMN()))=TRUNC(INDIRECT(ADDRESS(ROW(),COLUMN())))</formula>
    </cfRule>
  </conditionalFormatting>
  <conditionalFormatting sqref="F40">
    <cfRule type="expression" dxfId="48" priority="62">
      <formula>INDIRECT(ADDRESS(ROW(),COLUMN()))=TRUNC(INDIRECT(ADDRESS(ROW(),COLUMN())))</formula>
    </cfRule>
  </conditionalFormatting>
  <conditionalFormatting sqref="H40">
    <cfRule type="expression" dxfId="47" priority="61">
      <formula>INDIRECT(ADDRESS(ROW(),COLUMN()))=TRUNC(INDIRECT(ADDRESS(ROW(),COLUMN())))</formula>
    </cfRule>
  </conditionalFormatting>
  <conditionalFormatting sqref="F37">
    <cfRule type="expression" dxfId="46" priority="60">
      <formula>INDIRECT(ADDRESS(ROW(),COLUMN()))=TRUNC(INDIRECT(ADDRESS(ROW(),COLUMN())))</formula>
    </cfRule>
  </conditionalFormatting>
  <conditionalFormatting sqref="H37">
    <cfRule type="expression" dxfId="45" priority="59">
      <formula>INDIRECT(ADDRESS(ROW(),COLUMN()))=TRUNC(INDIRECT(ADDRESS(ROW(),COLUMN())))</formula>
    </cfRule>
  </conditionalFormatting>
  <conditionalFormatting sqref="F38">
    <cfRule type="expression" dxfId="44" priority="58">
      <formula>INDIRECT(ADDRESS(ROW(),COLUMN()))=TRUNC(INDIRECT(ADDRESS(ROW(),COLUMN())))</formula>
    </cfRule>
  </conditionalFormatting>
  <conditionalFormatting sqref="H38">
    <cfRule type="expression" dxfId="43" priority="57">
      <formula>INDIRECT(ADDRESS(ROW(),COLUMN()))=TRUNC(INDIRECT(ADDRESS(ROW(),COLUMN())))</formula>
    </cfRule>
  </conditionalFormatting>
  <conditionalFormatting sqref="F41">
    <cfRule type="expression" dxfId="42" priority="56">
      <formula>INDIRECT(ADDRESS(ROW(),COLUMN()))=TRUNC(INDIRECT(ADDRESS(ROW(),COLUMN())))</formula>
    </cfRule>
  </conditionalFormatting>
  <conditionalFormatting sqref="H41">
    <cfRule type="expression" dxfId="41" priority="55">
      <formula>INDIRECT(ADDRESS(ROW(),COLUMN()))=TRUNC(INDIRECT(ADDRESS(ROW(),COLUMN())))</formula>
    </cfRule>
  </conditionalFormatting>
  <conditionalFormatting sqref="F43">
    <cfRule type="expression" dxfId="40" priority="54">
      <formula>INDIRECT(ADDRESS(ROW(),COLUMN()))=TRUNC(INDIRECT(ADDRESS(ROW(),COLUMN())))</formula>
    </cfRule>
  </conditionalFormatting>
  <conditionalFormatting sqref="H43">
    <cfRule type="expression" dxfId="39" priority="53">
      <formula>INDIRECT(ADDRESS(ROW(),COLUMN()))=TRUNC(INDIRECT(ADDRESS(ROW(),COLUMN())))</formula>
    </cfRule>
  </conditionalFormatting>
  <conditionalFormatting sqref="F36">
    <cfRule type="expression" dxfId="38" priority="52">
      <formula>INDIRECT(ADDRESS(ROW(),COLUMN()))=TRUNC(INDIRECT(ADDRESS(ROW(),COLUMN())))</formula>
    </cfRule>
  </conditionalFormatting>
  <conditionalFormatting sqref="H36">
    <cfRule type="expression" dxfId="37" priority="51">
      <formula>INDIRECT(ADDRESS(ROW(),COLUMN()))=TRUNC(INDIRECT(ADDRESS(ROW(),COLUMN())))</formula>
    </cfRule>
  </conditionalFormatting>
  <conditionalFormatting sqref="F39">
    <cfRule type="expression" dxfId="36" priority="50">
      <formula>INDIRECT(ADDRESS(ROW(),COLUMN()))=TRUNC(INDIRECT(ADDRESS(ROW(),COLUMN())))</formula>
    </cfRule>
  </conditionalFormatting>
  <conditionalFormatting sqref="H39">
    <cfRule type="expression" dxfId="35" priority="49">
      <formula>INDIRECT(ADDRESS(ROW(),COLUMN()))=TRUNC(INDIRECT(ADDRESS(ROW(),COLUMN())))</formula>
    </cfRule>
  </conditionalFormatting>
  <conditionalFormatting sqref="F35">
    <cfRule type="expression" dxfId="34" priority="48">
      <formula>INDIRECT(ADDRESS(ROW(),COLUMN()))=TRUNC(INDIRECT(ADDRESS(ROW(),COLUMN())))</formula>
    </cfRule>
  </conditionalFormatting>
  <conditionalFormatting sqref="H35">
    <cfRule type="expression" dxfId="33" priority="47">
      <formula>INDIRECT(ADDRESS(ROW(),COLUMN()))=TRUNC(INDIRECT(ADDRESS(ROW(),COLUMN())))</formula>
    </cfRule>
  </conditionalFormatting>
  <conditionalFormatting sqref="F33">
    <cfRule type="expression" dxfId="32" priority="46">
      <formula>INDIRECT(ADDRESS(ROW(),COLUMN()))=TRUNC(INDIRECT(ADDRESS(ROW(),COLUMN())))</formula>
    </cfRule>
  </conditionalFormatting>
  <conditionalFormatting sqref="H33">
    <cfRule type="expression" dxfId="31" priority="45">
      <formula>INDIRECT(ADDRESS(ROW(),COLUMN()))=TRUNC(INDIRECT(ADDRESS(ROW(),COLUMN())))</formula>
    </cfRule>
  </conditionalFormatting>
  <conditionalFormatting sqref="F34">
    <cfRule type="expression" dxfId="30" priority="44">
      <formula>INDIRECT(ADDRESS(ROW(),COLUMN()))=TRUNC(INDIRECT(ADDRESS(ROW(),COLUMN())))</formula>
    </cfRule>
  </conditionalFormatting>
  <conditionalFormatting sqref="H34">
    <cfRule type="expression" dxfId="29" priority="43">
      <formula>INDIRECT(ADDRESS(ROW(),COLUMN()))=TRUNC(INDIRECT(ADDRESS(ROW(),COLUMN())))</formula>
    </cfRule>
  </conditionalFormatting>
  <conditionalFormatting sqref="F45">
    <cfRule type="expression" dxfId="28" priority="42">
      <formula>INDIRECT(ADDRESS(ROW(),COLUMN()))=TRUNC(INDIRECT(ADDRESS(ROW(),COLUMN())))</formula>
    </cfRule>
  </conditionalFormatting>
  <conditionalFormatting sqref="F46:F47">
    <cfRule type="expression" dxfId="27" priority="41">
      <formula>INDIRECT(ADDRESS(ROW(),COLUMN()))=TRUNC(INDIRECT(ADDRESS(ROW(),COLUMN())))</formula>
    </cfRule>
  </conditionalFormatting>
  <conditionalFormatting sqref="H46:H47">
    <cfRule type="expression" dxfId="26" priority="40">
      <formula>INDIRECT(ADDRESS(ROW(),COLUMN()))=TRUNC(INDIRECT(ADDRESS(ROW(),COLUMN())))</formula>
    </cfRule>
  </conditionalFormatting>
  <conditionalFormatting sqref="N10">
    <cfRule type="expression" dxfId="25" priority="29">
      <formula>INDIRECT(ADDRESS(ROW(),COLUMN()))=TRUNC(INDIRECT(ADDRESS(ROW(),COLUMN())))</formula>
    </cfRule>
  </conditionalFormatting>
  <conditionalFormatting sqref="N11">
    <cfRule type="expression" dxfId="24" priority="28">
      <formula>INDIRECT(ADDRESS(ROW(),COLUMN()))=TRUNC(INDIRECT(ADDRESS(ROW(),COLUMN())))</formula>
    </cfRule>
  </conditionalFormatting>
  <conditionalFormatting sqref="N12:N15">
    <cfRule type="expression" dxfId="23" priority="26">
      <formula>INDIRECT(ADDRESS(ROW(),COLUMN()))=TRUNC(INDIRECT(ADDRESS(ROW(),COLUMN())))</formula>
    </cfRule>
  </conditionalFormatting>
  <conditionalFormatting sqref="K10">
    <cfRule type="expression" dxfId="22" priority="21">
      <formula>INDIRECT(ADDRESS(ROW(),COLUMN()))=TRUNC(INDIRECT(ADDRESS(ROW(),COLUMN())))</formula>
    </cfRule>
  </conditionalFormatting>
  <conditionalFormatting sqref="K11">
    <cfRule type="expression" dxfId="21" priority="20">
      <formula>INDIRECT(ADDRESS(ROW(),COLUMN()))=TRUNC(INDIRECT(ADDRESS(ROW(),COLUMN())))</formula>
    </cfRule>
  </conditionalFormatting>
  <conditionalFormatting sqref="K12:K13">
    <cfRule type="expression" dxfId="20" priority="19">
      <formula>INDIRECT(ADDRESS(ROW(),COLUMN()))=TRUNC(INDIRECT(ADDRESS(ROW(),COLUMN())))</formula>
    </cfRule>
  </conditionalFormatting>
  <conditionalFormatting sqref="F10">
    <cfRule type="expression" dxfId="19" priority="18">
      <formula>INDIRECT(ADDRESS(ROW(),COLUMN()))=TRUNC(INDIRECT(ADDRESS(ROW(),COLUMN())))</formula>
    </cfRule>
  </conditionalFormatting>
  <conditionalFormatting sqref="H10">
    <cfRule type="expression" dxfId="18" priority="17">
      <formula>INDIRECT(ADDRESS(ROW(),COLUMN()))=TRUNC(INDIRECT(ADDRESS(ROW(),COLUMN())))</formula>
    </cfRule>
  </conditionalFormatting>
  <conditionalFormatting sqref="F12">
    <cfRule type="expression" dxfId="17" priority="16">
      <formula>INDIRECT(ADDRESS(ROW(),COLUMN()))=TRUNC(INDIRECT(ADDRESS(ROW(),COLUMN())))</formula>
    </cfRule>
  </conditionalFormatting>
  <conditionalFormatting sqref="H12">
    <cfRule type="expression" dxfId="16" priority="15">
      <formula>INDIRECT(ADDRESS(ROW(),COLUMN()))=TRUNC(INDIRECT(ADDRESS(ROW(),COLUMN())))</formula>
    </cfRule>
  </conditionalFormatting>
  <conditionalFormatting sqref="F14">
    <cfRule type="expression" dxfId="15" priority="14">
      <formula>INDIRECT(ADDRESS(ROW(),COLUMN()))=TRUNC(INDIRECT(ADDRESS(ROW(),COLUMN())))</formula>
    </cfRule>
  </conditionalFormatting>
  <conditionalFormatting sqref="H14">
    <cfRule type="expression" dxfId="14" priority="13">
      <formula>INDIRECT(ADDRESS(ROW(),COLUMN()))=TRUNC(INDIRECT(ADDRESS(ROW(),COLUMN())))</formula>
    </cfRule>
  </conditionalFormatting>
  <conditionalFormatting sqref="F11">
    <cfRule type="expression" dxfId="13" priority="12">
      <formula>INDIRECT(ADDRESS(ROW(),COLUMN()))=TRUNC(INDIRECT(ADDRESS(ROW(),COLUMN())))</formula>
    </cfRule>
  </conditionalFormatting>
  <conditionalFormatting sqref="H11">
    <cfRule type="expression" dxfId="12" priority="11">
      <formula>INDIRECT(ADDRESS(ROW(),COLUMN()))=TRUNC(INDIRECT(ADDRESS(ROW(),COLUMN())))</formula>
    </cfRule>
  </conditionalFormatting>
  <conditionalFormatting sqref="F13">
    <cfRule type="expression" dxfId="11" priority="10">
      <formula>INDIRECT(ADDRESS(ROW(),COLUMN()))=TRUNC(INDIRECT(ADDRESS(ROW(),COLUMN())))</formula>
    </cfRule>
  </conditionalFormatting>
  <conditionalFormatting sqref="H13">
    <cfRule type="expression" dxfId="10" priority="9">
      <formula>INDIRECT(ADDRESS(ROW(),COLUMN()))=TRUNC(INDIRECT(ADDRESS(ROW(),COLUMN())))</formula>
    </cfRule>
  </conditionalFormatting>
  <conditionalFormatting sqref="K14">
    <cfRule type="expression" dxfId="9" priority="8">
      <formula>INDIRECT(ADDRESS(ROW(),COLUMN()))=TRUNC(INDIRECT(ADDRESS(ROW(),COLUMN())))</formula>
    </cfRule>
  </conditionalFormatting>
  <conditionalFormatting sqref="N16">
    <cfRule type="expression" dxfId="8" priority="6">
      <formula>INDIRECT(ADDRESS(ROW(),COLUMN()))=TRUNC(INDIRECT(ADDRESS(ROW(),COLUMN())))</formula>
    </cfRule>
  </conditionalFormatting>
  <conditionalFormatting sqref="K16">
    <cfRule type="expression" dxfId="7" priority="7">
      <formula>INDIRECT(ADDRESS(ROW(),COLUMN()))=TRUNC(INDIRECT(ADDRESS(ROW(),COLUMN())))</formula>
    </cfRule>
  </conditionalFormatting>
  <conditionalFormatting sqref="F16">
    <cfRule type="expression" dxfId="6" priority="5">
      <formula>INDIRECT(ADDRESS(ROW(),COLUMN()))=TRUNC(INDIRECT(ADDRESS(ROW(),COLUMN())))</formula>
    </cfRule>
  </conditionalFormatting>
  <conditionalFormatting sqref="H16">
    <cfRule type="expression" dxfId="5" priority="4">
      <formula>INDIRECT(ADDRESS(ROW(),COLUMN()))=TRUNC(INDIRECT(ADDRESS(ROW(),COLUMN())))</formula>
    </cfRule>
  </conditionalFormatting>
  <conditionalFormatting sqref="K15">
    <cfRule type="expression" dxfId="4" priority="3">
      <formula>INDIRECT(ADDRESS(ROW(),COLUMN()))=TRUNC(INDIRECT(ADDRESS(ROW(),COLUMN())))</formula>
    </cfRule>
  </conditionalFormatting>
  <conditionalFormatting sqref="F15">
    <cfRule type="expression" dxfId="3" priority="2">
      <formula>INDIRECT(ADDRESS(ROW(),COLUMN()))=TRUNC(INDIRECT(ADDRESS(ROW(),COLUMN())))</formula>
    </cfRule>
  </conditionalFormatting>
  <conditionalFormatting sqref="H15">
    <cfRule type="expression" dxfId="2" priority="1">
      <formula>INDIRECT(ADDRESS(ROW(),COLUMN()))=TRUNC(INDIRECT(ADDRESS(ROW(),COLUMN())))</formula>
    </cfRule>
  </conditionalFormatting>
  <dataValidations count="5">
    <dataValidation imeMode="hiragana" allowBlank="1" showInputMessage="1" showErrorMessage="1" sqref="I10:I109 D10:D109 L10:L109" xr:uid="{00000000-0002-0000-1E00-000000000000}"/>
    <dataValidation imeMode="disabled" allowBlank="1" showInputMessage="1" showErrorMessage="1" sqref="A10:A109 O2:O4" xr:uid="{00000000-0002-0000-1E00-000001000000}"/>
    <dataValidation imeMode="off" allowBlank="1" showInputMessage="1" showErrorMessage="1" sqref="P10:P109 N10:N109 F10:F109 H10:H109 K10:K109 W11:W38" xr:uid="{00000000-0002-0000-1E00-000002000000}"/>
    <dataValidation type="list" allowBlank="1" showInputMessage="1" showErrorMessage="1" sqref="C60:C109" xr:uid="{00000000-0002-0000-1E00-000003000000}">
      <formula1>支出</formula1>
    </dataValidation>
    <dataValidation type="list" allowBlank="1" showInputMessage="1" showErrorMessage="1" sqref="Q10:Q109" xr:uid="{00000000-0002-0000-1E00-000004000000}">
      <formula1>"○"</formula1>
    </dataValidation>
  </dataValidations>
  <pageMargins left="0.70866141732283472" right="0.70866141732283472" top="0.74803149606299213" bottom="0.74803149606299213" header="0.31496062992125984" footer="0.31496062992125984"/>
  <pageSetup paperSize="9" scale="70" orientation="portrait" r:id="rId1"/>
  <headerFooter>
    <oddHeader>&amp;L&amp;"Yu Gothic"&amp;11&amp;K000000&amp;14&amp;A</oddHeader>
  </headerFooter>
  <rowBreaks count="1" manualBreakCount="1">
    <brk id="59" max="16" man="1"/>
  </rowBreaks>
  <colBreaks count="1" manualBreakCount="1">
    <brk id="17"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E00-000005000000}">
          <x14:formula1>
            <xm:f>経費マスタ!$C$3:$C$15</xm:f>
          </x14:formula1>
          <xm:sqref>C10:C59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C000"/>
  </sheetPr>
  <dimension ref="A1:E21"/>
  <sheetViews>
    <sheetView showGridLines="0" view="pageBreakPreview" zoomScale="115" zoomScaleNormal="100" zoomScaleSheetLayoutView="115" workbookViewId="0">
      <selection activeCell="C11" sqref="C11"/>
    </sheetView>
  </sheetViews>
  <sheetFormatPr defaultRowHeight="12"/>
  <cols>
    <col min="1" max="1" width="14.109375" style="203" customWidth="1"/>
    <col min="2" max="3" width="26.88671875" style="196" customWidth="1"/>
    <col min="4" max="4" width="12.109375" style="196" customWidth="1"/>
    <col min="5" max="5" width="5.109375" style="196" customWidth="1"/>
    <col min="6" max="6" width="11.77734375" style="196" customWidth="1"/>
    <col min="7" max="254" width="9" style="196"/>
    <col min="255" max="255" width="2.6640625" style="196" customWidth="1"/>
    <col min="256" max="256" width="0.6640625" style="196" customWidth="1"/>
    <col min="257" max="257" width="13.44140625" style="196" customWidth="1"/>
    <col min="258" max="258" width="23.21875" style="196" customWidth="1"/>
    <col min="259" max="259" width="38" style="196" customWidth="1"/>
    <col min="260" max="261" width="10.33203125" style="196" customWidth="1"/>
    <col min="262" max="262" width="2.6640625" style="196" customWidth="1"/>
    <col min="263" max="510" width="9" style="196"/>
    <col min="511" max="511" width="2.6640625" style="196" customWidth="1"/>
    <col min="512" max="512" width="0.6640625" style="196" customWidth="1"/>
    <col min="513" max="513" width="13.44140625" style="196" customWidth="1"/>
    <col min="514" max="514" width="23.21875" style="196" customWidth="1"/>
    <col min="515" max="515" width="38" style="196" customWidth="1"/>
    <col min="516" max="517" width="10.33203125" style="196" customWidth="1"/>
    <col min="518" max="518" width="2.6640625" style="196" customWidth="1"/>
    <col min="519" max="766" width="9" style="196"/>
    <col min="767" max="767" width="2.6640625" style="196" customWidth="1"/>
    <col min="768" max="768" width="0.6640625" style="196" customWidth="1"/>
    <col min="769" max="769" width="13.44140625" style="196" customWidth="1"/>
    <col min="770" max="770" width="23.21875" style="196" customWidth="1"/>
    <col min="771" max="771" width="38" style="196" customWidth="1"/>
    <col min="772" max="773" width="10.33203125" style="196" customWidth="1"/>
    <col min="774" max="774" width="2.6640625" style="196" customWidth="1"/>
    <col min="775" max="1022" width="9" style="196"/>
    <col min="1023" max="1023" width="2.6640625" style="196" customWidth="1"/>
    <col min="1024" max="1024" width="0.6640625" style="196" customWidth="1"/>
    <col min="1025" max="1025" width="13.44140625" style="196" customWidth="1"/>
    <col min="1026" max="1026" width="23.21875" style="196" customWidth="1"/>
    <col min="1027" max="1027" width="38" style="196" customWidth="1"/>
    <col min="1028" max="1029" width="10.33203125" style="196" customWidth="1"/>
    <col min="1030" max="1030" width="2.6640625" style="196" customWidth="1"/>
    <col min="1031" max="1278" width="9" style="196"/>
    <col min="1279" max="1279" width="2.6640625" style="196" customWidth="1"/>
    <col min="1280" max="1280" width="0.6640625" style="196" customWidth="1"/>
    <col min="1281" max="1281" width="13.44140625" style="196" customWidth="1"/>
    <col min="1282" max="1282" width="23.21875" style="196" customWidth="1"/>
    <col min="1283" max="1283" width="38" style="196" customWidth="1"/>
    <col min="1284" max="1285" width="10.33203125" style="196" customWidth="1"/>
    <col min="1286" max="1286" width="2.6640625" style="196" customWidth="1"/>
    <col min="1287" max="1534" width="9" style="196"/>
    <col min="1535" max="1535" width="2.6640625" style="196" customWidth="1"/>
    <col min="1536" max="1536" width="0.6640625" style="196" customWidth="1"/>
    <col min="1537" max="1537" width="13.44140625" style="196" customWidth="1"/>
    <col min="1538" max="1538" width="23.21875" style="196" customWidth="1"/>
    <col min="1539" max="1539" width="38" style="196" customWidth="1"/>
    <col min="1540" max="1541" width="10.33203125" style="196" customWidth="1"/>
    <col min="1542" max="1542" width="2.6640625" style="196" customWidth="1"/>
    <col min="1543" max="1790" width="9" style="196"/>
    <col min="1791" max="1791" width="2.6640625" style="196" customWidth="1"/>
    <col min="1792" max="1792" width="0.6640625" style="196" customWidth="1"/>
    <col min="1793" max="1793" width="13.44140625" style="196" customWidth="1"/>
    <col min="1794" max="1794" width="23.21875" style="196" customWidth="1"/>
    <col min="1795" max="1795" width="38" style="196" customWidth="1"/>
    <col min="1796" max="1797" width="10.33203125" style="196" customWidth="1"/>
    <col min="1798" max="1798" width="2.6640625" style="196" customWidth="1"/>
    <col min="1799" max="2046" width="9" style="196"/>
    <col min="2047" max="2047" width="2.6640625" style="196" customWidth="1"/>
    <col min="2048" max="2048" width="0.6640625" style="196" customWidth="1"/>
    <col min="2049" max="2049" width="13.44140625" style="196" customWidth="1"/>
    <col min="2050" max="2050" width="23.21875" style="196" customWidth="1"/>
    <col min="2051" max="2051" width="38" style="196" customWidth="1"/>
    <col min="2052" max="2053" width="10.33203125" style="196" customWidth="1"/>
    <col min="2054" max="2054" width="2.6640625" style="196" customWidth="1"/>
    <col min="2055" max="2302" width="9" style="196"/>
    <col min="2303" max="2303" width="2.6640625" style="196" customWidth="1"/>
    <col min="2304" max="2304" width="0.6640625" style="196" customWidth="1"/>
    <col min="2305" max="2305" width="13.44140625" style="196" customWidth="1"/>
    <col min="2306" max="2306" width="23.21875" style="196" customWidth="1"/>
    <col min="2307" max="2307" width="38" style="196" customWidth="1"/>
    <col min="2308" max="2309" width="10.33203125" style="196" customWidth="1"/>
    <col min="2310" max="2310" width="2.6640625" style="196" customWidth="1"/>
    <col min="2311" max="2558" width="9" style="196"/>
    <col min="2559" max="2559" width="2.6640625" style="196" customWidth="1"/>
    <col min="2560" max="2560" width="0.6640625" style="196" customWidth="1"/>
    <col min="2561" max="2561" width="13.44140625" style="196" customWidth="1"/>
    <col min="2562" max="2562" width="23.21875" style="196" customWidth="1"/>
    <col min="2563" max="2563" width="38" style="196" customWidth="1"/>
    <col min="2564" max="2565" width="10.33203125" style="196" customWidth="1"/>
    <col min="2566" max="2566" width="2.6640625" style="196" customWidth="1"/>
    <col min="2567" max="2814" width="9" style="196"/>
    <col min="2815" max="2815" width="2.6640625" style="196" customWidth="1"/>
    <col min="2816" max="2816" width="0.6640625" style="196" customWidth="1"/>
    <col min="2817" max="2817" width="13.44140625" style="196" customWidth="1"/>
    <col min="2818" max="2818" width="23.21875" style="196" customWidth="1"/>
    <col min="2819" max="2819" width="38" style="196" customWidth="1"/>
    <col min="2820" max="2821" width="10.33203125" style="196" customWidth="1"/>
    <col min="2822" max="2822" width="2.6640625" style="196" customWidth="1"/>
    <col min="2823" max="3070" width="9" style="196"/>
    <col min="3071" max="3071" width="2.6640625" style="196" customWidth="1"/>
    <col min="3072" max="3072" width="0.6640625" style="196" customWidth="1"/>
    <col min="3073" max="3073" width="13.44140625" style="196" customWidth="1"/>
    <col min="3074" max="3074" width="23.21875" style="196" customWidth="1"/>
    <col min="3075" max="3075" width="38" style="196" customWidth="1"/>
    <col min="3076" max="3077" width="10.33203125" style="196" customWidth="1"/>
    <col min="3078" max="3078" width="2.6640625" style="196" customWidth="1"/>
    <col min="3079" max="3326" width="9" style="196"/>
    <col min="3327" max="3327" width="2.6640625" style="196" customWidth="1"/>
    <col min="3328" max="3328" width="0.6640625" style="196" customWidth="1"/>
    <col min="3329" max="3329" width="13.44140625" style="196" customWidth="1"/>
    <col min="3330" max="3330" width="23.21875" style="196" customWidth="1"/>
    <col min="3331" max="3331" width="38" style="196" customWidth="1"/>
    <col min="3332" max="3333" width="10.33203125" style="196" customWidth="1"/>
    <col min="3334" max="3334" width="2.6640625" style="196" customWidth="1"/>
    <col min="3335" max="3582" width="9" style="196"/>
    <col min="3583" max="3583" width="2.6640625" style="196" customWidth="1"/>
    <col min="3584" max="3584" width="0.6640625" style="196" customWidth="1"/>
    <col min="3585" max="3585" width="13.44140625" style="196" customWidth="1"/>
    <col min="3586" max="3586" width="23.21875" style="196" customWidth="1"/>
    <col min="3587" max="3587" width="38" style="196" customWidth="1"/>
    <col min="3588" max="3589" width="10.33203125" style="196" customWidth="1"/>
    <col min="3590" max="3590" width="2.6640625" style="196" customWidth="1"/>
    <col min="3591" max="3838" width="9" style="196"/>
    <col min="3839" max="3839" width="2.6640625" style="196" customWidth="1"/>
    <col min="3840" max="3840" width="0.6640625" style="196" customWidth="1"/>
    <col min="3841" max="3841" width="13.44140625" style="196" customWidth="1"/>
    <col min="3842" max="3842" width="23.21875" style="196" customWidth="1"/>
    <col min="3843" max="3843" width="38" style="196" customWidth="1"/>
    <col min="3844" max="3845" width="10.33203125" style="196" customWidth="1"/>
    <col min="3846" max="3846" width="2.6640625" style="196" customWidth="1"/>
    <col min="3847" max="4094" width="9" style="196"/>
    <col min="4095" max="4095" width="2.6640625" style="196" customWidth="1"/>
    <col min="4096" max="4096" width="0.6640625" style="196" customWidth="1"/>
    <col min="4097" max="4097" width="13.44140625" style="196" customWidth="1"/>
    <col min="4098" max="4098" width="23.21875" style="196" customWidth="1"/>
    <col min="4099" max="4099" width="38" style="196" customWidth="1"/>
    <col min="4100" max="4101" width="10.33203125" style="196" customWidth="1"/>
    <col min="4102" max="4102" width="2.6640625" style="196" customWidth="1"/>
    <col min="4103" max="4350" width="9" style="196"/>
    <col min="4351" max="4351" width="2.6640625" style="196" customWidth="1"/>
    <col min="4352" max="4352" width="0.6640625" style="196" customWidth="1"/>
    <col min="4353" max="4353" width="13.44140625" style="196" customWidth="1"/>
    <col min="4354" max="4354" width="23.21875" style="196" customWidth="1"/>
    <col min="4355" max="4355" width="38" style="196" customWidth="1"/>
    <col min="4356" max="4357" width="10.33203125" style="196" customWidth="1"/>
    <col min="4358" max="4358" width="2.6640625" style="196" customWidth="1"/>
    <col min="4359" max="4606" width="9" style="196"/>
    <col min="4607" max="4607" width="2.6640625" style="196" customWidth="1"/>
    <col min="4608" max="4608" width="0.6640625" style="196" customWidth="1"/>
    <col min="4609" max="4609" width="13.44140625" style="196" customWidth="1"/>
    <col min="4610" max="4610" width="23.21875" style="196" customWidth="1"/>
    <col min="4611" max="4611" width="38" style="196" customWidth="1"/>
    <col min="4612" max="4613" width="10.33203125" style="196" customWidth="1"/>
    <col min="4614" max="4614" width="2.6640625" style="196" customWidth="1"/>
    <col min="4615" max="4862" width="9" style="196"/>
    <col min="4863" max="4863" width="2.6640625" style="196" customWidth="1"/>
    <col min="4864" max="4864" width="0.6640625" style="196" customWidth="1"/>
    <col min="4865" max="4865" width="13.44140625" style="196" customWidth="1"/>
    <col min="4866" max="4866" width="23.21875" style="196" customWidth="1"/>
    <col min="4867" max="4867" width="38" style="196" customWidth="1"/>
    <col min="4868" max="4869" width="10.33203125" style="196" customWidth="1"/>
    <col min="4870" max="4870" width="2.6640625" style="196" customWidth="1"/>
    <col min="4871" max="5118" width="9" style="196"/>
    <col min="5119" max="5119" width="2.6640625" style="196" customWidth="1"/>
    <col min="5120" max="5120" width="0.6640625" style="196" customWidth="1"/>
    <col min="5121" max="5121" width="13.44140625" style="196" customWidth="1"/>
    <col min="5122" max="5122" width="23.21875" style="196" customWidth="1"/>
    <col min="5123" max="5123" width="38" style="196" customWidth="1"/>
    <col min="5124" max="5125" width="10.33203125" style="196" customWidth="1"/>
    <col min="5126" max="5126" width="2.6640625" style="196" customWidth="1"/>
    <col min="5127" max="5374" width="9" style="196"/>
    <col min="5375" max="5375" width="2.6640625" style="196" customWidth="1"/>
    <col min="5376" max="5376" width="0.6640625" style="196" customWidth="1"/>
    <col min="5377" max="5377" width="13.44140625" style="196" customWidth="1"/>
    <col min="5378" max="5378" width="23.21875" style="196" customWidth="1"/>
    <col min="5379" max="5379" width="38" style="196" customWidth="1"/>
    <col min="5380" max="5381" width="10.33203125" style="196" customWidth="1"/>
    <col min="5382" max="5382" width="2.6640625" style="196" customWidth="1"/>
    <col min="5383" max="5630" width="9" style="196"/>
    <col min="5631" max="5631" width="2.6640625" style="196" customWidth="1"/>
    <col min="5632" max="5632" width="0.6640625" style="196" customWidth="1"/>
    <col min="5633" max="5633" width="13.44140625" style="196" customWidth="1"/>
    <col min="5634" max="5634" width="23.21875" style="196" customWidth="1"/>
    <col min="5635" max="5635" width="38" style="196" customWidth="1"/>
    <col min="5636" max="5637" width="10.33203125" style="196" customWidth="1"/>
    <col min="5638" max="5638" width="2.6640625" style="196" customWidth="1"/>
    <col min="5639" max="5886" width="9" style="196"/>
    <col min="5887" max="5887" width="2.6640625" style="196" customWidth="1"/>
    <col min="5888" max="5888" width="0.6640625" style="196" customWidth="1"/>
    <col min="5889" max="5889" width="13.44140625" style="196" customWidth="1"/>
    <col min="5890" max="5890" width="23.21875" style="196" customWidth="1"/>
    <col min="5891" max="5891" width="38" style="196" customWidth="1"/>
    <col min="5892" max="5893" width="10.33203125" style="196" customWidth="1"/>
    <col min="5894" max="5894" width="2.6640625" style="196" customWidth="1"/>
    <col min="5895" max="6142" width="9" style="196"/>
    <col min="6143" max="6143" width="2.6640625" style="196" customWidth="1"/>
    <col min="6144" max="6144" width="0.6640625" style="196" customWidth="1"/>
    <col min="6145" max="6145" width="13.44140625" style="196" customWidth="1"/>
    <col min="6146" max="6146" width="23.21875" style="196" customWidth="1"/>
    <col min="6147" max="6147" width="38" style="196" customWidth="1"/>
    <col min="6148" max="6149" width="10.33203125" style="196" customWidth="1"/>
    <col min="6150" max="6150" width="2.6640625" style="196" customWidth="1"/>
    <col min="6151" max="6398" width="9" style="196"/>
    <col min="6399" max="6399" width="2.6640625" style="196" customWidth="1"/>
    <col min="6400" max="6400" width="0.6640625" style="196" customWidth="1"/>
    <col min="6401" max="6401" width="13.44140625" style="196" customWidth="1"/>
    <col min="6402" max="6402" width="23.21875" style="196" customWidth="1"/>
    <col min="6403" max="6403" width="38" style="196" customWidth="1"/>
    <col min="6404" max="6405" width="10.33203125" style="196" customWidth="1"/>
    <col min="6406" max="6406" width="2.6640625" style="196" customWidth="1"/>
    <col min="6407" max="6654" width="9" style="196"/>
    <col min="6655" max="6655" width="2.6640625" style="196" customWidth="1"/>
    <col min="6656" max="6656" width="0.6640625" style="196" customWidth="1"/>
    <col min="6657" max="6657" width="13.44140625" style="196" customWidth="1"/>
    <col min="6658" max="6658" width="23.21875" style="196" customWidth="1"/>
    <col min="6659" max="6659" width="38" style="196" customWidth="1"/>
    <col min="6660" max="6661" width="10.33203125" style="196" customWidth="1"/>
    <col min="6662" max="6662" width="2.6640625" style="196" customWidth="1"/>
    <col min="6663" max="6910" width="9" style="196"/>
    <col min="6911" max="6911" width="2.6640625" style="196" customWidth="1"/>
    <col min="6912" max="6912" width="0.6640625" style="196" customWidth="1"/>
    <col min="6913" max="6913" width="13.44140625" style="196" customWidth="1"/>
    <col min="6914" max="6914" width="23.21875" style="196" customWidth="1"/>
    <col min="6915" max="6915" width="38" style="196" customWidth="1"/>
    <col min="6916" max="6917" width="10.33203125" style="196" customWidth="1"/>
    <col min="6918" max="6918" width="2.6640625" style="196" customWidth="1"/>
    <col min="6919" max="7166" width="9" style="196"/>
    <col min="7167" max="7167" width="2.6640625" style="196" customWidth="1"/>
    <col min="7168" max="7168" width="0.6640625" style="196" customWidth="1"/>
    <col min="7169" max="7169" width="13.44140625" style="196" customWidth="1"/>
    <col min="7170" max="7170" width="23.21875" style="196" customWidth="1"/>
    <col min="7171" max="7171" width="38" style="196" customWidth="1"/>
    <col min="7172" max="7173" width="10.33203125" style="196" customWidth="1"/>
    <col min="7174" max="7174" width="2.6640625" style="196" customWidth="1"/>
    <col min="7175" max="7422" width="9" style="196"/>
    <col min="7423" max="7423" width="2.6640625" style="196" customWidth="1"/>
    <col min="7424" max="7424" width="0.6640625" style="196" customWidth="1"/>
    <col min="7425" max="7425" width="13.44140625" style="196" customWidth="1"/>
    <col min="7426" max="7426" width="23.21875" style="196" customWidth="1"/>
    <col min="7427" max="7427" width="38" style="196" customWidth="1"/>
    <col min="7428" max="7429" width="10.33203125" style="196" customWidth="1"/>
    <col min="7430" max="7430" width="2.6640625" style="196" customWidth="1"/>
    <col min="7431" max="7678" width="9" style="196"/>
    <col min="7679" max="7679" width="2.6640625" style="196" customWidth="1"/>
    <col min="7680" max="7680" width="0.6640625" style="196" customWidth="1"/>
    <col min="7681" max="7681" width="13.44140625" style="196" customWidth="1"/>
    <col min="7682" max="7682" width="23.21875" style="196" customWidth="1"/>
    <col min="7683" max="7683" width="38" style="196" customWidth="1"/>
    <col min="7684" max="7685" width="10.33203125" style="196" customWidth="1"/>
    <col min="7686" max="7686" width="2.6640625" style="196" customWidth="1"/>
    <col min="7687" max="7934" width="9" style="196"/>
    <col min="7935" max="7935" width="2.6640625" style="196" customWidth="1"/>
    <col min="7936" max="7936" width="0.6640625" style="196" customWidth="1"/>
    <col min="7937" max="7937" width="13.44140625" style="196" customWidth="1"/>
    <col min="7938" max="7938" width="23.21875" style="196" customWidth="1"/>
    <col min="7939" max="7939" width="38" style="196" customWidth="1"/>
    <col min="7940" max="7941" width="10.33203125" style="196" customWidth="1"/>
    <col min="7942" max="7942" width="2.6640625" style="196" customWidth="1"/>
    <col min="7943" max="8190" width="9" style="196"/>
    <col min="8191" max="8191" width="2.6640625" style="196" customWidth="1"/>
    <col min="8192" max="8192" width="0.6640625" style="196" customWidth="1"/>
    <col min="8193" max="8193" width="13.44140625" style="196" customWidth="1"/>
    <col min="8194" max="8194" width="23.21875" style="196" customWidth="1"/>
    <col min="8195" max="8195" width="38" style="196" customWidth="1"/>
    <col min="8196" max="8197" width="10.33203125" style="196" customWidth="1"/>
    <col min="8198" max="8198" width="2.6640625" style="196" customWidth="1"/>
    <col min="8199" max="8446" width="9" style="196"/>
    <col min="8447" max="8447" width="2.6640625" style="196" customWidth="1"/>
    <col min="8448" max="8448" width="0.6640625" style="196" customWidth="1"/>
    <col min="8449" max="8449" width="13.44140625" style="196" customWidth="1"/>
    <col min="8450" max="8450" width="23.21875" style="196" customWidth="1"/>
    <col min="8451" max="8451" width="38" style="196" customWidth="1"/>
    <col min="8452" max="8453" width="10.33203125" style="196" customWidth="1"/>
    <col min="8454" max="8454" width="2.6640625" style="196" customWidth="1"/>
    <col min="8455" max="8702" width="9" style="196"/>
    <col min="8703" max="8703" width="2.6640625" style="196" customWidth="1"/>
    <col min="8704" max="8704" width="0.6640625" style="196" customWidth="1"/>
    <col min="8705" max="8705" width="13.44140625" style="196" customWidth="1"/>
    <col min="8706" max="8706" width="23.21875" style="196" customWidth="1"/>
    <col min="8707" max="8707" width="38" style="196" customWidth="1"/>
    <col min="8708" max="8709" width="10.33203125" style="196" customWidth="1"/>
    <col min="8710" max="8710" width="2.6640625" style="196" customWidth="1"/>
    <col min="8711" max="8958" width="9" style="196"/>
    <col min="8959" max="8959" width="2.6640625" style="196" customWidth="1"/>
    <col min="8960" max="8960" width="0.6640625" style="196" customWidth="1"/>
    <col min="8961" max="8961" width="13.44140625" style="196" customWidth="1"/>
    <col min="8962" max="8962" width="23.21875" style="196" customWidth="1"/>
    <col min="8963" max="8963" width="38" style="196" customWidth="1"/>
    <col min="8964" max="8965" width="10.33203125" style="196" customWidth="1"/>
    <col min="8966" max="8966" width="2.6640625" style="196" customWidth="1"/>
    <col min="8967" max="9214" width="9" style="196"/>
    <col min="9215" max="9215" width="2.6640625" style="196" customWidth="1"/>
    <col min="9216" max="9216" width="0.6640625" style="196" customWidth="1"/>
    <col min="9217" max="9217" width="13.44140625" style="196" customWidth="1"/>
    <col min="9218" max="9218" width="23.21875" style="196" customWidth="1"/>
    <col min="9219" max="9219" width="38" style="196" customWidth="1"/>
    <col min="9220" max="9221" width="10.33203125" style="196" customWidth="1"/>
    <col min="9222" max="9222" width="2.6640625" style="196" customWidth="1"/>
    <col min="9223" max="9470" width="9" style="196"/>
    <col min="9471" max="9471" width="2.6640625" style="196" customWidth="1"/>
    <col min="9472" max="9472" width="0.6640625" style="196" customWidth="1"/>
    <col min="9473" max="9473" width="13.44140625" style="196" customWidth="1"/>
    <col min="9474" max="9474" width="23.21875" style="196" customWidth="1"/>
    <col min="9475" max="9475" width="38" style="196" customWidth="1"/>
    <col min="9476" max="9477" width="10.33203125" style="196" customWidth="1"/>
    <col min="9478" max="9478" width="2.6640625" style="196" customWidth="1"/>
    <col min="9479" max="9726" width="9" style="196"/>
    <col min="9727" max="9727" width="2.6640625" style="196" customWidth="1"/>
    <col min="9728" max="9728" width="0.6640625" style="196" customWidth="1"/>
    <col min="9729" max="9729" width="13.44140625" style="196" customWidth="1"/>
    <col min="9730" max="9730" width="23.21875" style="196" customWidth="1"/>
    <col min="9731" max="9731" width="38" style="196" customWidth="1"/>
    <col min="9732" max="9733" width="10.33203125" style="196" customWidth="1"/>
    <col min="9734" max="9734" width="2.6640625" style="196" customWidth="1"/>
    <col min="9735" max="9982" width="9" style="196"/>
    <col min="9983" max="9983" width="2.6640625" style="196" customWidth="1"/>
    <col min="9984" max="9984" width="0.6640625" style="196" customWidth="1"/>
    <col min="9985" max="9985" width="13.44140625" style="196" customWidth="1"/>
    <col min="9986" max="9986" width="23.21875" style="196" customWidth="1"/>
    <col min="9987" max="9987" width="38" style="196" customWidth="1"/>
    <col min="9988" max="9989" width="10.33203125" style="196" customWidth="1"/>
    <col min="9990" max="9990" width="2.6640625" style="196" customWidth="1"/>
    <col min="9991" max="10238" width="9" style="196"/>
    <col min="10239" max="10239" width="2.6640625" style="196" customWidth="1"/>
    <col min="10240" max="10240" width="0.6640625" style="196" customWidth="1"/>
    <col min="10241" max="10241" width="13.44140625" style="196" customWidth="1"/>
    <col min="10242" max="10242" width="23.21875" style="196" customWidth="1"/>
    <col min="10243" max="10243" width="38" style="196" customWidth="1"/>
    <col min="10244" max="10245" width="10.33203125" style="196" customWidth="1"/>
    <col min="10246" max="10246" width="2.6640625" style="196" customWidth="1"/>
    <col min="10247" max="10494" width="9" style="196"/>
    <col min="10495" max="10495" width="2.6640625" style="196" customWidth="1"/>
    <col min="10496" max="10496" width="0.6640625" style="196" customWidth="1"/>
    <col min="10497" max="10497" width="13.44140625" style="196" customWidth="1"/>
    <col min="10498" max="10498" width="23.21875" style="196" customWidth="1"/>
    <col min="10499" max="10499" width="38" style="196" customWidth="1"/>
    <col min="10500" max="10501" width="10.33203125" style="196" customWidth="1"/>
    <col min="10502" max="10502" width="2.6640625" style="196" customWidth="1"/>
    <col min="10503" max="10750" width="9" style="196"/>
    <col min="10751" max="10751" width="2.6640625" style="196" customWidth="1"/>
    <col min="10752" max="10752" width="0.6640625" style="196" customWidth="1"/>
    <col min="10753" max="10753" width="13.44140625" style="196" customWidth="1"/>
    <col min="10754" max="10754" width="23.21875" style="196" customWidth="1"/>
    <col min="10755" max="10755" width="38" style="196" customWidth="1"/>
    <col min="10756" max="10757" width="10.33203125" style="196" customWidth="1"/>
    <col min="10758" max="10758" width="2.6640625" style="196" customWidth="1"/>
    <col min="10759" max="11006" width="9" style="196"/>
    <col min="11007" max="11007" width="2.6640625" style="196" customWidth="1"/>
    <col min="11008" max="11008" width="0.6640625" style="196" customWidth="1"/>
    <col min="11009" max="11009" width="13.44140625" style="196" customWidth="1"/>
    <col min="11010" max="11010" width="23.21875" style="196" customWidth="1"/>
    <col min="11011" max="11011" width="38" style="196" customWidth="1"/>
    <col min="11012" max="11013" width="10.33203125" style="196" customWidth="1"/>
    <col min="11014" max="11014" width="2.6640625" style="196" customWidth="1"/>
    <col min="11015" max="11262" width="9" style="196"/>
    <col min="11263" max="11263" width="2.6640625" style="196" customWidth="1"/>
    <col min="11264" max="11264" width="0.6640625" style="196" customWidth="1"/>
    <col min="11265" max="11265" width="13.44140625" style="196" customWidth="1"/>
    <col min="11266" max="11266" width="23.21875" style="196" customWidth="1"/>
    <col min="11267" max="11267" width="38" style="196" customWidth="1"/>
    <col min="11268" max="11269" width="10.33203125" style="196" customWidth="1"/>
    <col min="11270" max="11270" width="2.6640625" style="196" customWidth="1"/>
    <col min="11271" max="11518" width="9" style="196"/>
    <col min="11519" max="11519" width="2.6640625" style="196" customWidth="1"/>
    <col min="11520" max="11520" width="0.6640625" style="196" customWidth="1"/>
    <col min="11521" max="11521" width="13.44140625" style="196" customWidth="1"/>
    <col min="11522" max="11522" width="23.21875" style="196" customWidth="1"/>
    <col min="11523" max="11523" width="38" style="196" customWidth="1"/>
    <col min="11524" max="11525" width="10.33203125" style="196" customWidth="1"/>
    <col min="11526" max="11526" width="2.6640625" style="196" customWidth="1"/>
    <col min="11527" max="11774" width="9" style="196"/>
    <col min="11775" max="11775" width="2.6640625" style="196" customWidth="1"/>
    <col min="11776" max="11776" width="0.6640625" style="196" customWidth="1"/>
    <col min="11777" max="11777" width="13.44140625" style="196" customWidth="1"/>
    <col min="11778" max="11778" width="23.21875" style="196" customWidth="1"/>
    <col min="11779" max="11779" width="38" style="196" customWidth="1"/>
    <col min="11780" max="11781" width="10.33203125" style="196" customWidth="1"/>
    <col min="11782" max="11782" width="2.6640625" style="196" customWidth="1"/>
    <col min="11783" max="12030" width="9" style="196"/>
    <col min="12031" max="12031" width="2.6640625" style="196" customWidth="1"/>
    <col min="12032" max="12032" width="0.6640625" style="196" customWidth="1"/>
    <col min="12033" max="12033" width="13.44140625" style="196" customWidth="1"/>
    <col min="12034" max="12034" width="23.21875" style="196" customWidth="1"/>
    <col min="12035" max="12035" width="38" style="196" customWidth="1"/>
    <col min="12036" max="12037" width="10.33203125" style="196" customWidth="1"/>
    <col min="12038" max="12038" width="2.6640625" style="196" customWidth="1"/>
    <col min="12039" max="12286" width="9" style="196"/>
    <col min="12287" max="12287" width="2.6640625" style="196" customWidth="1"/>
    <col min="12288" max="12288" width="0.6640625" style="196" customWidth="1"/>
    <col min="12289" max="12289" width="13.44140625" style="196" customWidth="1"/>
    <col min="12290" max="12290" width="23.21875" style="196" customWidth="1"/>
    <col min="12291" max="12291" width="38" style="196" customWidth="1"/>
    <col min="12292" max="12293" width="10.33203125" style="196" customWidth="1"/>
    <col min="12294" max="12294" width="2.6640625" style="196" customWidth="1"/>
    <col min="12295" max="12542" width="9" style="196"/>
    <col min="12543" max="12543" width="2.6640625" style="196" customWidth="1"/>
    <col min="12544" max="12544" width="0.6640625" style="196" customWidth="1"/>
    <col min="12545" max="12545" width="13.44140625" style="196" customWidth="1"/>
    <col min="12546" max="12546" width="23.21875" style="196" customWidth="1"/>
    <col min="12547" max="12547" width="38" style="196" customWidth="1"/>
    <col min="12548" max="12549" width="10.33203125" style="196" customWidth="1"/>
    <col min="12550" max="12550" width="2.6640625" style="196" customWidth="1"/>
    <col min="12551" max="12798" width="9" style="196"/>
    <col min="12799" max="12799" width="2.6640625" style="196" customWidth="1"/>
    <col min="12800" max="12800" width="0.6640625" style="196" customWidth="1"/>
    <col min="12801" max="12801" width="13.44140625" style="196" customWidth="1"/>
    <col min="12802" max="12802" width="23.21875" style="196" customWidth="1"/>
    <col min="12803" max="12803" width="38" style="196" customWidth="1"/>
    <col min="12804" max="12805" width="10.33203125" style="196" customWidth="1"/>
    <col min="12806" max="12806" width="2.6640625" style="196" customWidth="1"/>
    <col min="12807" max="13054" width="9" style="196"/>
    <col min="13055" max="13055" width="2.6640625" style="196" customWidth="1"/>
    <col min="13056" max="13056" width="0.6640625" style="196" customWidth="1"/>
    <col min="13057" max="13057" width="13.44140625" style="196" customWidth="1"/>
    <col min="13058" max="13058" width="23.21875" style="196" customWidth="1"/>
    <col min="13059" max="13059" width="38" style="196" customWidth="1"/>
    <col min="13060" max="13061" width="10.33203125" style="196" customWidth="1"/>
    <col min="13062" max="13062" width="2.6640625" style="196" customWidth="1"/>
    <col min="13063" max="13310" width="9" style="196"/>
    <col min="13311" max="13311" width="2.6640625" style="196" customWidth="1"/>
    <col min="13312" max="13312" width="0.6640625" style="196" customWidth="1"/>
    <col min="13313" max="13313" width="13.44140625" style="196" customWidth="1"/>
    <col min="13314" max="13314" width="23.21875" style="196" customWidth="1"/>
    <col min="13315" max="13315" width="38" style="196" customWidth="1"/>
    <col min="13316" max="13317" width="10.33203125" style="196" customWidth="1"/>
    <col min="13318" max="13318" width="2.6640625" style="196" customWidth="1"/>
    <col min="13319" max="13566" width="9" style="196"/>
    <col min="13567" max="13567" width="2.6640625" style="196" customWidth="1"/>
    <col min="13568" max="13568" width="0.6640625" style="196" customWidth="1"/>
    <col min="13569" max="13569" width="13.44140625" style="196" customWidth="1"/>
    <col min="13570" max="13570" width="23.21875" style="196" customWidth="1"/>
    <col min="13571" max="13571" width="38" style="196" customWidth="1"/>
    <col min="13572" max="13573" width="10.33203125" style="196" customWidth="1"/>
    <col min="13574" max="13574" width="2.6640625" style="196" customWidth="1"/>
    <col min="13575" max="13822" width="9" style="196"/>
    <col min="13823" max="13823" width="2.6640625" style="196" customWidth="1"/>
    <col min="13824" max="13824" width="0.6640625" style="196" customWidth="1"/>
    <col min="13825" max="13825" width="13.44140625" style="196" customWidth="1"/>
    <col min="13826" max="13826" width="23.21875" style="196" customWidth="1"/>
    <col min="13827" max="13827" width="38" style="196" customWidth="1"/>
    <col min="13828" max="13829" width="10.33203125" style="196" customWidth="1"/>
    <col min="13830" max="13830" width="2.6640625" style="196" customWidth="1"/>
    <col min="13831" max="14078" width="9" style="196"/>
    <col min="14079" max="14079" width="2.6640625" style="196" customWidth="1"/>
    <col min="14080" max="14080" width="0.6640625" style="196" customWidth="1"/>
    <col min="14081" max="14081" width="13.44140625" style="196" customWidth="1"/>
    <col min="14082" max="14082" width="23.21875" style="196" customWidth="1"/>
    <col min="14083" max="14083" width="38" style="196" customWidth="1"/>
    <col min="14084" max="14085" width="10.33203125" style="196" customWidth="1"/>
    <col min="14086" max="14086" width="2.6640625" style="196" customWidth="1"/>
    <col min="14087" max="14334" width="9" style="196"/>
    <col min="14335" max="14335" width="2.6640625" style="196" customWidth="1"/>
    <col min="14336" max="14336" width="0.6640625" style="196" customWidth="1"/>
    <col min="14337" max="14337" width="13.44140625" style="196" customWidth="1"/>
    <col min="14338" max="14338" width="23.21875" style="196" customWidth="1"/>
    <col min="14339" max="14339" width="38" style="196" customWidth="1"/>
    <col min="14340" max="14341" width="10.33203125" style="196" customWidth="1"/>
    <col min="14342" max="14342" width="2.6640625" style="196" customWidth="1"/>
    <col min="14343" max="14590" width="9" style="196"/>
    <col min="14591" max="14591" width="2.6640625" style="196" customWidth="1"/>
    <col min="14592" max="14592" width="0.6640625" style="196" customWidth="1"/>
    <col min="14593" max="14593" width="13.44140625" style="196" customWidth="1"/>
    <col min="14594" max="14594" width="23.21875" style="196" customWidth="1"/>
    <col min="14595" max="14595" width="38" style="196" customWidth="1"/>
    <col min="14596" max="14597" width="10.33203125" style="196" customWidth="1"/>
    <col min="14598" max="14598" width="2.6640625" style="196" customWidth="1"/>
    <col min="14599" max="14846" width="9" style="196"/>
    <col min="14847" max="14847" width="2.6640625" style="196" customWidth="1"/>
    <col min="14848" max="14848" width="0.6640625" style="196" customWidth="1"/>
    <col min="14849" max="14849" width="13.44140625" style="196" customWidth="1"/>
    <col min="14850" max="14850" width="23.21875" style="196" customWidth="1"/>
    <col min="14851" max="14851" width="38" style="196" customWidth="1"/>
    <col min="14852" max="14853" width="10.33203125" style="196" customWidth="1"/>
    <col min="14854" max="14854" width="2.6640625" style="196" customWidth="1"/>
    <col min="14855" max="15102" width="9" style="196"/>
    <col min="15103" max="15103" width="2.6640625" style="196" customWidth="1"/>
    <col min="15104" max="15104" width="0.6640625" style="196" customWidth="1"/>
    <col min="15105" max="15105" width="13.44140625" style="196" customWidth="1"/>
    <col min="15106" max="15106" width="23.21875" style="196" customWidth="1"/>
    <col min="15107" max="15107" width="38" style="196" customWidth="1"/>
    <col min="15108" max="15109" width="10.33203125" style="196" customWidth="1"/>
    <col min="15110" max="15110" width="2.6640625" style="196" customWidth="1"/>
    <col min="15111" max="15358" width="9" style="196"/>
    <col min="15359" max="15359" width="2.6640625" style="196" customWidth="1"/>
    <col min="15360" max="15360" width="0.6640625" style="196" customWidth="1"/>
    <col min="15361" max="15361" width="13.44140625" style="196" customWidth="1"/>
    <col min="15362" max="15362" width="23.21875" style="196" customWidth="1"/>
    <col min="15363" max="15363" width="38" style="196" customWidth="1"/>
    <col min="15364" max="15365" width="10.33203125" style="196" customWidth="1"/>
    <col min="15366" max="15366" width="2.6640625" style="196" customWidth="1"/>
    <col min="15367" max="15614" width="9" style="196"/>
    <col min="15615" max="15615" width="2.6640625" style="196" customWidth="1"/>
    <col min="15616" max="15616" width="0.6640625" style="196" customWidth="1"/>
    <col min="15617" max="15617" width="13.44140625" style="196" customWidth="1"/>
    <col min="15618" max="15618" width="23.21875" style="196" customWidth="1"/>
    <col min="15619" max="15619" width="38" style="196" customWidth="1"/>
    <col min="15620" max="15621" width="10.33203125" style="196" customWidth="1"/>
    <col min="15622" max="15622" width="2.6640625" style="196" customWidth="1"/>
    <col min="15623" max="15870" width="9" style="196"/>
    <col min="15871" max="15871" width="2.6640625" style="196" customWidth="1"/>
    <col min="15872" max="15872" width="0.6640625" style="196" customWidth="1"/>
    <col min="15873" max="15873" width="13.44140625" style="196" customWidth="1"/>
    <col min="15874" max="15874" width="23.21875" style="196" customWidth="1"/>
    <col min="15875" max="15875" width="38" style="196" customWidth="1"/>
    <col min="15876" max="15877" width="10.33203125" style="196" customWidth="1"/>
    <col min="15878" max="15878" width="2.6640625" style="196" customWidth="1"/>
    <col min="15879" max="16126" width="9" style="196"/>
    <col min="16127" max="16127" width="2.6640625" style="196" customWidth="1"/>
    <col min="16128" max="16128" width="0.6640625" style="196" customWidth="1"/>
    <col min="16129" max="16129" width="13.44140625" style="196" customWidth="1"/>
    <col min="16130" max="16130" width="23.21875" style="196" customWidth="1"/>
    <col min="16131" max="16131" width="38" style="196" customWidth="1"/>
    <col min="16132" max="16133" width="10.33203125" style="196" customWidth="1"/>
    <col min="16134" max="16134" width="2.6640625" style="196" customWidth="1"/>
    <col min="16135" max="16382" width="9" style="196"/>
    <col min="16383" max="16383" width="9" style="196" customWidth="1"/>
    <col min="16384" max="16384" width="9" style="196"/>
  </cols>
  <sheetData>
    <row r="1" spans="1:5" ht="30.6" customHeight="1">
      <c r="A1" s="229" t="s">
        <v>66</v>
      </c>
      <c r="B1" s="229" t="s">
        <v>55</v>
      </c>
      <c r="C1" s="229" t="s">
        <v>67</v>
      </c>
      <c r="D1" s="229" t="s">
        <v>65</v>
      </c>
      <c r="E1" s="230" t="s">
        <v>132</v>
      </c>
    </row>
    <row r="2" spans="1:5" ht="45" customHeight="1">
      <c r="A2" s="234"/>
      <c r="B2" s="236"/>
      <c r="C2" s="234"/>
      <c r="D2" s="234"/>
      <c r="E2" s="235"/>
    </row>
    <row r="3" spans="1:5" ht="45" customHeight="1">
      <c r="A3" s="237"/>
      <c r="B3" s="236"/>
      <c r="C3" s="237"/>
      <c r="D3" s="237"/>
      <c r="E3" s="238"/>
    </row>
    <row r="4" spans="1:5" ht="45" customHeight="1">
      <c r="A4" s="237"/>
      <c r="B4" s="236"/>
      <c r="C4" s="237"/>
      <c r="D4" s="237"/>
      <c r="E4" s="238"/>
    </row>
    <row r="5" spans="1:5" ht="45" customHeight="1">
      <c r="A5" s="237"/>
      <c r="B5" s="236"/>
      <c r="C5" s="237"/>
      <c r="D5" s="237"/>
      <c r="E5" s="238"/>
    </row>
    <row r="6" spans="1:5" ht="45" customHeight="1">
      <c r="A6" s="197"/>
      <c r="B6" s="236"/>
      <c r="C6" s="197"/>
      <c r="D6" s="197"/>
      <c r="E6" s="198"/>
    </row>
    <row r="7" spans="1:5" ht="45" customHeight="1">
      <c r="A7" s="197"/>
      <c r="B7" s="236"/>
      <c r="C7" s="197"/>
      <c r="D7" s="197"/>
      <c r="E7" s="198"/>
    </row>
    <row r="8" spans="1:5" ht="45" customHeight="1">
      <c r="A8" s="197"/>
      <c r="B8" s="236"/>
      <c r="C8" s="197"/>
      <c r="D8" s="197"/>
      <c r="E8" s="198"/>
    </row>
    <row r="9" spans="1:5" ht="45" customHeight="1">
      <c r="A9" s="197"/>
      <c r="B9" s="236"/>
      <c r="C9" s="197"/>
      <c r="D9" s="197"/>
      <c r="E9" s="198"/>
    </row>
    <row r="10" spans="1:5" ht="45" customHeight="1">
      <c r="A10" s="199"/>
      <c r="B10" s="236"/>
      <c r="C10" s="199"/>
      <c r="D10" s="199"/>
      <c r="E10" s="200"/>
    </row>
    <row r="11" spans="1:5" ht="45" customHeight="1">
      <c r="A11" s="197"/>
      <c r="B11" s="236"/>
      <c r="C11" s="197"/>
      <c r="D11" s="197"/>
      <c r="E11" s="198"/>
    </row>
    <row r="12" spans="1:5" ht="45" customHeight="1">
      <c r="A12" s="197"/>
      <c r="B12" s="236"/>
      <c r="C12" s="197"/>
      <c r="D12" s="197"/>
      <c r="E12" s="198"/>
    </row>
    <row r="13" spans="1:5" ht="45" customHeight="1">
      <c r="A13" s="197"/>
      <c r="B13" s="236"/>
      <c r="C13" s="197"/>
      <c r="D13" s="197"/>
      <c r="E13" s="198"/>
    </row>
    <row r="14" spans="1:5" ht="45" customHeight="1">
      <c r="A14" s="197"/>
      <c r="B14" s="236"/>
      <c r="C14" s="197"/>
      <c r="D14" s="197"/>
      <c r="E14" s="198"/>
    </row>
    <row r="15" spans="1:5" ht="45" customHeight="1">
      <c r="A15" s="197"/>
      <c r="B15" s="236"/>
      <c r="C15" s="197"/>
      <c r="D15" s="197"/>
      <c r="E15" s="198"/>
    </row>
    <row r="16" spans="1:5" ht="45" customHeight="1">
      <c r="A16" s="197"/>
      <c r="B16" s="236"/>
      <c r="C16" s="197"/>
      <c r="D16" s="197"/>
      <c r="E16" s="198"/>
    </row>
    <row r="17" spans="1:5" ht="45" customHeight="1">
      <c r="A17" s="197"/>
      <c r="B17" s="236"/>
      <c r="C17" s="197"/>
      <c r="D17" s="197"/>
      <c r="E17" s="198"/>
    </row>
    <row r="18" spans="1:5" ht="45" customHeight="1">
      <c r="A18" s="197"/>
      <c r="B18" s="236"/>
      <c r="C18" s="197"/>
      <c r="D18" s="197"/>
      <c r="E18" s="198"/>
    </row>
    <row r="19" spans="1:5" ht="45" customHeight="1">
      <c r="A19" s="197"/>
      <c r="B19" s="236"/>
      <c r="C19" s="197"/>
      <c r="D19" s="197"/>
      <c r="E19" s="198"/>
    </row>
    <row r="20" spans="1:5" ht="45" customHeight="1">
      <c r="A20" s="197"/>
      <c r="B20" s="236"/>
      <c r="C20" s="197"/>
      <c r="D20" s="197"/>
      <c r="E20" s="198"/>
    </row>
    <row r="21" spans="1:5" ht="45" customHeight="1">
      <c r="A21" s="201"/>
      <c r="B21" s="236"/>
      <c r="C21" s="201"/>
      <c r="D21" s="201"/>
      <c r="E21" s="202"/>
    </row>
  </sheetData>
  <phoneticPr fontId="6"/>
  <printOptions horizontalCentered="1"/>
  <pageMargins left="0.70866141732283472" right="0.51181102362204722" top="0.6692913385826772" bottom="0.55118110236220474" header="0.11811023622047245" footer="0.31496062992125984"/>
  <pageSetup paperSize="9" orientation="portrait" r:id="rId1"/>
  <headerFooter>
    <oddHeader>&amp;L&amp;"Yu Gothic"&amp;11&amp;K000000&amp;A</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8210BCB-F5AD-455B-8225-E91DDE6E5C9C}">
          <x14:formula1>
            <xm:f>取組マスタ!$A$2:$A$32</xm:f>
          </x14:formula1>
          <xm:sqref>B2:B21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AG49"/>
  <sheetViews>
    <sheetView view="pageBreakPreview" zoomScaleNormal="100" zoomScaleSheetLayoutView="100" workbookViewId="0">
      <selection activeCell="H14" sqref="H14"/>
    </sheetView>
  </sheetViews>
  <sheetFormatPr defaultColWidth="9" defaultRowHeight="13.2"/>
  <cols>
    <col min="1" max="1" width="1.109375" style="36" customWidth="1"/>
    <col min="2" max="2" width="5.21875" style="36" customWidth="1"/>
    <col min="3" max="3" width="14.21875" style="36" bestFit="1" customWidth="1"/>
    <col min="4" max="8" width="14" style="227" customWidth="1"/>
    <col min="9" max="28" width="14" style="227" hidden="1" customWidth="1"/>
    <col min="29" max="29" width="14" style="63" customWidth="1"/>
    <col min="30" max="30" width="2.88671875" style="36" customWidth="1"/>
    <col min="31" max="33" width="16.88671875" style="45" customWidth="1"/>
    <col min="34" max="16384" width="9" style="36"/>
  </cols>
  <sheetData>
    <row r="1" spans="1:33" ht="15" customHeight="1">
      <c r="A1" s="92"/>
      <c r="B1" s="92" t="s">
        <v>35</v>
      </c>
      <c r="C1" s="92"/>
      <c r="D1" s="44"/>
      <c r="E1" s="44"/>
      <c r="F1" s="44"/>
      <c r="G1" s="44"/>
      <c r="H1" s="44"/>
      <c r="I1" s="44"/>
      <c r="J1" s="44"/>
      <c r="K1" s="44"/>
      <c r="L1" s="44"/>
      <c r="M1" s="44"/>
      <c r="N1" s="44"/>
      <c r="O1" s="44"/>
      <c r="P1" s="44"/>
      <c r="Q1" s="44"/>
      <c r="R1" s="44"/>
      <c r="S1" s="44"/>
      <c r="T1" s="44"/>
      <c r="U1" s="44"/>
      <c r="V1" s="44"/>
      <c r="W1" s="44"/>
      <c r="X1" s="44"/>
      <c r="Y1" s="44"/>
      <c r="Z1" s="44"/>
      <c r="AA1" s="44"/>
      <c r="AB1" s="44"/>
      <c r="AC1" s="217" t="s">
        <v>10</v>
      </c>
    </row>
    <row r="2" spans="1:33" ht="18" customHeight="1">
      <c r="A2" s="92"/>
      <c r="B2" s="301" t="s">
        <v>125</v>
      </c>
      <c r="C2" s="46" t="s">
        <v>131</v>
      </c>
      <c r="D2" s="218" t="s">
        <v>68</v>
      </c>
      <c r="E2" s="218" t="s">
        <v>122</v>
      </c>
      <c r="F2" s="218" t="s">
        <v>126</v>
      </c>
      <c r="G2" s="218" t="s">
        <v>69</v>
      </c>
      <c r="H2" s="218" t="s">
        <v>70</v>
      </c>
      <c r="I2" s="218" t="s">
        <v>71</v>
      </c>
      <c r="J2" s="218" t="s">
        <v>72</v>
      </c>
      <c r="K2" s="218" t="s">
        <v>73</v>
      </c>
      <c r="L2" s="218" t="s">
        <v>74</v>
      </c>
      <c r="M2" s="218" t="s">
        <v>75</v>
      </c>
      <c r="N2" s="218" t="s">
        <v>76</v>
      </c>
      <c r="O2" s="218" t="s">
        <v>77</v>
      </c>
      <c r="P2" s="218" t="s">
        <v>78</v>
      </c>
      <c r="Q2" s="218" t="s">
        <v>79</v>
      </c>
      <c r="R2" s="218" t="s">
        <v>80</v>
      </c>
      <c r="S2" s="218" t="s">
        <v>81</v>
      </c>
      <c r="T2" s="218" t="s">
        <v>82</v>
      </c>
      <c r="U2" s="218" t="s">
        <v>83</v>
      </c>
      <c r="V2" s="218" t="s">
        <v>84</v>
      </c>
      <c r="W2" s="218" t="s">
        <v>85</v>
      </c>
      <c r="X2" s="218" t="s">
        <v>153</v>
      </c>
      <c r="Y2" s="218" t="s">
        <v>154</v>
      </c>
      <c r="Z2" s="218" t="s">
        <v>155</v>
      </c>
      <c r="AA2" s="218" t="s">
        <v>156</v>
      </c>
      <c r="AB2" s="218" t="s">
        <v>157</v>
      </c>
      <c r="AC2" s="289" t="s">
        <v>165</v>
      </c>
      <c r="AE2" s="36"/>
      <c r="AF2" s="36"/>
      <c r="AG2" s="36"/>
    </row>
    <row r="3" spans="1:33" ht="15" customHeight="1">
      <c r="A3" s="92"/>
      <c r="B3" s="301"/>
      <c r="C3" s="46" t="s">
        <v>46</v>
      </c>
      <c r="D3" s="95" t="str">
        <f>'（様式５ー１）事業者別予算積算書-事業者番号１'!$C$2</f>
        <v>補助事業</v>
      </c>
      <c r="E3" s="95" t="str">
        <f>'（様式５ー１）事業者別予算積算書-事業者番号２'!$C$2</f>
        <v>間接補助事業</v>
      </c>
      <c r="F3" s="95" t="str">
        <f>'（様式５ー１）事業者別予算積算書-事業者番号３'!$C$2</f>
        <v>間接補助事業</v>
      </c>
      <c r="G3" s="95" t="str">
        <f>'（様式５ー１）事業者別予算積算書-事業者番号４'!$C$2</f>
        <v>間接補助事業</v>
      </c>
      <c r="H3" s="95" t="str">
        <f>'（様式５ー１）事業者別予算積算書-事業者番号５'!$C$2</f>
        <v>間接補助事業</v>
      </c>
      <c r="I3" s="95" t="str">
        <f>'（様式５ー１）事業者別予算積算書-事業者番号６'!$C$2</f>
        <v>間接補助事業</v>
      </c>
      <c r="J3" s="95" t="str">
        <f>'（様式５ー１）事業者別予算積算書-事業者番号７'!$C$2</f>
        <v>間接補助事業</v>
      </c>
      <c r="K3" s="95" t="str">
        <f>'（様式５ー１）事業者別予算積算書-事業者番号８'!$C$2</f>
        <v>間接補助事業</v>
      </c>
      <c r="L3" s="95" t="str">
        <f>'（様式５ー１）事業者別予算積算書-事業者番号９'!$C$2</f>
        <v>間接補助事業</v>
      </c>
      <c r="M3" s="95" t="str">
        <f>'（様式５ー１）事業者別予算積算書-事業者番号１０'!$C$2</f>
        <v>間接補助事業</v>
      </c>
      <c r="N3" s="95" t="str">
        <f>'（様式５ー１）事業者別予算積算書-事業者番号１１'!$C$2</f>
        <v>間接補助事業</v>
      </c>
      <c r="O3" s="95" t="str">
        <f>'（様式５ー１）事業者別予算積算書-事業者番号１２'!$C$2</f>
        <v>間接補助事業</v>
      </c>
      <c r="P3" s="95" t="str">
        <f>'（様式５ー１）事業者別予算積算書-事業者番号１３'!$C$2</f>
        <v>間接補助事業</v>
      </c>
      <c r="Q3" s="95" t="str">
        <f>'（様式５ー１）事業者別予算積算書-事業者番号１４'!$C$2</f>
        <v>間接補助事業</v>
      </c>
      <c r="R3" s="95" t="str">
        <f>'（様式５ー１）事業者別予算積算書-事業者番号１５'!$C$2</f>
        <v>間接補助事業</v>
      </c>
      <c r="S3" s="95" t="str">
        <f>'（様式５ー１）事業者別予算積算書-事業者番号１６'!$C$2</f>
        <v>間接補助事業</v>
      </c>
      <c r="T3" s="95" t="str">
        <f>'（様式５ー１）事業者別予算積算書-事業者番号１７'!$C$2</f>
        <v>間接補助事業</v>
      </c>
      <c r="U3" s="95" t="str">
        <f>'（様式５ー１）事業者別予算積算書-事業者番号１８'!$C$2</f>
        <v>間接補助事業</v>
      </c>
      <c r="V3" s="95" t="str">
        <f>'（様式５ー１）事業者別予算積算書-事業者番号１９'!$C$2</f>
        <v>間接補助事業</v>
      </c>
      <c r="W3" s="95" t="str">
        <f>'（様式５ー１）事業者別予算積算書-事業者番号２０'!$C$2</f>
        <v>間接補助事業</v>
      </c>
      <c r="X3" s="95" t="str">
        <f>'（様式５ー１）事業者別予算積算書-事業者番号２１'!$C$2</f>
        <v>間接補助事業</v>
      </c>
      <c r="Y3" s="95" t="str">
        <f>'（様式５ー１）事業者別予算積算書-事業者番号２２'!$C$2</f>
        <v>間接補助事業</v>
      </c>
      <c r="Z3" s="95" t="str">
        <f>'（様式５ー１）事業者別予算積算書-事業者番号２３'!$C$2</f>
        <v>間接補助事業</v>
      </c>
      <c r="AA3" s="95" t="str">
        <f>'（様式５ー１）事業者別予算積算書-事業者番号２４'!$C$2</f>
        <v>間接補助事業</v>
      </c>
      <c r="AB3" s="95" t="str">
        <f>'（様式５ー１）事業者別予算積算書-事業者番号２５'!$C$2</f>
        <v>間接補助事業</v>
      </c>
      <c r="AC3" s="289"/>
      <c r="AE3" s="36"/>
      <c r="AF3" s="36"/>
      <c r="AG3" s="36"/>
    </row>
    <row r="4" spans="1:33" ht="60.75" customHeight="1">
      <c r="A4" s="92"/>
      <c r="B4" s="301"/>
      <c r="C4" s="181" t="s">
        <v>86</v>
      </c>
      <c r="D4" s="219">
        <f>'（様式５ー１）事業者別予算積算書-事業者番号１'!$D$2</f>
        <v>0</v>
      </c>
      <c r="E4" s="219">
        <f>'（様式５ー１）事業者別予算積算書-事業者番号２'!$D$2</f>
        <v>0</v>
      </c>
      <c r="F4" s="219">
        <f>'（様式５ー１）事業者別予算積算書-事業者番号３'!$D$2</f>
        <v>0</v>
      </c>
      <c r="G4" s="219">
        <f>'（様式５ー１）事業者別予算積算書-事業者番号４'!$D$2</f>
        <v>0</v>
      </c>
      <c r="H4" s="219">
        <f>'（様式５ー１）事業者別予算積算書-事業者番号５'!$D$2</f>
        <v>0</v>
      </c>
      <c r="I4" s="219">
        <f>'（様式５ー１）事業者別予算積算書-事業者番号６'!$D$2</f>
        <v>0</v>
      </c>
      <c r="J4" s="219">
        <f>'（様式５ー１）事業者別予算積算書-事業者番号７'!$D$2</f>
        <v>0</v>
      </c>
      <c r="K4" s="219">
        <f>'（様式５ー１）事業者別予算積算書-事業者番号８'!$D$2</f>
        <v>0</v>
      </c>
      <c r="L4" s="219">
        <f>'（様式５ー１）事業者別予算積算書-事業者番号９'!$D$2</f>
        <v>0</v>
      </c>
      <c r="M4" s="219">
        <f>'（様式５ー１）事業者別予算積算書-事業者番号１０'!$D$2</f>
        <v>0</v>
      </c>
      <c r="N4" s="219">
        <f>'（様式５ー１）事業者別予算積算書-事業者番号１１'!$D$2</f>
        <v>0</v>
      </c>
      <c r="O4" s="219">
        <f>'（様式５ー１）事業者別予算積算書-事業者番号１２'!$D$2</f>
        <v>0</v>
      </c>
      <c r="P4" s="219">
        <f>'（様式５ー１）事業者別予算積算書-事業者番号１３'!$D$2</f>
        <v>0</v>
      </c>
      <c r="Q4" s="219">
        <f>'（様式５ー１）事業者別予算積算書-事業者番号１４'!$D$2</f>
        <v>0</v>
      </c>
      <c r="R4" s="219">
        <f>'（様式５ー１）事業者別予算積算書-事業者番号１５'!$D$2</f>
        <v>0</v>
      </c>
      <c r="S4" s="219">
        <f>'（様式５ー１）事業者別予算積算書-事業者番号１６'!$D$2</f>
        <v>0</v>
      </c>
      <c r="T4" s="219">
        <f>'（様式５ー１）事業者別予算積算書-事業者番号１７'!$D$2</f>
        <v>0</v>
      </c>
      <c r="U4" s="219">
        <f>'（様式５ー１）事業者別予算積算書-事業者番号１８'!$D$2</f>
        <v>0</v>
      </c>
      <c r="V4" s="219">
        <f>'（様式５ー１）事業者別予算積算書-事業者番号１９'!$D$2</f>
        <v>0</v>
      </c>
      <c r="W4" s="219">
        <f>'（様式５ー１）事業者別予算積算書-事業者番号２０'!$D$2</f>
        <v>0</v>
      </c>
      <c r="X4" s="219">
        <f>'（様式５ー１）事業者別予算積算書-事業者番号２１'!$D$2</f>
        <v>0</v>
      </c>
      <c r="Y4" s="219">
        <f>'（様式５ー１）事業者別予算積算書-事業者番号２２'!$D$2</f>
        <v>0</v>
      </c>
      <c r="Z4" s="219">
        <f>'（様式５ー１）事業者別予算積算書-事業者番号２３'!$D$2</f>
        <v>0</v>
      </c>
      <c r="AA4" s="219">
        <f>'（様式５ー１）事業者別予算積算書-事業者番号２４'!$D$2</f>
        <v>0</v>
      </c>
      <c r="AB4" s="219">
        <f>'（様式５ー１）事業者別予算積算書-事業者番号２５'!$D$2</f>
        <v>0</v>
      </c>
      <c r="AC4" s="289"/>
      <c r="AE4" s="36"/>
      <c r="AF4" s="36"/>
      <c r="AG4" s="36"/>
    </row>
    <row r="5" spans="1:33" ht="18" customHeight="1">
      <c r="A5" s="92"/>
      <c r="B5" s="290" t="s">
        <v>87</v>
      </c>
      <c r="C5" s="291"/>
      <c r="D5" s="51">
        <f>'（様式５ー１）事業者別予算積算書-事業者番号１'!$W$9</f>
        <v>0</v>
      </c>
      <c r="E5" s="51">
        <f>'（様式５ー１）事業者別予算積算書-事業者番号２'!$W$9</f>
        <v>0</v>
      </c>
      <c r="F5" s="51">
        <f>'（様式５ー１）事業者別予算積算書-事業者番号３'!$W$9</f>
        <v>0</v>
      </c>
      <c r="G5" s="51">
        <f>'（様式５ー１）事業者別予算積算書-事業者番号４'!$W$9</f>
        <v>0</v>
      </c>
      <c r="H5" s="51">
        <f>'（様式５ー１）事業者別予算積算書-事業者番号５'!$W$9</f>
        <v>0</v>
      </c>
      <c r="I5" s="51">
        <f>'（様式５ー１）事業者別予算積算書-事業者番号６'!$W$9</f>
        <v>0</v>
      </c>
      <c r="J5" s="51">
        <f>'（様式５ー１）事業者別予算積算書-事業者番号７'!$W$9</f>
        <v>0</v>
      </c>
      <c r="K5" s="51">
        <f>'（様式５ー１）事業者別予算積算書-事業者番号８'!$W$9</f>
        <v>0</v>
      </c>
      <c r="L5" s="51">
        <f>'（様式５ー１）事業者別予算積算書-事業者番号９'!$W$9</f>
        <v>0</v>
      </c>
      <c r="M5" s="51">
        <f>'（様式５ー１）事業者別予算積算書-事業者番号１０'!$W$9</f>
        <v>0</v>
      </c>
      <c r="N5" s="51">
        <f>'（様式５ー１）事業者別予算積算書-事業者番号１１'!$W$9</f>
        <v>0</v>
      </c>
      <c r="O5" s="51">
        <f>'（様式５ー１）事業者別予算積算書-事業者番号１２'!$W$9</f>
        <v>0</v>
      </c>
      <c r="P5" s="51">
        <f>'（様式５ー１）事業者別予算積算書-事業者番号１３'!$W$9</f>
        <v>0</v>
      </c>
      <c r="Q5" s="51">
        <f>'（様式５ー１）事業者別予算積算書-事業者番号１４'!$W$9</f>
        <v>0</v>
      </c>
      <c r="R5" s="51">
        <f>'（様式５ー１）事業者別予算積算書-事業者番号１５'!$W$9</f>
        <v>0</v>
      </c>
      <c r="S5" s="51">
        <f>'（様式５ー１）事業者別予算積算書-事業者番号１６'!$W$9</f>
        <v>0</v>
      </c>
      <c r="T5" s="51">
        <f>'（様式５ー１）事業者別予算積算書-事業者番号１７'!$W$9</f>
        <v>0</v>
      </c>
      <c r="U5" s="51">
        <f>'（様式５ー１）事業者別予算積算書-事業者番号１８'!$W$9</f>
        <v>0</v>
      </c>
      <c r="V5" s="51">
        <f>'（様式５ー１）事業者別予算積算書-事業者番号１９'!$W$9</f>
        <v>0</v>
      </c>
      <c r="W5" s="51">
        <f>'（様式５ー１）事業者別予算積算書-事業者番号２０'!$W$9</f>
        <v>0</v>
      </c>
      <c r="X5" s="51">
        <f>'（様式５ー１）事業者別予算積算書-事業者番号２１'!$W$9</f>
        <v>0</v>
      </c>
      <c r="Y5" s="51">
        <f>'（様式５ー１）事業者別予算積算書-事業者番号２２'!$W$9</f>
        <v>0</v>
      </c>
      <c r="Z5" s="51">
        <f>'（様式５ー１）事業者別予算積算書-事業者番号２３'!$W$9</f>
        <v>0</v>
      </c>
      <c r="AA5" s="51">
        <f>'（様式５ー１）事業者別予算積算書-事業者番号２４'!$W$9</f>
        <v>0</v>
      </c>
      <c r="AB5" s="51">
        <f>'（様式５ー１）事業者別予算積算書-事業者番号２５'!$W$9</f>
        <v>0</v>
      </c>
      <c r="AC5" s="51">
        <f t="shared" ref="AC5:AC10" si="0">SUM(D5:AB5)</f>
        <v>0</v>
      </c>
      <c r="AE5" s="36"/>
      <c r="AF5" s="36"/>
      <c r="AG5" s="36"/>
    </row>
    <row r="6" spans="1:33" ht="18" customHeight="1">
      <c r="A6" s="92"/>
      <c r="B6" s="290" t="s">
        <v>128</v>
      </c>
      <c r="C6" s="291"/>
      <c r="D6" s="51">
        <f>'（様式５ー１）事業者別予算積算書-事業者番号１'!$W$10</f>
        <v>0</v>
      </c>
      <c r="E6" s="51">
        <f>'（様式５ー１）事業者別予算積算書-事業者番号２'!$W$10</f>
        <v>0</v>
      </c>
      <c r="F6" s="51">
        <f>'（様式５ー１）事業者別予算積算書-事業者番号３'!$W$10</f>
        <v>0</v>
      </c>
      <c r="G6" s="51">
        <f>'（様式５ー１）事業者別予算積算書-事業者番号４'!$W$10</f>
        <v>0</v>
      </c>
      <c r="H6" s="51">
        <f>'（様式５ー１）事業者別予算積算書-事業者番号５'!$W$10</f>
        <v>0</v>
      </c>
      <c r="I6" s="51">
        <f>'（様式５ー１）事業者別予算積算書-事業者番号６'!$W$10</f>
        <v>0</v>
      </c>
      <c r="J6" s="51">
        <f>'（様式５ー１）事業者別予算積算書-事業者番号７'!$W$10</f>
        <v>0</v>
      </c>
      <c r="K6" s="51">
        <f>'（様式５ー１）事業者別予算積算書-事業者番号８'!$W$10</f>
        <v>0</v>
      </c>
      <c r="L6" s="51">
        <f>'（様式５ー１）事業者別予算積算書-事業者番号９'!$W$10</f>
        <v>0</v>
      </c>
      <c r="M6" s="51">
        <f>'（様式５ー１）事業者別予算積算書-事業者番号１０'!$W$10</f>
        <v>0</v>
      </c>
      <c r="N6" s="51">
        <f>'（様式５ー１）事業者別予算積算書-事業者番号１１'!$W$10</f>
        <v>0</v>
      </c>
      <c r="O6" s="51">
        <f>'（様式５ー１）事業者別予算積算書-事業者番号１２'!$W$10</f>
        <v>0</v>
      </c>
      <c r="P6" s="51">
        <f>'（様式５ー１）事業者別予算積算書-事業者番号１３'!$W$10</f>
        <v>0</v>
      </c>
      <c r="Q6" s="51">
        <f>'（様式５ー１）事業者別予算積算書-事業者番号１４'!$W$10</f>
        <v>0</v>
      </c>
      <c r="R6" s="51">
        <f>'（様式５ー１）事業者別予算積算書-事業者番号１５'!$W$10</f>
        <v>0</v>
      </c>
      <c r="S6" s="51">
        <f>'（様式５ー１）事業者別予算積算書-事業者番号１６'!$W$10</f>
        <v>0</v>
      </c>
      <c r="T6" s="51">
        <f>'（様式５ー１）事業者別予算積算書-事業者番号１７'!$W$10</f>
        <v>0</v>
      </c>
      <c r="U6" s="51">
        <f>'（様式５ー１）事業者別予算積算書-事業者番号１８'!$W$10</f>
        <v>0</v>
      </c>
      <c r="V6" s="51">
        <f>'（様式５ー１）事業者別予算積算書-事業者番号１９'!$W$10</f>
        <v>0</v>
      </c>
      <c r="W6" s="51">
        <f>'（様式５ー１）事業者別予算積算書-事業者番号２０'!$W$10</f>
        <v>0</v>
      </c>
      <c r="X6" s="51">
        <f>'（様式５ー１）事業者別予算積算書-事業者番号２１'!$W$10</f>
        <v>0</v>
      </c>
      <c r="Y6" s="51">
        <f>'（様式５ー１）事業者別予算積算書-事業者番号２２'!$W$10</f>
        <v>0</v>
      </c>
      <c r="Z6" s="51">
        <f>'（様式５ー１）事業者別予算積算書-事業者番号２３'!$W$10</f>
        <v>0</v>
      </c>
      <c r="AA6" s="51">
        <f>'（様式５ー１）事業者別予算積算書-事業者番号２４'!$W$10</f>
        <v>0</v>
      </c>
      <c r="AB6" s="51">
        <f>'（様式５ー１）事業者別予算積算書-事業者番号２５'!$W$10</f>
        <v>0</v>
      </c>
      <c r="AC6" s="51">
        <f t="shared" si="0"/>
        <v>0</v>
      </c>
      <c r="AE6" s="36"/>
      <c r="AF6" s="36"/>
      <c r="AG6" s="36"/>
    </row>
    <row r="7" spans="1:33" ht="18" customHeight="1">
      <c r="A7" s="92"/>
      <c r="B7" s="292" t="s">
        <v>51</v>
      </c>
      <c r="C7" s="162" t="s">
        <v>13</v>
      </c>
      <c r="D7" s="163">
        <f>'（様式５ー１）事業者別予算積算書-事業者番号１'!$W$11</f>
        <v>0</v>
      </c>
      <c r="E7" s="163">
        <f>'（様式５ー１）事業者別予算積算書-事業者番号２'!$W$11</f>
        <v>0</v>
      </c>
      <c r="F7" s="163">
        <f>'（様式５ー１）事業者別予算積算書-事業者番号３'!$W$11</f>
        <v>0</v>
      </c>
      <c r="G7" s="163">
        <f>'（様式５ー１）事業者別予算積算書-事業者番号４'!$W$11</f>
        <v>0</v>
      </c>
      <c r="H7" s="163">
        <f>'（様式５ー１）事業者別予算積算書-事業者番号５'!$W$11</f>
        <v>0</v>
      </c>
      <c r="I7" s="163">
        <f>'（様式５ー１）事業者別予算積算書-事業者番号６'!$W$11</f>
        <v>0</v>
      </c>
      <c r="J7" s="163">
        <f>'（様式５ー１）事業者別予算積算書-事業者番号７'!$W$11</f>
        <v>0</v>
      </c>
      <c r="K7" s="163">
        <f>'（様式５ー１）事業者別予算積算書-事業者番号８'!$W$11</f>
        <v>0</v>
      </c>
      <c r="L7" s="163">
        <f>'（様式５ー１）事業者別予算積算書-事業者番号９'!$W$11</f>
        <v>0</v>
      </c>
      <c r="M7" s="163">
        <f>'（様式５ー１）事業者別予算積算書-事業者番号１０'!$W$11</f>
        <v>0</v>
      </c>
      <c r="N7" s="163">
        <f>'（様式５ー１）事業者別予算積算書-事業者番号１１'!$W$11</f>
        <v>0</v>
      </c>
      <c r="O7" s="163">
        <f>'（様式５ー１）事業者別予算積算書-事業者番号１２'!$W$11</f>
        <v>0</v>
      </c>
      <c r="P7" s="163">
        <f>'（様式５ー１）事業者別予算積算書-事業者番号１３'!$W$11</f>
        <v>0</v>
      </c>
      <c r="Q7" s="163">
        <f>'（様式５ー１）事業者別予算積算書-事業者番号１４'!$W$11</f>
        <v>0</v>
      </c>
      <c r="R7" s="163">
        <f>'（様式５ー１）事業者別予算積算書-事業者番号１５'!$W$11</f>
        <v>0</v>
      </c>
      <c r="S7" s="163">
        <f>'（様式５ー１）事業者別予算積算書-事業者番号１６'!$W$11</f>
        <v>0</v>
      </c>
      <c r="T7" s="163">
        <f>'（様式５ー１）事業者別予算積算書-事業者番号１７'!$W$11</f>
        <v>0</v>
      </c>
      <c r="U7" s="163">
        <f>'（様式５ー１）事業者別予算積算書-事業者番号１８'!$W$11</f>
        <v>0</v>
      </c>
      <c r="V7" s="163">
        <f>'（様式５ー１）事業者別予算積算書-事業者番号１９'!$W$11</f>
        <v>0</v>
      </c>
      <c r="W7" s="163">
        <f>'（様式５ー１）事業者別予算積算書-事業者番号２０'!$W$11</f>
        <v>0</v>
      </c>
      <c r="X7" s="163">
        <f>'（様式５ー１）事業者別予算積算書-事業者番号２１'!$W$11</f>
        <v>0</v>
      </c>
      <c r="Y7" s="163">
        <f>'（様式５ー１）事業者別予算積算書-事業者番号２２'!$W$11</f>
        <v>0</v>
      </c>
      <c r="Z7" s="163">
        <f>'（様式５ー１）事業者別予算積算書-事業者番号２３'!$W$11</f>
        <v>0</v>
      </c>
      <c r="AA7" s="163">
        <f>'（様式５ー１）事業者別予算積算書-事業者番号２４'!$W$11</f>
        <v>0</v>
      </c>
      <c r="AB7" s="163">
        <f>'（様式５ー１）事業者別予算積算書-事業者番号２５'!$W$11</f>
        <v>0</v>
      </c>
      <c r="AC7" s="163">
        <f t="shared" si="0"/>
        <v>0</v>
      </c>
      <c r="AE7" s="36"/>
      <c r="AF7" s="36"/>
      <c r="AG7" s="36"/>
    </row>
    <row r="8" spans="1:33" ht="18" customHeight="1">
      <c r="A8" s="92"/>
      <c r="B8" s="293"/>
      <c r="C8" s="164" t="s">
        <v>8</v>
      </c>
      <c r="D8" s="165">
        <f>'（様式５ー１）事業者別予算積算書-事業者番号１'!$W$12</f>
        <v>0</v>
      </c>
      <c r="E8" s="165">
        <f>'（様式５ー１）事業者別予算積算書-事業者番号２'!$W$12</f>
        <v>0</v>
      </c>
      <c r="F8" s="165">
        <f>'（様式５ー１）事業者別予算積算書-事業者番号３'!$W$12</f>
        <v>0</v>
      </c>
      <c r="G8" s="165">
        <f>'（様式５ー１）事業者別予算積算書-事業者番号４'!$W$12</f>
        <v>0</v>
      </c>
      <c r="H8" s="165">
        <f>'（様式５ー１）事業者別予算積算書-事業者番号５'!$W$12</f>
        <v>0</v>
      </c>
      <c r="I8" s="165">
        <f>'（様式５ー１）事業者別予算積算書-事業者番号６'!$W$12</f>
        <v>0</v>
      </c>
      <c r="J8" s="165">
        <f>'（様式５ー１）事業者別予算積算書-事業者番号７'!$W$12</f>
        <v>0</v>
      </c>
      <c r="K8" s="165">
        <f>'（様式５ー１）事業者別予算積算書-事業者番号８'!$W$12</f>
        <v>0</v>
      </c>
      <c r="L8" s="165">
        <f>'（様式５ー１）事業者別予算積算書-事業者番号９'!$W$12</f>
        <v>0</v>
      </c>
      <c r="M8" s="165">
        <f>'（様式５ー１）事業者別予算積算書-事業者番号１０'!$W$12</f>
        <v>0</v>
      </c>
      <c r="N8" s="165">
        <f>'（様式５ー１）事業者別予算積算書-事業者番号１１'!$W$12</f>
        <v>0</v>
      </c>
      <c r="O8" s="165">
        <f>'（様式５ー１）事業者別予算積算書-事業者番号１２'!$W$12</f>
        <v>0</v>
      </c>
      <c r="P8" s="165">
        <f>'（様式５ー１）事業者別予算積算書-事業者番号１３'!$W$12</f>
        <v>0</v>
      </c>
      <c r="Q8" s="165">
        <f>'（様式５ー１）事業者別予算積算書-事業者番号１４'!$W$12</f>
        <v>0</v>
      </c>
      <c r="R8" s="165">
        <f>'（様式５ー１）事業者別予算積算書-事業者番号１５'!$W$12</f>
        <v>0</v>
      </c>
      <c r="S8" s="165">
        <f>'（様式５ー１）事業者別予算積算書-事業者番号１６'!$W$12</f>
        <v>0</v>
      </c>
      <c r="T8" s="165">
        <f>'（様式５ー１）事業者別予算積算書-事業者番号１７'!$W$12</f>
        <v>0</v>
      </c>
      <c r="U8" s="165">
        <f>'（様式５ー１）事業者別予算積算書-事業者番号１８'!$W$12</f>
        <v>0</v>
      </c>
      <c r="V8" s="165">
        <f>'（様式５ー１）事業者別予算積算書-事業者番号１９'!$W$12</f>
        <v>0</v>
      </c>
      <c r="W8" s="165">
        <f>'（様式５ー１）事業者別予算積算書-事業者番号２０'!$W$12</f>
        <v>0</v>
      </c>
      <c r="X8" s="165">
        <f>'（様式５ー１）事業者別予算積算書-事業者番号２１'!$W$12</f>
        <v>0</v>
      </c>
      <c r="Y8" s="165">
        <f>'（様式５ー１）事業者別予算積算書-事業者番号２２'!$W$12</f>
        <v>0</v>
      </c>
      <c r="Z8" s="165">
        <f>'（様式５ー１）事業者別予算積算書-事業者番号２３'!$W$12</f>
        <v>0</v>
      </c>
      <c r="AA8" s="165">
        <f>'（様式５ー１）事業者別予算積算書-事業者番号２４'!$W$12</f>
        <v>0</v>
      </c>
      <c r="AB8" s="165">
        <f>'（様式５ー１）事業者別予算積算書-事業者番号２５'!$W$12</f>
        <v>0</v>
      </c>
      <c r="AC8" s="165">
        <f t="shared" si="0"/>
        <v>0</v>
      </c>
      <c r="AE8" s="36"/>
      <c r="AF8" s="36"/>
      <c r="AG8" s="36"/>
    </row>
    <row r="9" spans="1:33" ht="18" customHeight="1">
      <c r="A9" s="92"/>
      <c r="B9" s="293"/>
      <c r="C9" s="164" t="s">
        <v>4</v>
      </c>
      <c r="D9" s="165">
        <f>'（様式５ー１）事業者別予算積算書-事業者番号１'!$W$13</f>
        <v>0</v>
      </c>
      <c r="E9" s="165">
        <f>'（様式５ー１）事業者別予算積算書-事業者番号２'!$W$13</f>
        <v>0</v>
      </c>
      <c r="F9" s="165">
        <f>'（様式５ー１）事業者別予算積算書-事業者番号３'!$W$13</f>
        <v>0</v>
      </c>
      <c r="G9" s="165">
        <f>'（様式５ー１）事業者別予算積算書-事業者番号４'!$W$13</f>
        <v>0</v>
      </c>
      <c r="H9" s="165">
        <f>'（様式５ー１）事業者別予算積算書-事業者番号５'!$W$13</f>
        <v>0</v>
      </c>
      <c r="I9" s="165">
        <f>'（様式５ー１）事業者別予算積算書-事業者番号６'!$W$13</f>
        <v>0</v>
      </c>
      <c r="J9" s="165">
        <f>'（様式５ー１）事業者別予算積算書-事業者番号７'!$W$13</f>
        <v>0</v>
      </c>
      <c r="K9" s="165">
        <f>'（様式５ー１）事業者別予算積算書-事業者番号８'!$W$13</f>
        <v>0</v>
      </c>
      <c r="L9" s="165">
        <f>'（様式５ー１）事業者別予算積算書-事業者番号９'!$W$13</f>
        <v>0</v>
      </c>
      <c r="M9" s="165">
        <f>'（様式５ー１）事業者別予算積算書-事業者番号１０'!$W$13</f>
        <v>0</v>
      </c>
      <c r="N9" s="165">
        <f>'（様式５ー１）事業者別予算積算書-事業者番号１１'!$W$13</f>
        <v>0</v>
      </c>
      <c r="O9" s="165">
        <f>'（様式５ー１）事業者別予算積算書-事業者番号１２'!$W$13</f>
        <v>0</v>
      </c>
      <c r="P9" s="165">
        <f>'（様式５ー１）事業者別予算積算書-事業者番号１３'!$W$13</f>
        <v>0</v>
      </c>
      <c r="Q9" s="165">
        <f>'（様式５ー１）事業者別予算積算書-事業者番号１４'!$W$13</f>
        <v>0</v>
      </c>
      <c r="R9" s="165">
        <f>'（様式５ー１）事業者別予算積算書-事業者番号１５'!$W$13</f>
        <v>0</v>
      </c>
      <c r="S9" s="165">
        <f>'（様式５ー１）事業者別予算積算書-事業者番号１６'!$W$13</f>
        <v>0</v>
      </c>
      <c r="T9" s="165">
        <f>'（様式５ー１）事業者別予算積算書-事業者番号１７'!$W$13</f>
        <v>0</v>
      </c>
      <c r="U9" s="165">
        <f>'（様式５ー１）事業者別予算積算書-事業者番号１８'!$W$13</f>
        <v>0</v>
      </c>
      <c r="V9" s="165">
        <f>'（様式５ー１）事業者別予算積算書-事業者番号１９'!$W$13</f>
        <v>0</v>
      </c>
      <c r="W9" s="165">
        <f>'（様式５ー１）事業者別予算積算書-事業者番号２０'!$W$13</f>
        <v>0</v>
      </c>
      <c r="X9" s="165">
        <f>'（様式５ー１）事業者別予算積算書-事業者番号２１'!$W$13</f>
        <v>0</v>
      </c>
      <c r="Y9" s="165">
        <f>'（様式５ー１）事業者別予算積算書-事業者番号２２'!$W$13</f>
        <v>0</v>
      </c>
      <c r="Z9" s="165">
        <f>'（様式５ー１）事業者別予算積算書-事業者番号２３'!$W$13</f>
        <v>0</v>
      </c>
      <c r="AA9" s="165">
        <f>'（様式５ー１）事業者別予算積算書-事業者番号２４'!$W$13</f>
        <v>0</v>
      </c>
      <c r="AB9" s="165">
        <f>'（様式５ー１）事業者別予算積算書-事業者番号２５'!$W$13</f>
        <v>0</v>
      </c>
      <c r="AC9" s="165">
        <f t="shared" si="0"/>
        <v>0</v>
      </c>
      <c r="AE9" s="36"/>
      <c r="AF9" s="36"/>
      <c r="AG9" s="36"/>
    </row>
    <row r="10" spans="1:33" ht="18" customHeight="1">
      <c r="A10" s="92"/>
      <c r="B10" s="293"/>
      <c r="C10" s="166" t="s">
        <v>14</v>
      </c>
      <c r="D10" s="167">
        <f>'（様式５ー１）事業者別予算積算書-事業者番号１'!$W$14</f>
        <v>0</v>
      </c>
      <c r="E10" s="167">
        <f>'（様式５ー１）事業者別予算積算書-事業者番号２'!$W$14</f>
        <v>0</v>
      </c>
      <c r="F10" s="167">
        <f>'（様式５ー１）事業者別予算積算書-事業者番号３'!$W$14</f>
        <v>0</v>
      </c>
      <c r="G10" s="167">
        <f>'（様式５ー１）事業者別予算積算書-事業者番号４'!$W$14</f>
        <v>0</v>
      </c>
      <c r="H10" s="167">
        <f>'（様式５ー１）事業者別予算積算書-事業者番号５'!$W$14</f>
        <v>0</v>
      </c>
      <c r="I10" s="167">
        <f>'（様式５ー１）事業者別予算積算書-事業者番号６'!$W$14</f>
        <v>0</v>
      </c>
      <c r="J10" s="167">
        <f>'（様式５ー１）事業者別予算積算書-事業者番号７'!$W$14</f>
        <v>0</v>
      </c>
      <c r="K10" s="167">
        <f>'（様式５ー１）事業者別予算積算書-事業者番号８'!$W$14</f>
        <v>0</v>
      </c>
      <c r="L10" s="167">
        <f>'（様式５ー１）事業者別予算積算書-事業者番号９'!$W$14</f>
        <v>0</v>
      </c>
      <c r="M10" s="167">
        <f>'（様式５ー１）事業者別予算積算書-事業者番号１０'!$W$14</f>
        <v>0</v>
      </c>
      <c r="N10" s="167">
        <f>'（様式５ー１）事業者別予算積算書-事業者番号１１'!$W$14</f>
        <v>0</v>
      </c>
      <c r="O10" s="167">
        <f>'（様式５ー１）事業者別予算積算書-事業者番号１２'!$W$14</f>
        <v>0</v>
      </c>
      <c r="P10" s="167">
        <f>'（様式５ー１）事業者別予算積算書-事業者番号１３'!$W$14</f>
        <v>0</v>
      </c>
      <c r="Q10" s="167">
        <f>'（様式５ー１）事業者別予算積算書-事業者番号１４'!$W$14</f>
        <v>0</v>
      </c>
      <c r="R10" s="167">
        <f>'（様式５ー１）事業者別予算積算書-事業者番号１５'!$W$14</f>
        <v>0</v>
      </c>
      <c r="S10" s="167">
        <f>'（様式５ー１）事業者別予算積算書-事業者番号１６'!$W$14</f>
        <v>0</v>
      </c>
      <c r="T10" s="167">
        <f>'（様式５ー１）事業者別予算積算書-事業者番号１７'!$W$14</f>
        <v>0</v>
      </c>
      <c r="U10" s="167">
        <f>'（様式５ー１）事業者別予算積算書-事業者番号１８'!$W$14</f>
        <v>0</v>
      </c>
      <c r="V10" s="167">
        <f>'（様式５ー１）事業者別予算積算書-事業者番号１９'!$W$14</f>
        <v>0</v>
      </c>
      <c r="W10" s="167">
        <f>'（様式５ー１）事業者別予算積算書-事業者番号２０'!$W$14</f>
        <v>0</v>
      </c>
      <c r="X10" s="167">
        <f>'（様式５ー１）事業者別予算積算書-事業者番号２１'!$W$14</f>
        <v>0</v>
      </c>
      <c r="Y10" s="167">
        <f>'（様式５ー１）事業者別予算積算書-事業者番号２２'!$W$14</f>
        <v>0</v>
      </c>
      <c r="Z10" s="167">
        <f>'（様式５ー１）事業者別予算積算書-事業者番号２３'!$W$14</f>
        <v>0</v>
      </c>
      <c r="AA10" s="167">
        <f>'（様式５ー１）事業者別予算積算書-事業者番号２４'!$W$14</f>
        <v>0</v>
      </c>
      <c r="AB10" s="167">
        <f>'（様式５ー１）事業者別予算積算書-事業者番号２５'!$W$14</f>
        <v>0</v>
      </c>
      <c r="AC10" s="167">
        <f t="shared" si="0"/>
        <v>0</v>
      </c>
      <c r="AE10" s="36"/>
      <c r="AF10" s="36"/>
      <c r="AG10" s="36"/>
    </row>
    <row r="11" spans="1:33" ht="18" customHeight="1">
      <c r="A11" s="92"/>
      <c r="B11" s="288"/>
      <c r="C11" s="180"/>
      <c r="D11" s="52">
        <f>'（様式５ー１）事業者別予算積算書-事業者番号１'!$W$15</f>
        <v>0</v>
      </c>
      <c r="E11" s="52">
        <f>'（様式５ー１）事業者別予算積算書-事業者番号２'!$W$15</f>
        <v>0</v>
      </c>
      <c r="F11" s="52">
        <f>'（様式５ー１）事業者別予算積算書-事業者番号３'!$W$15</f>
        <v>0</v>
      </c>
      <c r="G11" s="52">
        <f>'（様式５ー１）事業者別予算積算書-事業者番号４'!$W$15</f>
        <v>0</v>
      </c>
      <c r="H11" s="52">
        <f>'（様式５ー１）事業者別予算積算書-事業者番号５'!$W$15</f>
        <v>0</v>
      </c>
      <c r="I11" s="52">
        <f>'（様式５ー１）事業者別予算積算書-事業者番号６'!$W$15</f>
        <v>0</v>
      </c>
      <c r="J11" s="52">
        <f>'（様式５ー１）事業者別予算積算書-事業者番号７'!$W$15</f>
        <v>0</v>
      </c>
      <c r="K11" s="52">
        <f>'（様式５ー１）事業者別予算積算書-事業者番号８'!$W$15</f>
        <v>0</v>
      </c>
      <c r="L11" s="52">
        <f>'（様式５ー１）事業者別予算積算書-事業者番号９'!$W$15</f>
        <v>0</v>
      </c>
      <c r="M11" s="52">
        <f>'（様式５ー１）事業者別予算積算書-事業者番号１０'!$W$15</f>
        <v>0</v>
      </c>
      <c r="N11" s="52">
        <f>'（様式５ー１）事業者別予算積算書-事業者番号１１'!$W$15</f>
        <v>0</v>
      </c>
      <c r="O11" s="52">
        <f>'（様式５ー１）事業者別予算積算書-事業者番号１２'!$W$15</f>
        <v>0</v>
      </c>
      <c r="P11" s="52">
        <f>'（様式５ー１）事業者別予算積算書-事業者番号１３'!$W$15</f>
        <v>0</v>
      </c>
      <c r="Q11" s="52">
        <f>'（様式５ー１）事業者別予算積算書-事業者番号１４'!$W$15</f>
        <v>0</v>
      </c>
      <c r="R11" s="52">
        <f>'（様式５ー１）事業者別予算積算書-事業者番号１５'!$W$15</f>
        <v>0</v>
      </c>
      <c r="S11" s="52">
        <f>'（様式５ー１）事業者別予算積算書-事業者番号１６'!$W$15</f>
        <v>0</v>
      </c>
      <c r="T11" s="52">
        <f>'（様式５ー１）事業者別予算積算書-事業者番号１７'!$W$15</f>
        <v>0</v>
      </c>
      <c r="U11" s="52">
        <f>'（様式５ー１）事業者別予算積算書-事業者番号１８'!$W$15</f>
        <v>0</v>
      </c>
      <c r="V11" s="52">
        <f>'（様式５ー１）事業者別予算積算書-事業者番号１９'!$W$15</f>
        <v>0</v>
      </c>
      <c r="W11" s="52">
        <f>'（様式５ー１）事業者別予算積算書-事業者番号２０'!$W$15</f>
        <v>0</v>
      </c>
      <c r="X11" s="52">
        <f>'（様式５ー１）事業者別予算積算書-事業者番号２１'!$W$15</f>
        <v>0</v>
      </c>
      <c r="Y11" s="52">
        <f>'（様式５ー１）事業者別予算積算書-事業者番号２２'!$W$15</f>
        <v>0</v>
      </c>
      <c r="Z11" s="52">
        <f>'（様式５ー１）事業者別予算積算書-事業者番号２３'!$W$15</f>
        <v>0</v>
      </c>
      <c r="AA11" s="52">
        <f>'（様式５ー１）事業者別予算積算書-事業者番号２４'!$W$15</f>
        <v>0</v>
      </c>
      <c r="AB11" s="52">
        <f>'（様式５ー１）事業者別予算積算書-事業者番号２５'!$W$15</f>
        <v>0</v>
      </c>
      <c r="AC11" s="52">
        <f>SUM(AC7:AC10)</f>
        <v>0</v>
      </c>
      <c r="AE11" s="36"/>
      <c r="AF11" s="36"/>
      <c r="AG11" s="36"/>
    </row>
    <row r="12" spans="1:33" ht="18" customHeight="1">
      <c r="A12" s="92"/>
      <c r="B12" s="300" t="s">
        <v>39</v>
      </c>
      <c r="C12" s="300"/>
      <c r="D12" s="48">
        <f>'（様式５ー１）事業者別予算積算書-事業者番号１'!$W$16</f>
        <v>0</v>
      </c>
      <c r="E12" s="48">
        <f>'（様式５ー１）事業者別予算積算書-事業者番号２'!$W$16</f>
        <v>0</v>
      </c>
      <c r="F12" s="48">
        <f>'（様式５ー１）事業者別予算積算書-事業者番号３'!$W$16</f>
        <v>0</v>
      </c>
      <c r="G12" s="48">
        <f>'（様式５ー１）事業者別予算積算書-事業者番号４'!$W$16</f>
        <v>0</v>
      </c>
      <c r="H12" s="48">
        <f>'（様式５ー１）事業者別予算積算書-事業者番号５'!$W$16</f>
        <v>0</v>
      </c>
      <c r="I12" s="48">
        <f>'（様式５ー１）事業者別予算積算書-事業者番号６'!$W$16</f>
        <v>0</v>
      </c>
      <c r="J12" s="48">
        <f>'（様式５ー１）事業者別予算積算書-事業者番号７'!$W$16</f>
        <v>0</v>
      </c>
      <c r="K12" s="48">
        <f>'（様式５ー１）事業者別予算積算書-事業者番号８'!$W$16</f>
        <v>0</v>
      </c>
      <c r="L12" s="48">
        <f>'（様式５ー１）事業者別予算積算書-事業者番号９'!$W$16</f>
        <v>0</v>
      </c>
      <c r="M12" s="48">
        <f>'（様式５ー１）事業者別予算積算書-事業者番号１０'!$W$16</f>
        <v>0</v>
      </c>
      <c r="N12" s="48">
        <f>'（様式５ー１）事業者別予算積算書-事業者番号１１'!$W$16</f>
        <v>0</v>
      </c>
      <c r="O12" s="48">
        <f>'（様式５ー１）事業者別予算積算書-事業者番号１２'!$W$16</f>
        <v>0</v>
      </c>
      <c r="P12" s="48">
        <f>'（様式５ー１）事業者別予算積算書-事業者番号１３'!$W$16</f>
        <v>0</v>
      </c>
      <c r="Q12" s="48">
        <f>'（様式５ー１）事業者別予算積算書-事業者番号１４'!$W$16</f>
        <v>0</v>
      </c>
      <c r="R12" s="48">
        <f>'（様式５ー１）事業者別予算積算書-事業者番号１５'!$W$16</f>
        <v>0</v>
      </c>
      <c r="S12" s="48">
        <f>'（様式５ー１）事業者別予算積算書-事業者番号１６'!$W$16</f>
        <v>0</v>
      </c>
      <c r="T12" s="48">
        <f>'（様式５ー１）事業者別予算積算書-事業者番号１７'!$W$16</f>
        <v>0</v>
      </c>
      <c r="U12" s="48">
        <f>'（様式５ー１）事業者別予算積算書-事業者番号１８'!$W$16</f>
        <v>0</v>
      </c>
      <c r="V12" s="48">
        <f>'（様式５ー１）事業者別予算積算書-事業者番号１９'!$W$16</f>
        <v>0</v>
      </c>
      <c r="W12" s="48">
        <f>'（様式５ー１）事業者別予算積算書-事業者番号２０'!$W$16</f>
        <v>0</v>
      </c>
      <c r="X12" s="48">
        <f>'（様式５ー１）事業者別予算積算書-事業者番号２１'!$W$16</f>
        <v>0</v>
      </c>
      <c r="Y12" s="48">
        <f>'（様式５ー１）事業者別予算積算書-事業者番号２２'!$W$16</f>
        <v>0</v>
      </c>
      <c r="Z12" s="48">
        <f>'（様式５ー１）事業者別予算積算書-事業者番号２３'!$W$16</f>
        <v>0</v>
      </c>
      <c r="AA12" s="48">
        <f>'（様式５ー１）事業者別予算積算書-事業者番号２４'!$W$16</f>
        <v>0</v>
      </c>
      <c r="AB12" s="48">
        <f>'（様式５ー１）事業者別予算積算書-事業者番号２５'!$W$16</f>
        <v>0</v>
      </c>
      <c r="AC12" s="48">
        <f>SUM(AC5:AC6,AC11)</f>
        <v>0</v>
      </c>
      <c r="AE12" s="36"/>
      <c r="AF12" s="36"/>
      <c r="AG12" s="36"/>
    </row>
    <row r="13" spans="1:33" ht="18" customHeight="1" thickBot="1">
      <c r="A13" s="92"/>
      <c r="B13" s="290" t="s">
        <v>15</v>
      </c>
      <c r="C13" s="291"/>
      <c r="D13" s="49">
        <f>'（様式５ー１）事業者別予算積算書-事業者番号１'!$W$17</f>
        <v>0</v>
      </c>
      <c r="E13" s="49">
        <f>'（様式５ー１）事業者別予算積算書-事業者番号２'!$W$17</f>
        <v>0</v>
      </c>
      <c r="F13" s="49">
        <f>'（様式５ー１）事業者別予算積算書-事業者番号３'!$W$17</f>
        <v>0</v>
      </c>
      <c r="G13" s="49">
        <f>'（様式５ー１）事業者別予算積算書-事業者番号４'!$W$17</f>
        <v>0</v>
      </c>
      <c r="H13" s="49">
        <f>'（様式５ー１）事業者別予算積算書-事業者番号５'!$W$17</f>
        <v>0</v>
      </c>
      <c r="I13" s="49">
        <f>'（様式５ー１）事業者別予算積算書-事業者番号６'!$W$17</f>
        <v>0</v>
      </c>
      <c r="J13" s="49">
        <f>'（様式５ー１）事業者別予算積算書-事業者番号７'!$W$17</f>
        <v>0</v>
      </c>
      <c r="K13" s="49">
        <f>'（様式５ー１）事業者別予算積算書-事業者番号８'!$W$17</f>
        <v>0</v>
      </c>
      <c r="L13" s="49">
        <f>'（様式５ー１）事業者別予算積算書-事業者番号９'!$W$17</f>
        <v>0</v>
      </c>
      <c r="M13" s="49">
        <f>'（様式５ー１）事業者別予算積算書-事業者番号１０'!$W$17</f>
        <v>0</v>
      </c>
      <c r="N13" s="49">
        <f>'（様式５ー１）事業者別予算積算書-事業者番号１１'!$W$17</f>
        <v>0</v>
      </c>
      <c r="O13" s="49">
        <f>'（様式５ー１）事業者別予算積算書-事業者番号１２'!$W$17</f>
        <v>0</v>
      </c>
      <c r="P13" s="49">
        <f>'（様式５ー１）事業者別予算積算書-事業者番号１３'!$W$17</f>
        <v>0</v>
      </c>
      <c r="Q13" s="49">
        <f>'（様式５ー１）事業者別予算積算書-事業者番号１４'!$W$17</f>
        <v>0</v>
      </c>
      <c r="R13" s="49">
        <f>'（様式５ー１）事業者別予算積算書-事業者番号１５'!$W$17</f>
        <v>0</v>
      </c>
      <c r="S13" s="49">
        <f>'（様式５ー１）事業者別予算積算書-事業者番号１６'!$W$17</f>
        <v>0</v>
      </c>
      <c r="T13" s="49">
        <f>'（様式５ー１）事業者別予算積算書-事業者番号１７'!$W$17</f>
        <v>0</v>
      </c>
      <c r="U13" s="49">
        <f>'（様式５ー１）事業者別予算積算書-事業者番号１８'!$W$17</f>
        <v>0</v>
      </c>
      <c r="V13" s="49">
        <f>'（様式５ー１）事業者別予算積算書-事業者番号１９'!$W$17</f>
        <v>0</v>
      </c>
      <c r="W13" s="49">
        <f>'（様式５ー１）事業者別予算積算書-事業者番号２０'!$W$17</f>
        <v>0</v>
      </c>
      <c r="X13" s="49">
        <f>'（様式５ー１）事業者別予算積算書-事業者番号２１'!$W$17</f>
        <v>0</v>
      </c>
      <c r="Y13" s="49">
        <f>'（様式５ー１）事業者別予算積算書-事業者番号２２'!$W$17</f>
        <v>0</v>
      </c>
      <c r="Z13" s="49">
        <f>'（様式５ー１）事業者別予算積算書-事業者番号２３'!$W$17</f>
        <v>0</v>
      </c>
      <c r="AA13" s="49">
        <f>'（様式５ー１）事業者別予算積算書-事業者番号２４'!$W$17</f>
        <v>0</v>
      </c>
      <c r="AB13" s="49">
        <f>'（様式５ー１）事業者別予算積算書-事業者番号２５'!$W$17</f>
        <v>0</v>
      </c>
      <c r="AC13" s="49">
        <f>SUM(D13:AB13)</f>
        <v>0</v>
      </c>
      <c r="AE13" s="36"/>
      <c r="AF13" s="36"/>
      <c r="AG13" s="36"/>
    </row>
    <row r="14" spans="1:33" ht="18" customHeight="1" thickTop="1">
      <c r="A14" s="92"/>
      <c r="B14" s="294" t="s">
        <v>40</v>
      </c>
      <c r="C14" s="294"/>
      <c r="D14" s="53">
        <f t="shared" ref="D14:AB14" si="1">SUM(D$12:D$13)</f>
        <v>0</v>
      </c>
      <c r="E14" s="53">
        <f t="shared" si="1"/>
        <v>0</v>
      </c>
      <c r="F14" s="53">
        <f t="shared" si="1"/>
        <v>0</v>
      </c>
      <c r="G14" s="53">
        <f t="shared" si="1"/>
        <v>0</v>
      </c>
      <c r="H14" s="53">
        <f t="shared" si="1"/>
        <v>0</v>
      </c>
      <c r="I14" s="53">
        <f t="shared" si="1"/>
        <v>0</v>
      </c>
      <c r="J14" s="53">
        <f t="shared" si="1"/>
        <v>0</v>
      </c>
      <c r="K14" s="53">
        <f t="shared" si="1"/>
        <v>0</v>
      </c>
      <c r="L14" s="53">
        <f t="shared" si="1"/>
        <v>0</v>
      </c>
      <c r="M14" s="53">
        <f t="shared" si="1"/>
        <v>0</v>
      </c>
      <c r="N14" s="53">
        <f t="shared" si="1"/>
        <v>0</v>
      </c>
      <c r="O14" s="53">
        <f t="shared" si="1"/>
        <v>0</v>
      </c>
      <c r="P14" s="53">
        <f t="shared" si="1"/>
        <v>0</v>
      </c>
      <c r="Q14" s="53">
        <f t="shared" si="1"/>
        <v>0</v>
      </c>
      <c r="R14" s="53">
        <f t="shared" si="1"/>
        <v>0</v>
      </c>
      <c r="S14" s="53">
        <f t="shared" si="1"/>
        <v>0</v>
      </c>
      <c r="T14" s="53">
        <f t="shared" si="1"/>
        <v>0</v>
      </c>
      <c r="U14" s="53">
        <f t="shared" si="1"/>
        <v>0</v>
      </c>
      <c r="V14" s="53">
        <f t="shared" si="1"/>
        <v>0</v>
      </c>
      <c r="W14" s="53">
        <f t="shared" si="1"/>
        <v>0</v>
      </c>
      <c r="X14" s="53">
        <f t="shared" si="1"/>
        <v>0</v>
      </c>
      <c r="Y14" s="53">
        <f t="shared" si="1"/>
        <v>0</v>
      </c>
      <c r="Z14" s="53">
        <f t="shared" si="1"/>
        <v>0</v>
      </c>
      <c r="AA14" s="53">
        <f t="shared" si="1"/>
        <v>0</v>
      </c>
      <c r="AB14" s="53">
        <f t="shared" si="1"/>
        <v>0</v>
      </c>
      <c r="AC14" s="53">
        <f>SUM(AC$12:AC$13)</f>
        <v>0</v>
      </c>
      <c r="AE14" s="36"/>
      <c r="AF14" s="36"/>
      <c r="AG14" s="36"/>
    </row>
    <row r="15" spans="1:33" ht="18.75" customHeight="1">
      <c r="A15" s="92"/>
      <c r="B15" s="92"/>
      <c r="C15" s="92"/>
      <c r="D15" s="228" t="str">
        <f t="shared" ref="D15:AB15" si="2">IF(D$14&lt;&gt;D$48,"収入額と支出額が一致しません。","")</f>
        <v/>
      </c>
      <c r="E15" s="228" t="str">
        <f t="shared" si="2"/>
        <v/>
      </c>
      <c r="F15" s="228" t="str">
        <f t="shared" si="2"/>
        <v/>
      </c>
      <c r="G15" s="228" t="str">
        <f t="shared" si="2"/>
        <v/>
      </c>
      <c r="H15" s="228" t="str">
        <f t="shared" si="2"/>
        <v/>
      </c>
      <c r="I15" s="228" t="str">
        <f t="shared" si="2"/>
        <v/>
      </c>
      <c r="J15" s="228" t="str">
        <f t="shared" si="2"/>
        <v/>
      </c>
      <c r="K15" s="228" t="str">
        <f t="shared" si="2"/>
        <v/>
      </c>
      <c r="L15" s="228" t="str">
        <f t="shared" si="2"/>
        <v/>
      </c>
      <c r="M15" s="228" t="str">
        <f t="shared" si="2"/>
        <v/>
      </c>
      <c r="N15" s="228" t="str">
        <f t="shared" si="2"/>
        <v/>
      </c>
      <c r="O15" s="228" t="str">
        <f t="shared" si="2"/>
        <v/>
      </c>
      <c r="P15" s="228" t="str">
        <f t="shared" si="2"/>
        <v/>
      </c>
      <c r="Q15" s="228" t="str">
        <f t="shared" si="2"/>
        <v/>
      </c>
      <c r="R15" s="228" t="str">
        <f t="shared" si="2"/>
        <v/>
      </c>
      <c r="S15" s="228" t="str">
        <f t="shared" si="2"/>
        <v/>
      </c>
      <c r="T15" s="228" t="str">
        <f t="shared" si="2"/>
        <v/>
      </c>
      <c r="U15" s="228" t="str">
        <f t="shared" si="2"/>
        <v/>
      </c>
      <c r="V15" s="228" t="str">
        <f t="shared" si="2"/>
        <v/>
      </c>
      <c r="W15" s="228" t="str">
        <f t="shared" si="2"/>
        <v/>
      </c>
      <c r="X15" s="228" t="str">
        <f t="shared" si="2"/>
        <v/>
      </c>
      <c r="Y15" s="228" t="str">
        <f t="shared" si="2"/>
        <v/>
      </c>
      <c r="Z15" s="228" t="str">
        <f t="shared" si="2"/>
        <v/>
      </c>
      <c r="AA15" s="228" t="str">
        <f t="shared" si="2"/>
        <v/>
      </c>
      <c r="AB15" s="228" t="str">
        <f t="shared" si="2"/>
        <v/>
      </c>
      <c r="AC15" s="228"/>
      <c r="AE15" s="44"/>
      <c r="AF15" s="44"/>
      <c r="AG15" s="44"/>
    </row>
    <row r="16" spans="1:33" ht="15" customHeight="1">
      <c r="A16" s="92"/>
      <c r="B16" s="92" t="s">
        <v>41</v>
      </c>
      <c r="C16" s="92"/>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217" t="s">
        <v>34</v>
      </c>
    </row>
    <row r="17" spans="1:33" ht="18" customHeight="1">
      <c r="A17" s="92"/>
      <c r="B17" s="301" t="s">
        <v>124</v>
      </c>
      <c r="C17" s="46" t="s">
        <v>131</v>
      </c>
      <c r="D17" s="218" t="str">
        <f t="shared" ref="D17:W17" si="3">D2</f>
        <v>1</v>
      </c>
      <c r="E17" s="218" t="str">
        <f t="shared" ref="E17:F17" si="4">E2</f>
        <v>2</v>
      </c>
      <c r="F17" s="218" t="str">
        <f t="shared" si="4"/>
        <v>3</v>
      </c>
      <c r="G17" s="218" t="str">
        <f t="shared" si="3"/>
        <v>4</v>
      </c>
      <c r="H17" s="218" t="str">
        <f t="shared" si="3"/>
        <v>5</v>
      </c>
      <c r="I17" s="218" t="str">
        <f t="shared" si="3"/>
        <v>6</v>
      </c>
      <c r="J17" s="218" t="str">
        <f t="shared" si="3"/>
        <v>7</v>
      </c>
      <c r="K17" s="218" t="str">
        <f t="shared" si="3"/>
        <v>8</v>
      </c>
      <c r="L17" s="218" t="str">
        <f t="shared" si="3"/>
        <v>9</v>
      </c>
      <c r="M17" s="218" t="str">
        <f t="shared" si="3"/>
        <v>10</v>
      </c>
      <c r="N17" s="218" t="str">
        <f t="shared" si="3"/>
        <v>11</v>
      </c>
      <c r="O17" s="218" t="str">
        <f t="shared" si="3"/>
        <v>12</v>
      </c>
      <c r="P17" s="218" t="str">
        <f t="shared" si="3"/>
        <v>13</v>
      </c>
      <c r="Q17" s="218" t="str">
        <f t="shared" si="3"/>
        <v>14</v>
      </c>
      <c r="R17" s="218" t="str">
        <f t="shared" si="3"/>
        <v>15</v>
      </c>
      <c r="S17" s="218" t="str">
        <f t="shared" si="3"/>
        <v>16</v>
      </c>
      <c r="T17" s="218" t="str">
        <f t="shared" si="3"/>
        <v>17</v>
      </c>
      <c r="U17" s="218" t="str">
        <f t="shared" si="3"/>
        <v>18</v>
      </c>
      <c r="V17" s="218" t="str">
        <f t="shared" si="3"/>
        <v>19</v>
      </c>
      <c r="W17" s="218" t="str">
        <f t="shared" si="3"/>
        <v>20</v>
      </c>
      <c r="X17" s="218" t="str">
        <f t="shared" ref="X17:AB17" si="5">X2</f>
        <v>21</v>
      </c>
      <c r="Y17" s="218" t="str">
        <f t="shared" si="5"/>
        <v>22</v>
      </c>
      <c r="Z17" s="218" t="str">
        <f t="shared" si="5"/>
        <v>23</v>
      </c>
      <c r="AA17" s="218" t="str">
        <f t="shared" si="5"/>
        <v>24</v>
      </c>
      <c r="AB17" s="218" t="str">
        <f t="shared" si="5"/>
        <v>25</v>
      </c>
      <c r="AC17" s="289" t="s">
        <v>165</v>
      </c>
      <c r="AE17" s="36"/>
      <c r="AF17" s="36"/>
      <c r="AG17" s="36"/>
    </row>
    <row r="18" spans="1:33" ht="60.75" customHeight="1">
      <c r="A18" s="92"/>
      <c r="B18" s="301"/>
      <c r="C18" s="181" t="s">
        <v>123</v>
      </c>
      <c r="D18" s="220">
        <f>D4</f>
        <v>0</v>
      </c>
      <c r="E18" s="220">
        <f>E4</f>
        <v>0</v>
      </c>
      <c r="F18" s="220">
        <f>F4</f>
        <v>0</v>
      </c>
      <c r="G18" s="220">
        <f t="shared" ref="G18:W18" si="6">G4</f>
        <v>0</v>
      </c>
      <c r="H18" s="220">
        <f t="shared" si="6"/>
        <v>0</v>
      </c>
      <c r="I18" s="220">
        <f t="shared" si="6"/>
        <v>0</v>
      </c>
      <c r="J18" s="220">
        <f t="shared" si="6"/>
        <v>0</v>
      </c>
      <c r="K18" s="220">
        <f t="shared" si="6"/>
        <v>0</v>
      </c>
      <c r="L18" s="220">
        <f t="shared" si="6"/>
        <v>0</v>
      </c>
      <c r="M18" s="220">
        <f t="shared" si="6"/>
        <v>0</v>
      </c>
      <c r="N18" s="220">
        <f t="shared" si="6"/>
        <v>0</v>
      </c>
      <c r="O18" s="220">
        <f t="shared" si="6"/>
        <v>0</v>
      </c>
      <c r="P18" s="220">
        <f t="shared" si="6"/>
        <v>0</v>
      </c>
      <c r="Q18" s="220">
        <f t="shared" si="6"/>
        <v>0</v>
      </c>
      <c r="R18" s="220">
        <f t="shared" si="6"/>
        <v>0</v>
      </c>
      <c r="S18" s="220">
        <f t="shared" si="6"/>
        <v>0</v>
      </c>
      <c r="T18" s="220">
        <f t="shared" si="6"/>
        <v>0</v>
      </c>
      <c r="U18" s="220">
        <f t="shared" si="6"/>
        <v>0</v>
      </c>
      <c r="V18" s="220">
        <f t="shared" si="6"/>
        <v>0</v>
      </c>
      <c r="W18" s="220">
        <f t="shared" si="6"/>
        <v>0</v>
      </c>
      <c r="X18" s="220">
        <f t="shared" ref="X18:AB18" si="7">X4</f>
        <v>0</v>
      </c>
      <c r="Y18" s="220">
        <f t="shared" si="7"/>
        <v>0</v>
      </c>
      <c r="Z18" s="220">
        <f t="shared" si="7"/>
        <v>0</v>
      </c>
      <c r="AA18" s="220">
        <f t="shared" si="7"/>
        <v>0</v>
      </c>
      <c r="AB18" s="220">
        <f t="shared" si="7"/>
        <v>0</v>
      </c>
      <c r="AC18" s="289"/>
      <c r="AE18" s="36"/>
      <c r="AF18" s="36"/>
      <c r="AG18" s="36"/>
    </row>
    <row r="19" spans="1:33" ht="18" customHeight="1">
      <c r="A19" s="92"/>
      <c r="B19" s="298" t="s">
        <v>42</v>
      </c>
      <c r="C19" s="158" t="s">
        <v>162</v>
      </c>
      <c r="D19" s="159">
        <f>'（様式５ー１）事業者別予算積算書-事業者番号１'!$W$22</f>
        <v>0</v>
      </c>
      <c r="E19" s="159">
        <f>'（様式５ー１）事業者別予算積算書-事業者番号２'!$W$22</f>
        <v>0</v>
      </c>
      <c r="F19" s="159">
        <f>'（様式５ー１）事業者別予算積算書-事業者番号３'!$W$22</f>
        <v>0</v>
      </c>
      <c r="G19" s="159">
        <f>'（様式５ー１）事業者別予算積算書-事業者番号４'!$W$22</f>
        <v>0</v>
      </c>
      <c r="H19" s="159">
        <f>'（様式５ー１）事業者別予算積算書-事業者番号５'!$W$22</f>
        <v>0</v>
      </c>
      <c r="I19" s="159">
        <f>'（様式５ー１）事業者別予算積算書-事業者番号６'!$W$22</f>
        <v>0</v>
      </c>
      <c r="J19" s="159">
        <f>'（様式５ー１）事業者別予算積算書-事業者番号７'!$W$22</f>
        <v>0</v>
      </c>
      <c r="K19" s="159">
        <f>'（様式５ー１）事業者別予算積算書-事業者番号８'!$W$22</f>
        <v>0</v>
      </c>
      <c r="L19" s="159">
        <f>'（様式５ー１）事業者別予算積算書-事業者番号９'!$W$22</f>
        <v>0</v>
      </c>
      <c r="M19" s="159">
        <f>'（様式５ー１）事業者別予算積算書-事業者番号１０'!$W$22</f>
        <v>0</v>
      </c>
      <c r="N19" s="159">
        <f>'（様式５ー１）事業者別予算積算書-事業者番号１１'!$W$22</f>
        <v>0</v>
      </c>
      <c r="O19" s="159">
        <f>'（様式５ー１）事業者別予算積算書-事業者番号１２'!$W$22</f>
        <v>0</v>
      </c>
      <c r="P19" s="159">
        <f>'（様式５ー１）事業者別予算積算書-事業者番号１３'!$W$22</f>
        <v>0</v>
      </c>
      <c r="Q19" s="159">
        <f>'（様式５ー１）事業者別予算積算書-事業者番号１４'!$W$22</f>
        <v>0</v>
      </c>
      <c r="R19" s="159">
        <f>'（様式５ー１）事業者別予算積算書-事業者番号１５'!$W$22</f>
        <v>0</v>
      </c>
      <c r="S19" s="159">
        <f>'（様式５ー１）事業者別予算積算書-事業者番号１６'!$W$22</f>
        <v>0</v>
      </c>
      <c r="T19" s="159">
        <f>'（様式５ー１）事業者別予算積算書-事業者番号１７'!$W$22</f>
        <v>0</v>
      </c>
      <c r="U19" s="159">
        <f>'（様式５ー１）事業者別予算積算書-事業者番号１８'!$W$22</f>
        <v>0</v>
      </c>
      <c r="V19" s="159">
        <f>'（様式５ー１）事業者別予算積算書-事業者番号１９'!$W$22</f>
        <v>0</v>
      </c>
      <c r="W19" s="159">
        <f>'（様式５ー１）事業者別予算積算書-事業者番号２０'!$W$22</f>
        <v>0</v>
      </c>
      <c r="X19" s="159">
        <f>'（様式５ー１）事業者別予算積算書-事業者番号２１'!$W$22</f>
        <v>0</v>
      </c>
      <c r="Y19" s="159">
        <f>'（様式５ー１）事業者別予算積算書-事業者番号２２'!$W$22</f>
        <v>0</v>
      </c>
      <c r="Z19" s="159">
        <f>'（様式５ー１）事業者別予算積算書-事業者番号２３'!$W$22</f>
        <v>0</v>
      </c>
      <c r="AA19" s="159">
        <f>'（様式５ー１）事業者別予算積算書-事業者番号２４'!$W$22</f>
        <v>0</v>
      </c>
      <c r="AB19" s="159">
        <f>'（様式５ー１）事業者別予算積算書-事業者番号２５'!$W$22</f>
        <v>0</v>
      </c>
      <c r="AC19" s="221">
        <f t="shared" ref="AC19:AC47" si="8">SUM(D19:AB19)</f>
        <v>0</v>
      </c>
      <c r="AE19" s="36"/>
      <c r="AF19" s="36"/>
      <c r="AG19" s="36"/>
    </row>
    <row r="20" spans="1:33" ht="18" customHeight="1">
      <c r="A20" s="92"/>
      <c r="B20" s="298"/>
      <c r="C20" s="160" t="s">
        <v>88</v>
      </c>
      <c r="D20" s="161">
        <f>'（様式５ー１）事業者別予算積算書-事業者番号１'!$W$23</f>
        <v>0</v>
      </c>
      <c r="E20" s="161">
        <f>'（様式５ー１）事業者別予算積算書-事業者番号２'!$W$23</f>
        <v>0</v>
      </c>
      <c r="F20" s="161">
        <f>'（様式５ー１）事業者別予算積算書-事業者番号３'!$W$23</f>
        <v>0</v>
      </c>
      <c r="G20" s="161">
        <f>'（様式５ー１）事業者別予算積算書-事業者番号４'!$W$23</f>
        <v>0</v>
      </c>
      <c r="H20" s="161">
        <f>'（様式５ー１）事業者別予算積算書-事業者番号５'!$W$23</f>
        <v>0</v>
      </c>
      <c r="I20" s="161">
        <f>'（様式５ー１）事業者別予算積算書-事業者番号６'!$W$23</f>
        <v>0</v>
      </c>
      <c r="J20" s="161">
        <f>'（様式５ー１）事業者別予算積算書-事業者番号７'!$W$23</f>
        <v>0</v>
      </c>
      <c r="K20" s="161">
        <f>'（様式５ー１）事業者別予算積算書-事業者番号８'!$W$23</f>
        <v>0</v>
      </c>
      <c r="L20" s="161">
        <f>'（様式５ー１）事業者別予算積算書-事業者番号９'!$W$23</f>
        <v>0</v>
      </c>
      <c r="M20" s="161">
        <f>'（様式５ー１）事業者別予算積算書-事業者番号１０'!$W$23</f>
        <v>0</v>
      </c>
      <c r="N20" s="161">
        <f>'（様式５ー１）事業者別予算積算書-事業者番号１１'!$W$23</f>
        <v>0</v>
      </c>
      <c r="O20" s="161">
        <f>'（様式５ー１）事業者別予算積算書-事業者番号１２'!$W$23</f>
        <v>0</v>
      </c>
      <c r="P20" s="161">
        <f>'（様式５ー１）事業者別予算積算書-事業者番号１３'!$W$23</f>
        <v>0</v>
      </c>
      <c r="Q20" s="161">
        <f>'（様式５ー１）事業者別予算積算書-事業者番号１４'!$W$23</f>
        <v>0</v>
      </c>
      <c r="R20" s="161">
        <f>'（様式５ー１）事業者別予算積算書-事業者番号１５'!$W$23</f>
        <v>0</v>
      </c>
      <c r="S20" s="161">
        <f>'（様式５ー１）事業者別予算積算書-事業者番号１６'!$W$23</f>
        <v>0</v>
      </c>
      <c r="T20" s="161">
        <f>'（様式５ー１）事業者別予算積算書-事業者番号１７'!$W$23</f>
        <v>0</v>
      </c>
      <c r="U20" s="161">
        <f>'（様式５ー１）事業者別予算積算書-事業者番号１８'!$W$23</f>
        <v>0</v>
      </c>
      <c r="V20" s="161">
        <f>'（様式５ー１）事業者別予算積算書-事業者番号１９'!$W$23</f>
        <v>0</v>
      </c>
      <c r="W20" s="161">
        <f>'（様式５ー１）事業者別予算積算書-事業者番号２０'!$W$23</f>
        <v>0</v>
      </c>
      <c r="X20" s="161">
        <f>'（様式５ー１）事業者別予算積算書-事業者番号２１'!$W$23</f>
        <v>0</v>
      </c>
      <c r="Y20" s="161">
        <f>'（様式５ー１）事業者別予算積算書-事業者番号２２'!$W$23</f>
        <v>0</v>
      </c>
      <c r="Z20" s="161">
        <f>'（様式５ー１）事業者別予算積算書-事業者番号２３'!$W$23</f>
        <v>0</v>
      </c>
      <c r="AA20" s="161">
        <f>'（様式５ー１）事業者別予算積算書-事業者番号２４'!$W$23</f>
        <v>0</v>
      </c>
      <c r="AB20" s="161">
        <f>'（様式５ー１）事業者別予算積算書-事業者番号２５'!$W$23</f>
        <v>0</v>
      </c>
      <c r="AC20" s="222">
        <f t="shared" si="8"/>
        <v>0</v>
      </c>
      <c r="AE20" s="36"/>
      <c r="AF20" s="36"/>
      <c r="AG20" s="36"/>
    </row>
    <row r="21" spans="1:33" ht="18" customHeight="1">
      <c r="A21" s="92"/>
      <c r="B21" s="298"/>
      <c r="C21" s="160" t="s">
        <v>89</v>
      </c>
      <c r="D21" s="161">
        <f>'（様式５ー１）事業者別予算積算書-事業者番号１'!$W$24</f>
        <v>0</v>
      </c>
      <c r="E21" s="161">
        <f>'（様式５ー１）事業者別予算積算書-事業者番号２'!$W$24</f>
        <v>0</v>
      </c>
      <c r="F21" s="161">
        <f>'（様式５ー１）事業者別予算積算書-事業者番号３'!$W$24</f>
        <v>0</v>
      </c>
      <c r="G21" s="161">
        <f>'（様式５ー１）事業者別予算積算書-事業者番号４'!$W$24</f>
        <v>0</v>
      </c>
      <c r="H21" s="161">
        <f>'（様式５ー１）事業者別予算積算書-事業者番号５'!$W$24</f>
        <v>0</v>
      </c>
      <c r="I21" s="161">
        <f>'（様式５ー１）事業者別予算積算書-事業者番号６'!$W$24</f>
        <v>0</v>
      </c>
      <c r="J21" s="161">
        <f>'（様式５ー１）事業者別予算積算書-事業者番号７'!$W$24</f>
        <v>0</v>
      </c>
      <c r="K21" s="161">
        <f>'（様式５ー１）事業者別予算積算書-事業者番号８'!$W$24</f>
        <v>0</v>
      </c>
      <c r="L21" s="161">
        <f>'（様式５ー１）事業者別予算積算書-事業者番号９'!$W$24</f>
        <v>0</v>
      </c>
      <c r="M21" s="161">
        <f>'（様式５ー１）事業者別予算積算書-事業者番号１０'!$W$24</f>
        <v>0</v>
      </c>
      <c r="N21" s="161">
        <f>'（様式５ー１）事業者別予算積算書-事業者番号１１'!$W$24</f>
        <v>0</v>
      </c>
      <c r="O21" s="161">
        <f>'（様式５ー１）事業者別予算積算書-事業者番号１２'!$W$24</f>
        <v>0</v>
      </c>
      <c r="P21" s="161">
        <f>'（様式５ー１）事業者別予算積算書-事業者番号１３'!$W$24</f>
        <v>0</v>
      </c>
      <c r="Q21" s="161">
        <f>'（様式５ー１）事業者別予算積算書-事業者番号１４'!$W$24</f>
        <v>0</v>
      </c>
      <c r="R21" s="161">
        <f>'（様式５ー１）事業者別予算積算書-事業者番号１５'!$W$24</f>
        <v>0</v>
      </c>
      <c r="S21" s="161">
        <f>'（様式５ー１）事業者別予算積算書-事業者番号１６'!$W$24</f>
        <v>0</v>
      </c>
      <c r="T21" s="161">
        <f>'（様式５ー１）事業者別予算積算書-事業者番号１７'!$W$24</f>
        <v>0</v>
      </c>
      <c r="U21" s="161">
        <f>'（様式５ー１）事業者別予算積算書-事業者番号１８'!$W$24</f>
        <v>0</v>
      </c>
      <c r="V21" s="161">
        <f>'（様式５ー１）事業者別予算積算書-事業者番号１９'!$W$24</f>
        <v>0</v>
      </c>
      <c r="W21" s="161">
        <f>'（様式５ー１）事業者別予算積算書-事業者番号２０'!$W$24</f>
        <v>0</v>
      </c>
      <c r="X21" s="161">
        <f>'（様式５ー１）事業者別予算積算書-事業者番号２１'!$W$24</f>
        <v>0</v>
      </c>
      <c r="Y21" s="161">
        <f>'（様式５ー１）事業者別予算積算書-事業者番号２２'!$W$24</f>
        <v>0</v>
      </c>
      <c r="Z21" s="161">
        <f>'（様式５ー１）事業者別予算積算書-事業者番号２３'!$W$24</f>
        <v>0</v>
      </c>
      <c r="AA21" s="161">
        <f>'（様式５ー１）事業者別予算積算書-事業者番号２４'!$W$24</f>
        <v>0</v>
      </c>
      <c r="AB21" s="161">
        <f>'（様式５ー１）事業者別予算積算書-事業者番号２５'!$W$24</f>
        <v>0</v>
      </c>
      <c r="AC21" s="222">
        <f t="shared" si="8"/>
        <v>0</v>
      </c>
      <c r="AE21" s="36"/>
      <c r="AF21" s="36"/>
      <c r="AG21" s="36"/>
    </row>
    <row r="22" spans="1:33" ht="18" customHeight="1">
      <c r="A22" s="92"/>
      <c r="B22" s="298"/>
      <c r="C22" s="160" t="s">
        <v>91</v>
      </c>
      <c r="D22" s="161">
        <f>'（様式５ー１）事業者別予算積算書-事業者番号１'!$W$25</f>
        <v>0</v>
      </c>
      <c r="E22" s="161">
        <f>'（様式５ー１）事業者別予算積算書-事業者番号２'!$W$25</f>
        <v>0</v>
      </c>
      <c r="F22" s="161">
        <f>'（様式５ー１）事業者別予算積算書-事業者番号３'!$W$25</f>
        <v>0</v>
      </c>
      <c r="G22" s="161">
        <f>'（様式５ー１）事業者別予算積算書-事業者番号４'!$W$25</f>
        <v>0</v>
      </c>
      <c r="H22" s="161">
        <f>'（様式５ー１）事業者別予算積算書-事業者番号５'!$W$25</f>
        <v>0</v>
      </c>
      <c r="I22" s="161">
        <f>'（様式５ー１）事業者別予算積算書-事業者番号６'!$W$25</f>
        <v>0</v>
      </c>
      <c r="J22" s="161">
        <f>'（様式５ー１）事業者別予算積算書-事業者番号７'!$W$25</f>
        <v>0</v>
      </c>
      <c r="K22" s="161">
        <f>'（様式５ー１）事業者別予算積算書-事業者番号８'!$W$25</f>
        <v>0</v>
      </c>
      <c r="L22" s="161">
        <f>'（様式５ー１）事業者別予算積算書-事業者番号９'!$W$25</f>
        <v>0</v>
      </c>
      <c r="M22" s="161">
        <f>'（様式５ー１）事業者別予算積算書-事業者番号１０'!$W$25</f>
        <v>0</v>
      </c>
      <c r="N22" s="161">
        <f>'（様式５ー１）事業者別予算積算書-事業者番号１１'!$W$25</f>
        <v>0</v>
      </c>
      <c r="O22" s="161">
        <f>'（様式５ー１）事業者別予算積算書-事業者番号１２'!$W$25</f>
        <v>0</v>
      </c>
      <c r="P22" s="161">
        <f>'（様式５ー１）事業者別予算積算書-事業者番号１３'!$W$25</f>
        <v>0</v>
      </c>
      <c r="Q22" s="161">
        <f>'（様式５ー１）事業者別予算積算書-事業者番号１４'!$W$25</f>
        <v>0</v>
      </c>
      <c r="R22" s="161">
        <f>'（様式５ー１）事業者別予算積算書-事業者番号１５'!$W$25</f>
        <v>0</v>
      </c>
      <c r="S22" s="161">
        <f>'（様式５ー１）事業者別予算積算書-事業者番号１６'!$W$25</f>
        <v>0</v>
      </c>
      <c r="T22" s="161">
        <f>'（様式５ー１）事業者別予算積算書-事業者番号１７'!$W$25</f>
        <v>0</v>
      </c>
      <c r="U22" s="161">
        <f>'（様式５ー１）事業者別予算積算書-事業者番号１８'!$W$25</f>
        <v>0</v>
      </c>
      <c r="V22" s="161">
        <f>'（様式５ー１）事業者別予算積算書-事業者番号１９'!$W$25</f>
        <v>0</v>
      </c>
      <c r="W22" s="161">
        <f>'（様式５ー１）事業者別予算積算書-事業者番号２０'!$W$25</f>
        <v>0</v>
      </c>
      <c r="X22" s="161">
        <f>'（様式５ー１）事業者別予算積算書-事業者番号２１'!$W$25</f>
        <v>0</v>
      </c>
      <c r="Y22" s="161">
        <f>'（様式５ー１）事業者別予算積算書-事業者番号２２'!$W$25</f>
        <v>0</v>
      </c>
      <c r="Z22" s="161">
        <f>'（様式５ー１）事業者別予算積算書-事業者番号２３'!$W$25</f>
        <v>0</v>
      </c>
      <c r="AA22" s="161">
        <f>'（様式５ー１）事業者別予算積算書-事業者番号２４'!$W$25</f>
        <v>0</v>
      </c>
      <c r="AB22" s="161">
        <f>'（様式５ー１）事業者別予算積算書-事業者番号２５'!$W$25</f>
        <v>0</v>
      </c>
      <c r="AC22" s="222">
        <f t="shared" si="8"/>
        <v>0</v>
      </c>
      <c r="AE22" s="36"/>
      <c r="AF22" s="36"/>
      <c r="AG22" s="36"/>
    </row>
    <row r="23" spans="1:33" ht="18" customHeight="1">
      <c r="A23" s="92"/>
      <c r="B23" s="298"/>
      <c r="C23" s="160" t="s">
        <v>93</v>
      </c>
      <c r="D23" s="161">
        <f>'（様式５ー１）事業者別予算積算書-事業者番号１'!$W$26</f>
        <v>0</v>
      </c>
      <c r="E23" s="161">
        <f>'（様式５ー１）事業者別予算積算書-事業者番号２'!$W$26</f>
        <v>0</v>
      </c>
      <c r="F23" s="161">
        <f>'（様式５ー１）事業者別予算積算書-事業者番号３'!$W$26</f>
        <v>0</v>
      </c>
      <c r="G23" s="161">
        <f>'（様式５ー１）事業者別予算積算書-事業者番号４'!$W$26</f>
        <v>0</v>
      </c>
      <c r="H23" s="161">
        <f>'（様式５ー１）事業者別予算積算書-事業者番号５'!$W$26</f>
        <v>0</v>
      </c>
      <c r="I23" s="161">
        <f>'（様式５ー１）事業者別予算積算書-事業者番号６'!$W$26</f>
        <v>0</v>
      </c>
      <c r="J23" s="161">
        <f>'（様式５ー１）事業者別予算積算書-事業者番号７'!$W$26</f>
        <v>0</v>
      </c>
      <c r="K23" s="161">
        <f>'（様式５ー１）事業者別予算積算書-事業者番号８'!$W$26</f>
        <v>0</v>
      </c>
      <c r="L23" s="161">
        <f>'（様式５ー１）事業者別予算積算書-事業者番号９'!$W$26</f>
        <v>0</v>
      </c>
      <c r="M23" s="161">
        <f>'（様式５ー１）事業者別予算積算書-事業者番号１０'!$W$26</f>
        <v>0</v>
      </c>
      <c r="N23" s="161">
        <f>'（様式５ー１）事業者別予算積算書-事業者番号１１'!$W$26</f>
        <v>0</v>
      </c>
      <c r="O23" s="161">
        <f>'（様式５ー１）事業者別予算積算書-事業者番号１２'!$W$26</f>
        <v>0</v>
      </c>
      <c r="P23" s="161">
        <f>'（様式５ー１）事業者別予算積算書-事業者番号１３'!$W$26</f>
        <v>0</v>
      </c>
      <c r="Q23" s="161">
        <f>'（様式５ー１）事業者別予算積算書-事業者番号１４'!$W$26</f>
        <v>0</v>
      </c>
      <c r="R23" s="161">
        <f>'（様式５ー１）事業者別予算積算書-事業者番号１５'!$W$26</f>
        <v>0</v>
      </c>
      <c r="S23" s="161">
        <f>'（様式５ー１）事業者別予算積算書-事業者番号１６'!$W$26</f>
        <v>0</v>
      </c>
      <c r="T23" s="161">
        <f>'（様式５ー１）事業者別予算積算書-事業者番号１７'!$W$26</f>
        <v>0</v>
      </c>
      <c r="U23" s="161">
        <f>'（様式５ー１）事業者別予算積算書-事業者番号１８'!$W$26</f>
        <v>0</v>
      </c>
      <c r="V23" s="161">
        <f>'（様式５ー１）事業者別予算積算書-事業者番号１９'!$W$26</f>
        <v>0</v>
      </c>
      <c r="W23" s="161">
        <f>'（様式５ー１）事業者別予算積算書-事業者番号２０'!$W$26</f>
        <v>0</v>
      </c>
      <c r="X23" s="161">
        <f>'（様式５ー１）事業者別予算積算書-事業者番号２１'!$W$26</f>
        <v>0</v>
      </c>
      <c r="Y23" s="161">
        <f>'（様式５ー１）事業者別予算積算書-事業者番号２２'!$W$26</f>
        <v>0</v>
      </c>
      <c r="Z23" s="161">
        <f>'（様式５ー１）事業者別予算積算書-事業者番号２３'!$W$26</f>
        <v>0</v>
      </c>
      <c r="AA23" s="161">
        <f>'（様式５ー１）事業者別予算積算書-事業者番号２４'!$W$26</f>
        <v>0</v>
      </c>
      <c r="AB23" s="161">
        <f>'（様式５ー１）事業者別予算積算書-事業者番号２５'!$W$26</f>
        <v>0</v>
      </c>
      <c r="AC23" s="222">
        <f t="shared" si="8"/>
        <v>0</v>
      </c>
      <c r="AE23" s="36"/>
      <c r="AF23" s="36"/>
      <c r="AG23" s="36"/>
    </row>
    <row r="24" spans="1:33" ht="18" customHeight="1">
      <c r="A24" s="92"/>
      <c r="B24" s="298"/>
      <c r="C24" s="160" t="s">
        <v>95</v>
      </c>
      <c r="D24" s="161">
        <f>'（様式５ー１）事業者別予算積算書-事業者番号１'!$W$27</f>
        <v>0</v>
      </c>
      <c r="E24" s="161">
        <f>'（様式５ー１）事業者別予算積算書-事業者番号２'!$W$27</f>
        <v>0</v>
      </c>
      <c r="F24" s="161">
        <f>'（様式５ー１）事業者別予算積算書-事業者番号３'!$W$27</f>
        <v>0</v>
      </c>
      <c r="G24" s="161">
        <f>'（様式５ー１）事業者別予算積算書-事業者番号４'!$W$27</f>
        <v>0</v>
      </c>
      <c r="H24" s="161">
        <f>'（様式５ー１）事業者別予算積算書-事業者番号５'!$W$27</f>
        <v>0</v>
      </c>
      <c r="I24" s="161">
        <f>'（様式５ー１）事業者別予算積算書-事業者番号６'!$W$27</f>
        <v>0</v>
      </c>
      <c r="J24" s="161">
        <f>'（様式５ー１）事業者別予算積算書-事業者番号７'!$W$27</f>
        <v>0</v>
      </c>
      <c r="K24" s="161">
        <f>'（様式５ー１）事業者別予算積算書-事業者番号８'!$W$27</f>
        <v>0</v>
      </c>
      <c r="L24" s="161">
        <f>'（様式５ー１）事業者別予算積算書-事業者番号９'!$W$27</f>
        <v>0</v>
      </c>
      <c r="M24" s="161">
        <f>'（様式５ー１）事業者別予算積算書-事業者番号１０'!$W$27</f>
        <v>0</v>
      </c>
      <c r="N24" s="161">
        <f>'（様式５ー１）事業者別予算積算書-事業者番号１１'!$W$27</f>
        <v>0</v>
      </c>
      <c r="O24" s="161">
        <f>'（様式５ー１）事業者別予算積算書-事業者番号１２'!$W$27</f>
        <v>0</v>
      </c>
      <c r="P24" s="161">
        <f>'（様式５ー１）事業者別予算積算書-事業者番号１３'!$W$27</f>
        <v>0</v>
      </c>
      <c r="Q24" s="161">
        <f>'（様式５ー１）事業者別予算積算書-事業者番号１４'!$W$27</f>
        <v>0</v>
      </c>
      <c r="R24" s="161">
        <f>'（様式５ー１）事業者別予算積算書-事業者番号１５'!$W$27</f>
        <v>0</v>
      </c>
      <c r="S24" s="161">
        <f>'（様式５ー１）事業者別予算積算書-事業者番号１６'!$W$27</f>
        <v>0</v>
      </c>
      <c r="T24" s="161">
        <f>'（様式５ー１）事業者別予算積算書-事業者番号１７'!$W$27</f>
        <v>0</v>
      </c>
      <c r="U24" s="161">
        <f>'（様式５ー１）事業者別予算積算書-事業者番号１８'!$W$27</f>
        <v>0</v>
      </c>
      <c r="V24" s="161">
        <f>'（様式５ー１）事業者別予算積算書-事業者番号１９'!$W$27</f>
        <v>0</v>
      </c>
      <c r="W24" s="161">
        <f>'（様式５ー１）事業者別予算積算書-事業者番号２０'!$W$27</f>
        <v>0</v>
      </c>
      <c r="X24" s="161">
        <f>'（様式５ー１）事業者別予算積算書-事業者番号２１'!$W$27</f>
        <v>0</v>
      </c>
      <c r="Y24" s="161">
        <f>'（様式５ー１）事業者別予算積算書-事業者番号２２'!$W$27</f>
        <v>0</v>
      </c>
      <c r="Z24" s="161">
        <f>'（様式５ー１）事業者別予算積算書-事業者番号２３'!$W$27</f>
        <v>0</v>
      </c>
      <c r="AA24" s="161">
        <f>'（様式５ー１）事業者別予算積算書-事業者番号２４'!$W$27</f>
        <v>0</v>
      </c>
      <c r="AB24" s="161">
        <f>'（様式５ー１）事業者別予算積算書-事業者番号２５'!$W$27</f>
        <v>0</v>
      </c>
      <c r="AC24" s="222">
        <f t="shared" si="8"/>
        <v>0</v>
      </c>
      <c r="AE24" s="36"/>
      <c r="AF24" s="36"/>
      <c r="AG24" s="36"/>
    </row>
    <row r="25" spans="1:33" ht="18" customHeight="1">
      <c r="A25" s="92"/>
      <c r="B25" s="298"/>
      <c r="C25" s="160" t="s">
        <v>97</v>
      </c>
      <c r="D25" s="161">
        <f>'（様式５ー１）事業者別予算積算書-事業者番号１'!$W$28</f>
        <v>0</v>
      </c>
      <c r="E25" s="161">
        <f>'（様式５ー１）事業者別予算積算書-事業者番号２'!$W$28</f>
        <v>0</v>
      </c>
      <c r="F25" s="161">
        <f>'（様式５ー１）事業者別予算積算書-事業者番号３'!$W$28</f>
        <v>0</v>
      </c>
      <c r="G25" s="161">
        <f>'（様式５ー１）事業者別予算積算書-事業者番号４'!$W$28</f>
        <v>0</v>
      </c>
      <c r="H25" s="161">
        <f>'（様式５ー１）事業者別予算積算書-事業者番号５'!$W$28</f>
        <v>0</v>
      </c>
      <c r="I25" s="161">
        <f>'（様式５ー１）事業者別予算積算書-事業者番号６'!$W$28</f>
        <v>0</v>
      </c>
      <c r="J25" s="161">
        <f>'（様式５ー１）事業者別予算積算書-事業者番号７'!$W$28</f>
        <v>0</v>
      </c>
      <c r="K25" s="161">
        <f>'（様式５ー１）事業者別予算積算書-事業者番号８'!$W$28</f>
        <v>0</v>
      </c>
      <c r="L25" s="161">
        <f>'（様式５ー１）事業者別予算積算書-事業者番号９'!$W$28</f>
        <v>0</v>
      </c>
      <c r="M25" s="161">
        <f>'（様式５ー１）事業者別予算積算書-事業者番号１０'!$W$28</f>
        <v>0</v>
      </c>
      <c r="N25" s="161">
        <f>'（様式５ー１）事業者別予算積算書-事業者番号１１'!$W$28</f>
        <v>0</v>
      </c>
      <c r="O25" s="161">
        <f>'（様式５ー１）事業者別予算積算書-事業者番号１２'!$W$28</f>
        <v>0</v>
      </c>
      <c r="P25" s="161">
        <f>'（様式５ー１）事業者別予算積算書-事業者番号１３'!$W$28</f>
        <v>0</v>
      </c>
      <c r="Q25" s="161">
        <f>'（様式５ー１）事業者別予算積算書-事業者番号１４'!$W$28</f>
        <v>0</v>
      </c>
      <c r="R25" s="161">
        <f>'（様式５ー１）事業者別予算積算書-事業者番号１５'!$W$28</f>
        <v>0</v>
      </c>
      <c r="S25" s="161">
        <f>'（様式５ー１）事業者別予算積算書-事業者番号１６'!$W$28</f>
        <v>0</v>
      </c>
      <c r="T25" s="161">
        <f>'（様式５ー１）事業者別予算積算書-事業者番号１７'!$W$28</f>
        <v>0</v>
      </c>
      <c r="U25" s="161">
        <f>'（様式５ー１）事業者別予算積算書-事業者番号１８'!$W$28</f>
        <v>0</v>
      </c>
      <c r="V25" s="161">
        <f>'（様式５ー１）事業者別予算積算書-事業者番号１９'!$W$28</f>
        <v>0</v>
      </c>
      <c r="W25" s="161">
        <f>'（様式５ー１）事業者別予算積算書-事業者番号２０'!$W$28</f>
        <v>0</v>
      </c>
      <c r="X25" s="161">
        <f>'（様式５ー１）事業者別予算積算書-事業者番号２１'!$W$28</f>
        <v>0</v>
      </c>
      <c r="Y25" s="161">
        <f>'（様式５ー１）事業者別予算積算書-事業者番号２２'!$W$28</f>
        <v>0</v>
      </c>
      <c r="Z25" s="161">
        <f>'（様式５ー１）事業者別予算積算書-事業者番号２３'!$W$28</f>
        <v>0</v>
      </c>
      <c r="AA25" s="161">
        <f>'（様式５ー１）事業者別予算積算書-事業者番号２４'!$W$28</f>
        <v>0</v>
      </c>
      <c r="AB25" s="161">
        <f>'（様式５ー１）事業者別予算積算書-事業者番号２５'!$W$28</f>
        <v>0</v>
      </c>
      <c r="AC25" s="222">
        <f t="shared" si="8"/>
        <v>0</v>
      </c>
      <c r="AE25" s="36"/>
      <c r="AF25" s="36"/>
      <c r="AG25" s="36"/>
    </row>
    <row r="26" spans="1:33" ht="18" customHeight="1">
      <c r="A26" s="92"/>
      <c r="B26" s="298"/>
      <c r="C26" s="160" t="s">
        <v>99</v>
      </c>
      <c r="D26" s="161">
        <f>'（様式５ー１）事業者別予算積算書-事業者番号１'!$W$29</f>
        <v>0</v>
      </c>
      <c r="E26" s="161">
        <f>'（様式５ー１）事業者別予算積算書-事業者番号２'!$W$29</f>
        <v>0</v>
      </c>
      <c r="F26" s="161">
        <f>'（様式５ー１）事業者別予算積算書-事業者番号３'!$W$29</f>
        <v>0</v>
      </c>
      <c r="G26" s="161">
        <f>'（様式５ー１）事業者別予算積算書-事業者番号４'!$W$29</f>
        <v>0</v>
      </c>
      <c r="H26" s="161">
        <f>'（様式５ー１）事業者別予算積算書-事業者番号５'!$W$29</f>
        <v>0</v>
      </c>
      <c r="I26" s="161">
        <f>'（様式５ー１）事業者別予算積算書-事業者番号６'!$W$29</f>
        <v>0</v>
      </c>
      <c r="J26" s="161">
        <f>'（様式５ー１）事業者別予算積算書-事業者番号７'!$W$29</f>
        <v>0</v>
      </c>
      <c r="K26" s="161">
        <f>'（様式５ー１）事業者別予算積算書-事業者番号８'!$W$29</f>
        <v>0</v>
      </c>
      <c r="L26" s="161">
        <f>'（様式５ー１）事業者別予算積算書-事業者番号９'!$W$29</f>
        <v>0</v>
      </c>
      <c r="M26" s="161">
        <f>'（様式５ー１）事業者別予算積算書-事業者番号１０'!$W$29</f>
        <v>0</v>
      </c>
      <c r="N26" s="161">
        <f>'（様式５ー１）事業者別予算積算書-事業者番号１１'!$W$29</f>
        <v>0</v>
      </c>
      <c r="O26" s="161">
        <f>'（様式５ー１）事業者別予算積算書-事業者番号１２'!$W$29</f>
        <v>0</v>
      </c>
      <c r="P26" s="161">
        <f>'（様式５ー１）事業者別予算積算書-事業者番号１３'!$W$29</f>
        <v>0</v>
      </c>
      <c r="Q26" s="161">
        <f>'（様式５ー１）事業者別予算積算書-事業者番号１４'!$W$29</f>
        <v>0</v>
      </c>
      <c r="R26" s="161">
        <f>'（様式５ー１）事業者別予算積算書-事業者番号１５'!$W$29</f>
        <v>0</v>
      </c>
      <c r="S26" s="161">
        <f>'（様式５ー１）事業者別予算積算書-事業者番号１６'!$W$29</f>
        <v>0</v>
      </c>
      <c r="T26" s="161">
        <f>'（様式５ー１）事業者別予算積算書-事業者番号１７'!$W$29</f>
        <v>0</v>
      </c>
      <c r="U26" s="161">
        <f>'（様式５ー１）事業者別予算積算書-事業者番号１８'!$W$29</f>
        <v>0</v>
      </c>
      <c r="V26" s="161">
        <f>'（様式５ー１）事業者別予算積算書-事業者番号１９'!$W$29</f>
        <v>0</v>
      </c>
      <c r="W26" s="161">
        <f>'（様式５ー１）事業者別予算積算書-事業者番号２０'!$W$29</f>
        <v>0</v>
      </c>
      <c r="X26" s="161">
        <f>'（様式５ー１）事業者別予算積算書-事業者番号２１'!$W$29</f>
        <v>0</v>
      </c>
      <c r="Y26" s="161">
        <f>'（様式５ー１）事業者別予算積算書-事業者番号２２'!$W$29</f>
        <v>0</v>
      </c>
      <c r="Z26" s="161">
        <f>'（様式５ー１）事業者別予算積算書-事業者番号２３'!$W$29</f>
        <v>0</v>
      </c>
      <c r="AA26" s="161">
        <f>'（様式５ー１）事業者別予算積算書-事業者番号２４'!$W$29</f>
        <v>0</v>
      </c>
      <c r="AB26" s="161">
        <f>'（様式５ー１）事業者別予算積算書-事業者番号２５'!$W$29</f>
        <v>0</v>
      </c>
      <c r="AC26" s="222">
        <f t="shared" si="8"/>
        <v>0</v>
      </c>
      <c r="AE26" s="36"/>
      <c r="AF26" s="36"/>
      <c r="AG26" s="36"/>
    </row>
    <row r="27" spans="1:33" ht="18" customHeight="1">
      <c r="A27" s="92"/>
      <c r="B27" s="298"/>
      <c r="C27" s="160" t="s">
        <v>101</v>
      </c>
      <c r="D27" s="161">
        <f>'（様式５ー１）事業者別予算積算書-事業者番号１'!$W$30</f>
        <v>0</v>
      </c>
      <c r="E27" s="161">
        <f>'（様式５ー１）事業者別予算積算書-事業者番号２'!$W$30</f>
        <v>0</v>
      </c>
      <c r="F27" s="161">
        <f>'（様式５ー１）事業者別予算積算書-事業者番号３'!$W$30</f>
        <v>0</v>
      </c>
      <c r="G27" s="161">
        <f>'（様式５ー１）事業者別予算積算書-事業者番号４'!$W$30</f>
        <v>0</v>
      </c>
      <c r="H27" s="161">
        <f>'（様式５ー１）事業者別予算積算書-事業者番号５'!$W$30</f>
        <v>0</v>
      </c>
      <c r="I27" s="161">
        <f>'（様式５ー１）事業者別予算積算書-事業者番号６'!$W$30</f>
        <v>0</v>
      </c>
      <c r="J27" s="161">
        <f>'（様式５ー１）事業者別予算積算書-事業者番号７'!$W$30</f>
        <v>0</v>
      </c>
      <c r="K27" s="161">
        <f>'（様式５ー１）事業者別予算積算書-事業者番号８'!$W$30</f>
        <v>0</v>
      </c>
      <c r="L27" s="161">
        <f>'（様式５ー１）事業者別予算積算書-事業者番号９'!$W$30</f>
        <v>0</v>
      </c>
      <c r="M27" s="161">
        <f>'（様式５ー１）事業者別予算積算書-事業者番号１０'!$W$30</f>
        <v>0</v>
      </c>
      <c r="N27" s="161">
        <f>'（様式５ー１）事業者別予算積算書-事業者番号１１'!$W$30</f>
        <v>0</v>
      </c>
      <c r="O27" s="161">
        <f>'（様式５ー１）事業者別予算積算書-事業者番号１２'!$W$30</f>
        <v>0</v>
      </c>
      <c r="P27" s="161">
        <f>'（様式５ー１）事業者別予算積算書-事業者番号１３'!$W$30</f>
        <v>0</v>
      </c>
      <c r="Q27" s="161">
        <f>'（様式５ー１）事業者別予算積算書-事業者番号１４'!$W$30</f>
        <v>0</v>
      </c>
      <c r="R27" s="161">
        <f>'（様式５ー１）事業者別予算積算書-事業者番号１５'!$W$30</f>
        <v>0</v>
      </c>
      <c r="S27" s="161">
        <f>'（様式５ー１）事業者別予算積算書-事業者番号１６'!$W$30</f>
        <v>0</v>
      </c>
      <c r="T27" s="161">
        <f>'（様式５ー１）事業者別予算積算書-事業者番号１７'!$W$30</f>
        <v>0</v>
      </c>
      <c r="U27" s="161">
        <f>'（様式５ー１）事業者別予算積算書-事業者番号１８'!$W$30</f>
        <v>0</v>
      </c>
      <c r="V27" s="161">
        <f>'（様式５ー１）事業者別予算積算書-事業者番号１９'!$W$30</f>
        <v>0</v>
      </c>
      <c r="W27" s="161">
        <f>'（様式５ー１）事業者別予算積算書-事業者番号２０'!$W$30</f>
        <v>0</v>
      </c>
      <c r="X27" s="161">
        <f>'（様式５ー１）事業者別予算積算書-事業者番号２１'!$W$30</f>
        <v>0</v>
      </c>
      <c r="Y27" s="161">
        <f>'（様式５ー１）事業者別予算積算書-事業者番号２２'!$W$30</f>
        <v>0</v>
      </c>
      <c r="Z27" s="161">
        <f>'（様式５ー１）事業者別予算積算書-事業者番号２３'!$W$30</f>
        <v>0</v>
      </c>
      <c r="AA27" s="161">
        <f>'（様式５ー１）事業者別予算積算書-事業者番号２４'!$W$30</f>
        <v>0</v>
      </c>
      <c r="AB27" s="161">
        <f>'（様式５ー１）事業者別予算積算書-事業者番号２５'!$W$30</f>
        <v>0</v>
      </c>
      <c r="AC27" s="222">
        <f t="shared" si="8"/>
        <v>0</v>
      </c>
      <c r="AE27" s="36"/>
      <c r="AF27" s="36"/>
      <c r="AG27" s="36"/>
    </row>
    <row r="28" spans="1:33" ht="18" customHeight="1">
      <c r="A28" s="92"/>
      <c r="B28" s="298"/>
      <c r="C28" s="160" t="s">
        <v>103</v>
      </c>
      <c r="D28" s="161">
        <f>'（様式５ー１）事業者別予算積算書-事業者番号１'!$W$31</f>
        <v>0</v>
      </c>
      <c r="E28" s="161">
        <f>'（様式５ー１）事業者別予算積算書-事業者番号２'!$W$31</f>
        <v>0</v>
      </c>
      <c r="F28" s="161">
        <f>'（様式５ー１）事業者別予算積算書-事業者番号３'!$W$31</f>
        <v>0</v>
      </c>
      <c r="G28" s="161">
        <f>'（様式５ー１）事業者別予算積算書-事業者番号４'!$W$31</f>
        <v>0</v>
      </c>
      <c r="H28" s="161">
        <f>'（様式５ー１）事業者別予算積算書-事業者番号５'!$W$31</f>
        <v>0</v>
      </c>
      <c r="I28" s="161">
        <f>'（様式５ー１）事業者別予算積算書-事業者番号６'!$W$31</f>
        <v>0</v>
      </c>
      <c r="J28" s="161">
        <f>'（様式５ー１）事業者別予算積算書-事業者番号７'!$W$31</f>
        <v>0</v>
      </c>
      <c r="K28" s="161">
        <f>'（様式５ー１）事業者別予算積算書-事業者番号８'!$W$31</f>
        <v>0</v>
      </c>
      <c r="L28" s="161">
        <f>'（様式５ー１）事業者別予算積算書-事業者番号９'!$W$31</f>
        <v>0</v>
      </c>
      <c r="M28" s="161">
        <f>'（様式５ー１）事業者別予算積算書-事業者番号１０'!$W$31</f>
        <v>0</v>
      </c>
      <c r="N28" s="161">
        <f>'（様式５ー１）事業者別予算積算書-事業者番号１１'!$W$31</f>
        <v>0</v>
      </c>
      <c r="O28" s="161">
        <f>'（様式５ー１）事業者別予算積算書-事業者番号１２'!$W$31</f>
        <v>0</v>
      </c>
      <c r="P28" s="161">
        <f>'（様式５ー１）事業者別予算積算書-事業者番号１３'!$W$31</f>
        <v>0</v>
      </c>
      <c r="Q28" s="161">
        <f>'（様式５ー１）事業者別予算積算書-事業者番号１４'!$W$31</f>
        <v>0</v>
      </c>
      <c r="R28" s="161">
        <f>'（様式５ー１）事業者別予算積算書-事業者番号１５'!$W$31</f>
        <v>0</v>
      </c>
      <c r="S28" s="161">
        <f>'（様式５ー１）事業者別予算積算書-事業者番号１６'!$W$31</f>
        <v>0</v>
      </c>
      <c r="T28" s="161">
        <f>'（様式５ー１）事業者別予算積算書-事業者番号１７'!$W$31</f>
        <v>0</v>
      </c>
      <c r="U28" s="161">
        <f>'（様式５ー１）事業者別予算積算書-事業者番号１８'!$W$31</f>
        <v>0</v>
      </c>
      <c r="V28" s="161">
        <f>'（様式５ー１）事業者別予算積算書-事業者番号１９'!$W$31</f>
        <v>0</v>
      </c>
      <c r="W28" s="161">
        <f>'（様式５ー１）事業者別予算積算書-事業者番号２０'!$W$31</f>
        <v>0</v>
      </c>
      <c r="X28" s="161">
        <f>'（様式５ー１）事業者別予算積算書-事業者番号２１'!$W$31</f>
        <v>0</v>
      </c>
      <c r="Y28" s="161">
        <f>'（様式５ー１）事業者別予算積算書-事業者番号２２'!$W$31</f>
        <v>0</v>
      </c>
      <c r="Z28" s="161">
        <f>'（様式５ー１）事業者別予算積算書-事業者番号２３'!$W$31</f>
        <v>0</v>
      </c>
      <c r="AA28" s="161">
        <f>'（様式５ー１）事業者別予算積算書-事業者番号２４'!$W$31</f>
        <v>0</v>
      </c>
      <c r="AB28" s="161">
        <f>'（様式５ー１）事業者別予算積算書-事業者番号２５'!$W$31</f>
        <v>0</v>
      </c>
      <c r="AC28" s="222">
        <f t="shared" si="8"/>
        <v>0</v>
      </c>
      <c r="AE28" s="36"/>
      <c r="AF28" s="36"/>
      <c r="AG28" s="36"/>
    </row>
    <row r="29" spans="1:33" ht="18" customHeight="1">
      <c r="A29" s="92"/>
      <c r="B29" s="298"/>
      <c r="C29" s="160" t="s">
        <v>105</v>
      </c>
      <c r="D29" s="161">
        <f>'（様式５ー１）事業者別予算積算書-事業者番号１'!$W$32</f>
        <v>0</v>
      </c>
      <c r="E29" s="161">
        <f>'（様式５ー１）事業者別予算積算書-事業者番号２'!$W$32</f>
        <v>0</v>
      </c>
      <c r="F29" s="161">
        <f>'（様式５ー１）事業者別予算積算書-事業者番号３'!$W$32</f>
        <v>0</v>
      </c>
      <c r="G29" s="161">
        <f>'（様式５ー１）事業者別予算積算書-事業者番号４'!$W$32</f>
        <v>0</v>
      </c>
      <c r="H29" s="161">
        <f>'（様式５ー１）事業者別予算積算書-事業者番号５'!$W$32</f>
        <v>0</v>
      </c>
      <c r="I29" s="161">
        <f>'（様式５ー１）事業者別予算積算書-事業者番号６'!$W$32</f>
        <v>0</v>
      </c>
      <c r="J29" s="161">
        <f>'（様式５ー１）事業者別予算積算書-事業者番号７'!$W$32</f>
        <v>0</v>
      </c>
      <c r="K29" s="161">
        <f>'（様式５ー１）事業者別予算積算書-事業者番号８'!$W$32</f>
        <v>0</v>
      </c>
      <c r="L29" s="161">
        <f>'（様式５ー１）事業者別予算積算書-事業者番号９'!$W$32</f>
        <v>0</v>
      </c>
      <c r="M29" s="161">
        <f>'（様式５ー１）事業者別予算積算書-事業者番号１０'!$W$32</f>
        <v>0</v>
      </c>
      <c r="N29" s="161">
        <f>'（様式５ー１）事業者別予算積算書-事業者番号１１'!$W$32</f>
        <v>0</v>
      </c>
      <c r="O29" s="161">
        <f>'（様式５ー１）事業者別予算積算書-事業者番号１２'!$W$32</f>
        <v>0</v>
      </c>
      <c r="P29" s="161">
        <f>'（様式５ー１）事業者別予算積算書-事業者番号１３'!$W$32</f>
        <v>0</v>
      </c>
      <c r="Q29" s="161">
        <f>'（様式５ー１）事業者別予算積算書-事業者番号１４'!$W$32</f>
        <v>0</v>
      </c>
      <c r="R29" s="161">
        <f>'（様式５ー１）事業者別予算積算書-事業者番号１５'!$W$32</f>
        <v>0</v>
      </c>
      <c r="S29" s="161">
        <f>'（様式５ー１）事業者別予算積算書-事業者番号１６'!$W$32</f>
        <v>0</v>
      </c>
      <c r="T29" s="161">
        <f>'（様式５ー１）事業者別予算積算書-事業者番号１７'!$W$32</f>
        <v>0</v>
      </c>
      <c r="U29" s="161">
        <f>'（様式５ー１）事業者別予算積算書-事業者番号１８'!$W$32</f>
        <v>0</v>
      </c>
      <c r="V29" s="161">
        <f>'（様式５ー１）事業者別予算積算書-事業者番号１９'!$W$32</f>
        <v>0</v>
      </c>
      <c r="W29" s="161">
        <f>'（様式５ー１）事業者別予算積算書-事業者番号２０'!$W$32</f>
        <v>0</v>
      </c>
      <c r="X29" s="161">
        <f>'（様式５ー１）事業者別予算積算書-事業者番号２１'!$W$32</f>
        <v>0</v>
      </c>
      <c r="Y29" s="161">
        <f>'（様式５ー１）事業者別予算積算書-事業者番号２２'!$W$32</f>
        <v>0</v>
      </c>
      <c r="Z29" s="161">
        <f>'（様式５ー１）事業者別予算積算書-事業者番号２３'!$W$32</f>
        <v>0</v>
      </c>
      <c r="AA29" s="161">
        <f>'（様式５ー１）事業者別予算積算書-事業者番号２４'!$W$32</f>
        <v>0</v>
      </c>
      <c r="AB29" s="161">
        <f>'（様式５ー１）事業者別予算積算書-事業者番号２５'!$W$32</f>
        <v>0</v>
      </c>
      <c r="AC29" s="222">
        <f t="shared" si="8"/>
        <v>0</v>
      </c>
      <c r="AE29" s="36"/>
      <c r="AF29" s="36"/>
      <c r="AG29" s="36"/>
    </row>
    <row r="30" spans="1:33" ht="18" customHeight="1">
      <c r="A30" s="92"/>
      <c r="B30" s="298"/>
      <c r="C30" s="168" t="s">
        <v>138</v>
      </c>
      <c r="D30" s="161">
        <f>'（様式５ー１）事業者別予算積算書-事業者番号１'!$W$33</f>
        <v>0</v>
      </c>
      <c r="E30" s="161">
        <f>'（様式５ー１）事業者別予算積算書-事業者番号２'!$W$33</f>
        <v>0</v>
      </c>
      <c r="F30" s="161">
        <f>'（様式５ー１）事業者別予算積算書-事業者番号３'!$W$33</f>
        <v>0</v>
      </c>
      <c r="G30" s="161">
        <f>'（様式５ー１）事業者別予算積算書-事業者番号４'!$W$33</f>
        <v>0</v>
      </c>
      <c r="H30" s="161">
        <f>'（様式５ー１）事業者別予算積算書-事業者番号５'!$W$33</f>
        <v>0</v>
      </c>
      <c r="I30" s="161">
        <f>'（様式５ー１）事業者別予算積算書-事業者番号６'!$W$33</f>
        <v>0</v>
      </c>
      <c r="J30" s="161">
        <f>'（様式５ー１）事業者別予算積算書-事業者番号７'!$W$33</f>
        <v>0</v>
      </c>
      <c r="K30" s="161">
        <f>'（様式５ー１）事業者別予算積算書-事業者番号８'!$W$33</f>
        <v>0</v>
      </c>
      <c r="L30" s="161">
        <f>'（様式５ー１）事業者別予算積算書-事業者番号９'!$W$33</f>
        <v>0</v>
      </c>
      <c r="M30" s="161">
        <f>'（様式５ー１）事業者別予算積算書-事業者番号１０'!$W$33</f>
        <v>0</v>
      </c>
      <c r="N30" s="161">
        <f>'（様式５ー１）事業者別予算積算書-事業者番号１１'!$W$33</f>
        <v>0</v>
      </c>
      <c r="O30" s="161">
        <f>'（様式５ー１）事業者別予算積算書-事業者番号１２'!$W$33</f>
        <v>0</v>
      </c>
      <c r="P30" s="161">
        <f>'（様式５ー１）事業者別予算積算書-事業者番号１３'!$W$33</f>
        <v>0</v>
      </c>
      <c r="Q30" s="161">
        <f>'（様式５ー１）事業者別予算積算書-事業者番号１４'!$W$33</f>
        <v>0</v>
      </c>
      <c r="R30" s="161">
        <f>'（様式５ー１）事業者別予算積算書-事業者番号１５'!$W$33</f>
        <v>0</v>
      </c>
      <c r="S30" s="161">
        <f>'（様式５ー１）事業者別予算積算書-事業者番号１６'!$W$33</f>
        <v>0</v>
      </c>
      <c r="T30" s="161">
        <f>'（様式５ー１）事業者別予算積算書-事業者番号１７'!$W$33</f>
        <v>0</v>
      </c>
      <c r="U30" s="161">
        <f>'（様式５ー１）事業者別予算積算書-事業者番号１８'!$W$33</f>
        <v>0</v>
      </c>
      <c r="V30" s="161">
        <f>'（様式５ー１）事業者別予算積算書-事業者番号１９'!$W$33</f>
        <v>0</v>
      </c>
      <c r="W30" s="161">
        <f>'（様式５ー１）事業者別予算積算書-事業者番号２０'!$W$33</f>
        <v>0</v>
      </c>
      <c r="X30" s="161">
        <f>'（様式５ー１）事業者別予算積算書-事業者番号２１'!$W$33</f>
        <v>0</v>
      </c>
      <c r="Y30" s="161">
        <f>'（様式５ー１）事業者別予算積算書-事業者番号２２'!$W$33</f>
        <v>0</v>
      </c>
      <c r="Z30" s="161">
        <f>'（様式５ー１）事業者別予算積算書-事業者番号２３'!$W$33</f>
        <v>0</v>
      </c>
      <c r="AA30" s="161">
        <f>'（様式５ー１）事業者別予算積算書-事業者番号２４'!$W$33</f>
        <v>0</v>
      </c>
      <c r="AB30" s="161">
        <f>'（様式５ー１）事業者別予算積算書-事業者番号２５'!$W$33</f>
        <v>0</v>
      </c>
      <c r="AC30" s="225">
        <f t="shared" si="8"/>
        <v>0</v>
      </c>
      <c r="AE30" s="36"/>
      <c r="AF30" s="36"/>
      <c r="AG30" s="36"/>
    </row>
    <row r="31" spans="1:33" ht="18" customHeight="1">
      <c r="A31" s="92"/>
      <c r="B31" s="298"/>
      <c r="C31" s="154" t="s">
        <v>113</v>
      </c>
      <c r="D31" s="47">
        <f t="shared" ref="D31:AB31" si="9">SUM(D19:D30)</f>
        <v>0</v>
      </c>
      <c r="E31" s="47">
        <f t="shared" si="9"/>
        <v>0</v>
      </c>
      <c r="F31" s="47">
        <f t="shared" si="9"/>
        <v>0</v>
      </c>
      <c r="G31" s="47">
        <f t="shared" si="9"/>
        <v>0</v>
      </c>
      <c r="H31" s="47">
        <f t="shared" si="9"/>
        <v>0</v>
      </c>
      <c r="I31" s="47">
        <f t="shared" si="9"/>
        <v>0</v>
      </c>
      <c r="J31" s="47">
        <f t="shared" si="9"/>
        <v>0</v>
      </c>
      <c r="K31" s="47">
        <f t="shared" si="9"/>
        <v>0</v>
      </c>
      <c r="L31" s="47">
        <f t="shared" si="9"/>
        <v>0</v>
      </c>
      <c r="M31" s="47">
        <f t="shared" si="9"/>
        <v>0</v>
      </c>
      <c r="N31" s="47">
        <f t="shared" si="9"/>
        <v>0</v>
      </c>
      <c r="O31" s="47">
        <f t="shared" si="9"/>
        <v>0</v>
      </c>
      <c r="P31" s="47">
        <f t="shared" si="9"/>
        <v>0</v>
      </c>
      <c r="Q31" s="47">
        <f t="shared" si="9"/>
        <v>0</v>
      </c>
      <c r="R31" s="47">
        <f t="shared" si="9"/>
        <v>0</v>
      </c>
      <c r="S31" s="47">
        <f t="shared" si="9"/>
        <v>0</v>
      </c>
      <c r="T31" s="47">
        <f t="shared" si="9"/>
        <v>0</v>
      </c>
      <c r="U31" s="47">
        <f t="shared" si="9"/>
        <v>0</v>
      </c>
      <c r="V31" s="47">
        <f t="shared" si="9"/>
        <v>0</v>
      </c>
      <c r="W31" s="47">
        <f t="shared" si="9"/>
        <v>0</v>
      </c>
      <c r="X31" s="47">
        <f t="shared" si="9"/>
        <v>0</v>
      </c>
      <c r="Y31" s="47">
        <f t="shared" si="9"/>
        <v>0</v>
      </c>
      <c r="Z31" s="47">
        <f t="shared" si="9"/>
        <v>0</v>
      </c>
      <c r="AA31" s="47">
        <f t="shared" si="9"/>
        <v>0</v>
      </c>
      <c r="AB31" s="47">
        <f t="shared" si="9"/>
        <v>0</v>
      </c>
      <c r="AC31" s="223">
        <f t="shared" si="8"/>
        <v>0</v>
      </c>
      <c r="AE31" s="36"/>
      <c r="AF31" s="36"/>
      <c r="AG31" s="36"/>
    </row>
    <row r="32" spans="1:33" ht="18" hidden="1" customHeight="1">
      <c r="A32" s="92"/>
      <c r="B32" s="298"/>
      <c r="C32" s="64"/>
      <c r="D32" s="65"/>
      <c r="E32" s="65"/>
      <c r="F32" s="65"/>
      <c r="G32" s="65"/>
      <c r="H32" s="65"/>
      <c r="I32" s="65"/>
      <c r="J32" s="65"/>
      <c r="K32" s="65"/>
      <c r="L32" s="65"/>
      <c r="M32" s="65"/>
      <c r="N32" s="65"/>
      <c r="O32" s="65"/>
      <c r="P32" s="65"/>
      <c r="Q32" s="65"/>
      <c r="R32" s="65"/>
      <c r="S32" s="65"/>
      <c r="T32" s="65"/>
      <c r="U32" s="65"/>
      <c r="V32" s="65"/>
      <c r="W32" s="65"/>
      <c r="X32" s="65"/>
      <c r="Y32" s="65"/>
      <c r="Z32" s="65"/>
      <c r="AA32" s="65"/>
      <c r="AB32" s="65"/>
      <c r="AC32" s="223">
        <f t="shared" si="8"/>
        <v>0</v>
      </c>
      <c r="AE32" s="36"/>
      <c r="AF32" s="36"/>
      <c r="AG32" s="36"/>
    </row>
    <row r="33" spans="1:33" ht="18" customHeight="1">
      <c r="A33" s="92"/>
      <c r="B33" s="298"/>
      <c r="C33" s="169" t="s">
        <v>119</v>
      </c>
      <c r="D33" s="48">
        <v>0</v>
      </c>
      <c r="E33" s="48">
        <v>0</v>
      </c>
      <c r="F33" s="48">
        <v>0</v>
      </c>
      <c r="G33" s="48"/>
      <c r="H33" s="48"/>
      <c r="I33" s="48"/>
      <c r="J33" s="48"/>
      <c r="K33" s="48"/>
      <c r="L33" s="48"/>
      <c r="M33" s="48"/>
      <c r="N33" s="48"/>
      <c r="O33" s="48"/>
      <c r="P33" s="48"/>
      <c r="Q33" s="48"/>
      <c r="R33" s="48"/>
      <c r="S33" s="48"/>
      <c r="T33" s="48"/>
      <c r="U33" s="48"/>
      <c r="V33" s="48"/>
      <c r="W33" s="48"/>
      <c r="X33" s="48"/>
      <c r="Y33" s="48"/>
      <c r="Z33" s="48"/>
      <c r="AA33" s="48"/>
      <c r="AB33" s="48"/>
      <c r="AC33" s="223">
        <f t="shared" si="8"/>
        <v>0</v>
      </c>
      <c r="AE33" s="36"/>
      <c r="AF33" s="36"/>
      <c r="AG33" s="36"/>
    </row>
    <row r="34" spans="1:33" ht="18" customHeight="1">
      <c r="A34" s="92"/>
      <c r="B34" s="299"/>
      <c r="C34" s="176" t="s">
        <v>120</v>
      </c>
      <c r="D34" s="49">
        <f>D31-D33</f>
        <v>0</v>
      </c>
      <c r="E34" s="49">
        <f>E31-E33</f>
        <v>0</v>
      </c>
      <c r="F34" s="49">
        <f>F31-F33</f>
        <v>0</v>
      </c>
      <c r="G34" s="49">
        <f t="shared" ref="G34:W34" si="10">G31-G33</f>
        <v>0</v>
      </c>
      <c r="H34" s="49">
        <f t="shared" si="10"/>
        <v>0</v>
      </c>
      <c r="I34" s="49">
        <f t="shared" si="10"/>
        <v>0</v>
      </c>
      <c r="J34" s="49">
        <f t="shared" si="10"/>
        <v>0</v>
      </c>
      <c r="K34" s="49">
        <f t="shared" si="10"/>
        <v>0</v>
      </c>
      <c r="L34" s="49">
        <f t="shared" si="10"/>
        <v>0</v>
      </c>
      <c r="M34" s="49">
        <f t="shared" si="10"/>
        <v>0</v>
      </c>
      <c r="N34" s="49">
        <f t="shared" si="10"/>
        <v>0</v>
      </c>
      <c r="O34" s="49">
        <f t="shared" si="10"/>
        <v>0</v>
      </c>
      <c r="P34" s="49">
        <f t="shared" si="10"/>
        <v>0</v>
      </c>
      <c r="Q34" s="49">
        <f t="shared" si="10"/>
        <v>0</v>
      </c>
      <c r="R34" s="49">
        <f t="shared" si="10"/>
        <v>0</v>
      </c>
      <c r="S34" s="49">
        <f t="shared" si="10"/>
        <v>0</v>
      </c>
      <c r="T34" s="49">
        <f t="shared" si="10"/>
        <v>0</v>
      </c>
      <c r="U34" s="49">
        <f t="shared" si="10"/>
        <v>0</v>
      </c>
      <c r="V34" s="49">
        <f t="shared" si="10"/>
        <v>0</v>
      </c>
      <c r="W34" s="49">
        <f t="shared" si="10"/>
        <v>0</v>
      </c>
      <c r="X34" s="49">
        <f t="shared" ref="X34:AB34" si="11">X31-X33</f>
        <v>0</v>
      </c>
      <c r="Y34" s="49">
        <f t="shared" si="11"/>
        <v>0</v>
      </c>
      <c r="Z34" s="49">
        <f t="shared" si="11"/>
        <v>0</v>
      </c>
      <c r="AA34" s="49">
        <f t="shared" si="11"/>
        <v>0</v>
      </c>
      <c r="AB34" s="49">
        <f t="shared" si="11"/>
        <v>0</v>
      </c>
      <c r="AC34" s="224">
        <f t="shared" si="8"/>
        <v>0</v>
      </c>
      <c r="AE34" s="36"/>
      <c r="AF34" s="36"/>
      <c r="AG34" s="36"/>
    </row>
    <row r="35" spans="1:33" ht="18" customHeight="1">
      <c r="A35" s="92"/>
      <c r="B35" s="295" t="s">
        <v>43</v>
      </c>
      <c r="C35" s="158" t="s">
        <v>163</v>
      </c>
      <c r="D35" s="159">
        <f>'（様式５ー１）事業者別予算積算書-事業者番号１'!$W$35</f>
        <v>0</v>
      </c>
      <c r="E35" s="159">
        <f>'（様式５ー１）事業者別予算積算書-事業者番号２'!$W$35</f>
        <v>0</v>
      </c>
      <c r="F35" s="159">
        <f>'（様式５ー１）事業者別予算積算書-事業者番号３'!$W$35</f>
        <v>0</v>
      </c>
      <c r="G35" s="159">
        <f>'（様式５ー１）事業者別予算積算書-事業者番号４'!$W$35</f>
        <v>0</v>
      </c>
      <c r="H35" s="159">
        <f>'（様式５ー１）事業者別予算積算書-事業者番号５'!$W$35</f>
        <v>0</v>
      </c>
      <c r="I35" s="159">
        <f>'（様式５ー１）事業者別予算積算書-事業者番号６'!$W$35</f>
        <v>0</v>
      </c>
      <c r="J35" s="159">
        <f>'（様式５ー１）事業者別予算積算書-事業者番号７'!$W$35</f>
        <v>0</v>
      </c>
      <c r="K35" s="159">
        <f>'（様式５ー１）事業者別予算積算書-事業者番号８'!$W$35</f>
        <v>0</v>
      </c>
      <c r="L35" s="159">
        <f>'（様式５ー１）事業者別予算積算書-事業者番号９'!$W$35</f>
        <v>0</v>
      </c>
      <c r="M35" s="159">
        <f>'（様式５ー１）事業者別予算積算書-事業者番号１０'!$W$35</f>
        <v>0</v>
      </c>
      <c r="N35" s="159">
        <f>'（様式５ー１）事業者別予算積算書-事業者番号１１'!$W$35</f>
        <v>0</v>
      </c>
      <c r="O35" s="159">
        <f>'（様式５ー１）事業者別予算積算書-事業者番号１２'!$W$35</f>
        <v>0</v>
      </c>
      <c r="P35" s="159">
        <f>'（様式５ー１）事業者別予算積算書-事業者番号１３'!$W$35</f>
        <v>0</v>
      </c>
      <c r="Q35" s="159">
        <f>'（様式５ー１）事業者別予算積算書-事業者番号１４'!$W$35</f>
        <v>0</v>
      </c>
      <c r="R35" s="159">
        <f>'（様式５ー１）事業者別予算積算書-事業者番号１５'!$W$35</f>
        <v>0</v>
      </c>
      <c r="S35" s="159">
        <f>'（様式５ー１）事業者別予算積算書-事業者番号１６'!$W$35</f>
        <v>0</v>
      </c>
      <c r="T35" s="159">
        <f>'（様式５ー１）事業者別予算積算書-事業者番号１７'!$W$35</f>
        <v>0</v>
      </c>
      <c r="U35" s="159">
        <f>'（様式５ー１）事業者別予算積算書-事業者番号１８'!$W$35</f>
        <v>0</v>
      </c>
      <c r="V35" s="159">
        <f>'（様式５ー１）事業者別予算積算書-事業者番号１９'!$W$35</f>
        <v>0</v>
      </c>
      <c r="W35" s="159">
        <f>'（様式５ー１）事業者別予算積算書-事業者番号２０'!$W$35</f>
        <v>0</v>
      </c>
      <c r="X35" s="159">
        <f>'（様式５ー１）事業者別予算積算書-事業者番号２１'!$W$35</f>
        <v>0</v>
      </c>
      <c r="Y35" s="159">
        <f>'（様式５ー１）事業者別予算積算書-事業者番号２２'!$W$35</f>
        <v>0</v>
      </c>
      <c r="Z35" s="159">
        <f>'（様式５ー１）事業者別予算積算書-事業者番号２３'!$W$35</f>
        <v>0</v>
      </c>
      <c r="AA35" s="159">
        <f>'（様式５ー１）事業者別予算積算書-事業者番号２４'!$W$35</f>
        <v>0</v>
      </c>
      <c r="AB35" s="159">
        <f>'（様式５ー１）事業者別予算積算書-事業者番号２５'!$W$35</f>
        <v>0</v>
      </c>
      <c r="AC35" s="221">
        <f t="shared" si="8"/>
        <v>0</v>
      </c>
      <c r="AE35" s="36"/>
      <c r="AF35" s="36"/>
      <c r="AG35" s="36"/>
    </row>
    <row r="36" spans="1:33" ht="18" customHeight="1">
      <c r="A36" s="92"/>
      <c r="B36" s="296"/>
      <c r="C36" s="160" t="s">
        <v>56</v>
      </c>
      <c r="D36" s="161">
        <f>'（様式５ー１）事業者別予算積算書-事業者番号１'!$W$36</f>
        <v>0</v>
      </c>
      <c r="E36" s="161">
        <f>'（様式５ー１）事業者別予算積算書-事業者番号２'!$W$36</f>
        <v>0</v>
      </c>
      <c r="F36" s="161">
        <f>'（様式５ー１）事業者別予算積算書-事業者番号３'!$W$36</f>
        <v>0</v>
      </c>
      <c r="G36" s="161">
        <f>'（様式５ー１）事業者別予算積算書-事業者番号４'!$W$36</f>
        <v>0</v>
      </c>
      <c r="H36" s="161">
        <f>'（様式５ー１）事業者別予算積算書-事業者番号５'!$W$36</f>
        <v>0</v>
      </c>
      <c r="I36" s="161">
        <f>'（様式５ー１）事業者別予算積算書-事業者番号６'!$W$36</f>
        <v>0</v>
      </c>
      <c r="J36" s="161">
        <f>'（様式５ー１）事業者別予算積算書-事業者番号７'!$W$36</f>
        <v>0</v>
      </c>
      <c r="K36" s="161">
        <f>'（様式５ー１）事業者別予算積算書-事業者番号８'!$W$36</f>
        <v>0</v>
      </c>
      <c r="L36" s="161">
        <f>'（様式５ー１）事業者別予算積算書-事業者番号９'!$W$36</f>
        <v>0</v>
      </c>
      <c r="M36" s="161">
        <f>'（様式５ー１）事業者別予算積算書-事業者番号１０'!$W$36</f>
        <v>0</v>
      </c>
      <c r="N36" s="161">
        <f>'（様式５ー１）事業者別予算積算書-事業者番号１１'!$W$36</f>
        <v>0</v>
      </c>
      <c r="O36" s="161">
        <f>'（様式５ー１）事業者別予算積算書-事業者番号１２'!$W$36</f>
        <v>0</v>
      </c>
      <c r="P36" s="161">
        <f>'（様式５ー１）事業者別予算積算書-事業者番号１３'!$W$36</f>
        <v>0</v>
      </c>
      <c r="Q36" s="161">
        <f>'（様式５ー１）事業者別予算積算書-事業者番号１４'!$W$36</f>
        <v>0</v>
      </c>
      <c r="R36" s="161">
        <f>'（様式５ー１）事業者別予算積算書-事業者番号１５'!$W$36</f>
        <v>0</v>
      </c>
      <c r="S36" s="161">
        <f>'（様式５ー１）事業者別予算積算書-事業者番号１６'!$W$36</f>
        <v>0</v>
      </c>
      <c r="T36" s="161">
        <f>'（様式５ー１）事業者別予算積算書-事業者番号１７'!$W$36</f>
        <v>0</v>
      </c>
      <c r="U36" s="161">
        <f>'（様式５ー１）事業者別予算積算書-事業者番号１８'!$W$36</f>
        <v>0</v>
      </c>
      <c r="V36" s="161">
        <f>'（様式５ー１）事業者別予算積算書-事業者番号１９'!$W$36</f>
        <v>0</v>
      </c>
      <c r="W36" s="161">
        <f>'（様式５ー１）事業者別予算積算書-事業者番号２０'!$W$36</f>
        <v>0</v>
      </c>
      <c r="X36" s="161">
        <f>'（様式５ー１）事業者別予算積算書-事業者番号２１'!$W$36</f>
        <v>0</v>
      </c>
      <c r="Y36" s="161">
        <f>'（様式５ー１）事業者別予算積算書-事業者番号２２'!$W$36</f>
        <v>0</v>
      </c>
      <c r="Z36" s="161">
        <f>'（様式５ー１）事業者別予算積算書-事業者番号２３'!$W$36</f>
        <v>0</v>
      </c>
      <c r="AA36" s="161">
        <f>'（様式５ー１）事業者別予算積算書-事業者番号２４'!$W$36</f>
        <v>0</v>
      </c>
      <c r="AB36" s="161">
        <f>'（様式５ー１）事業者別予算積算書-事業者番号２５'!$W$36</f>
        <v>0</v>
      </c>
      <c r="AC36" s="222">
        <f t="shared" si="8"/>
        <v>0</v>
      </c>
      <c r="AE36" s="36"/>
      <c r="AF36" s="36"/>
      <c r="AG36" s="36"/>
    </row>
    <row r="37" spans="1:33" ht="18" customHeight="1">
      <c r="A37" s="92"/>
      <c r="B37" s="296"/>
      <c r="C37" s="160" t="s">
        <v>57</v>
      </c>
      <c r="D37" s="161">
        <f>'（様式５ー１）事業者別予算積算書-事業者番号１'!$W$37</f>
        <v>0</v>
      </c>
      <c r="E37" s="161">
        <f>'（様式５ー１）事業者別予算積算書-事業者番号２'!$W$37</f>
        <v>0</v>
      </c>
      <c r="F37" s="161">
        <f>'（様式５ー１）事業者別予算積算書-事業者番号３'!$W$37</f>
        <v>0</v>
      </c>
      <c r="G37" s="161">
        <f>'（様式５ー１）事業者別予算積算書-事業者番号４'!$W$37</f>
        <v>0</v>
      </c>
      <c r="H37" s="161">
        <f>'（様式５ー１）事業者別予算積算書-事業者番号５'!$W$37</f>
        <v>0</v>
      </c>
      <c r="I37" s="161">
        <f>'（様式５ー１）事業者別予算積算書-事業者番号６'!$W$37</f>
        <v>0</v>
      </c>
      <c r="J37" s="161">
        <f>'（様式５ー１）事業者別予算積算書-事業者番号７'!$W$37</f>
        <v>0</v>
      </c>
      <c r="K37" s="161">
        <f>'（様式５ー１）事業者別予算積算書-事業者番号８'!$W$37</f>
        <v>0</v>
      </c>
      <c r="L37" s="161">
        <f>'（様式５ー１）事業者別予算積算書-事業者番号９'!$W$37</f>
        <v>0</v>
      </c>
      <c r="M37" s="161">
        <f>'（様式５ー１）事業者別予算積算書-事業者番号１０'!$W$37</f>
        <v>0</v>
      </c>
      <c r="N37" s="161">
        <f>'（様式５ー１）事業者別予算積算書-事業者番号１１'!$W$37</f>
        <v>0</v>
      </c>
      <c r="O37" s="161">
        <f>'（様式５ー１）事業者別予算積算書-事業者番号１２'!$W$37</f>
        <v>0</v>
      </c>
      <c r="P37" s="161">
        <f>'（様式５ー１）事業者別予算積算書-事業者番号１３'!$W$37</f>
        <v>0</v>
      </c>
      <c r="Q37" s="161">
        <f>'（様式５ー１）事業者別予算積算書-事業者番号１４'!$W$37</f>
        <v>0</v>
      </c>
      <c r="R37" s="161">
        <f>'（様式５ー１）事業者別予算積算書-事業者番号１５'!$W$37</f>
        <v>0</v>
      </c>
      <c r="S37" s="161">
        <f>'（様式５ー１）事業者別予算積算書-事業者番号１６'!$W$37</f>
        <v>0</v>
      </c>
      <c r="T37" s="161">
        <f>'（様式５ー１）事業者別予算積算書-事業者番号１７'!$W$37</f>
        <v>0</v>
      </c>
      <c r="U37" s="161">
        <f>'（様式５ー１）事業者別予算積算書-事業者番号１８'!$W$37</f>
        <v>0</v>
      </c>
      <c r="V37" s="161">
        <f>'（様式５ー１）事業者別予算積算書-事業者番号１９'!$W$37</f>
        <v>0</v>
      </c>
      <c r="W37" s="161">
        <f>'（様式５ー１）事業者別予算積算書-事業者番号２０'!$W$37</f>
        <v>0</v>
      </c>
      <c r="X37" s="161">
        <f>'（様式５ー１）事業者別予算積算書-事業者番号２１'!$W$37</f>
        <v>0</v>
      </c>
      <c r="Y37" s="161">
        <f>'（様式５ー１）事業者別予算積算書-事業者番号２２'!$W$37</f>
        <v>0</v>
      </c>
      <c r="Z37" s="161">
        <f>'（様式５ー１）事業者別予算積算書-事業者番号２３'!$W$37</f>
        <v>0</v>
      </c>
      <c r="AA37" s="161">
        <f>'（様式５ー１）事業者別予算積算書-事業者番号２４'!$W$37</f>
        <v>0</v>
      </c>
      <c r="AB37" s="161">
        <f>'（様式５ー１）事業者別予算積算書-事業者番号２５'!$W$37</f>
        <v>0</v>
      </c>
      <c r="AC37" s="222">
        <f t="shared" si="8"/>
        <v>0</v>
      </c>
      <c r="AE37" s="36"/>
      <c r="AF37" s="36"/>
      <c r="AG37" s="36"/>
    </row>
    <row r="38" spans="1:33" ht="18" customHeight="1">
      <c r="A38" s="92"/>
      <c r="B38" s="296"/>
      <c r="C38" s="160" t="s">
        <v>1</v>
      </c>
      <c r="D38" s="161">
        <f>'（様式５ー１）事業者別予算積算書-事業者番号１'!$W$38</f>
        <v>0</v>
      </c>
      <c r="E38" s="161">
        <f>'（様式５ー１）事業者別予算積算書-事業者番号２'!$W$38</f>
        <v>0</v>
      </c>
      <c r="F38" s="161">
        <f>'（様式５ー１）事業者別予算積算書-事業者番号３'!$W$38</f>
        <v>0</v>
      </c>
      <c r="G38" s="161">
        <f>'（様式５ー１）事業者別予算積算書-事業者番号４'!$W$38</f>
        <v>0</v>
      </c>
      <c r="H38" s="161">
        <f>'（様式５ー１）事業者別予算積算書-事業者番号５'!$W$38</f>
        <v>0</v>
      </c>
      <c r="I38" s="161">
        <f>'（様式５ー１）事業者別予算積算書-事業者番号６'!$W$38</f>
        <v>0</v>
      </c>
      <c r="J38" s="161">
        <f>'（様式５ー１）事業者別予算積算書-事業者番号７'!$W$38</f>
        <v>0</v>
      </c>
      <c r="K38" s="161">
        <f>'（様式５ー１）事業者別予算積算書-事業者番号８'!$W$38</f>
        <v>0</v>
      </c>
      <c r="L38" s="161">
        <f>'（様式５ー１）事業者別予算積算書-事業者番号９'!$W$38</f>
        <v>0</v>
      </c>
      <c r="M38" s="161">
        <f>'（様式５ー１）事業者別予算積算書-事業者番号１０'!$W$38</f>
        <v>0</v>
      </c>
      <c r="N38" s="161">
        <f>'（様式５ー１）事業者別予算積算書-事業者番号１１'!$W$38</f>
        <v>0</v>
      </c>
      <c r="O38" s="161">
        <f>'（様式５ー１）事業者別予算積算書-事業者番号１２'!$W$38</f>
        <v>0</v>
      </c>
      <c r="P38" s="161">
        <f>'（様式５ー１）事業者別予算積算書-事業者番号１３'!$W$38</f>
        <v>0</v>
      </c>
      <c r="Q38" s="161">
        <f>'（様式５ー１）事業者別予算積算書-事業者番号１４'!$W$38</f>
        <v>0</v>
      </c>
      <c r="R38" s="161">
        <f>'（様式５ー１）事業者別予算積算書-事業者番号１５'!$W$38</f>
        <v>0</v>
      </c>
      <c r="S38" s="161">
        <f>'（様式５ー１）事業者別予算積算書-事業者番号１６'!$W$38</f>
        <v>0</v>
      </c>
      <c r="T38" s="161">
        <f>'（様式５ー１）事業者別予算積算書-事業者番号１７'!$W$38</f>
        <v>0</v>
      </c>
      <c r="U38" s="161">
        <f>'（様式５ー１）事業者別予算積算書-事業者番号１８'!$W$38</f>
        <v>0</v>
      </c>
      <c r="V38" s="161">
        <f>'（様式５ー１）事業者別予算積算書-事業者番号１９'!$W$38</f>
        <v>0</v>
      </c>
      <c r="W38" s="161">
        <f>'（様式５ー１）事業者別予算積算書-事業者番号２０'!$W$38</f>
        <v>0</v>
      </c>
      <c r="X38" s="161">
        <f>'（様式５ー１）事業者別予算積算書-事業者番号２１'!$W$38</f>
        <v>0</v>
      </c>
      <c r="Y38" s="161">
        <f>'（様式５ー１）事業者別予算積算書-事業者番号２２'!$W$38</f>
        <v>0</v>
      </c>
      <c r="Z38" s="161">
        <f>'（様式５ー１）事業者別予算積算書-事業者番号２３'!$W$38</f>
        <v>0</v>
      </c>
      <c r="AA38" s="161">
        <f>'（様式５ー１）事業者別予算積算書-事業者番号２４'!$W$38</f>
        <v>0</v>
      </c>
      <c r="AB38" s="161">
        <f>'（様式５ー１）事業者別予算積算書-事業者番号２５'!$W$38</f>
        <v>0</v>
      </c>
      <c r="AC38" s="222">
        <f t="shared" si="8"/>
        <v>0</v>
      </c>
      <c r="AE38" s="36"/>
      <c r="AF38" s="36"/>
      <c r="AG38" s="36"/>
    </row>
    <row r="39" spans="1:33" ht="18" customHeight="1">
      <c r="A39" s="92"/>
      <c r="B39" s="296"/>
      <c r="C39" s="160" t="s">
        <v>59</v>
      </c>
      <c r="D39" s="161">
        <f>'（様式５ー１）事業者別予算積算書-事業者番号１'!$W$39</f>
        <v>0</v>
      </c>
      <c r="E39" s="161">
        <f>'（様式５ー１）事業者別予算積算書-事業者番号２'!$W$39</f>
        <v>0</v>
      </c>
      <c r="F39" s="161">
        <f>'（様式５ー１）事業者別予算積算書-事業者番号３'!$W$39</f>
        <v>0</v>
      </c>
      <c r="G39" s="161">
        <f>'（様式５ー１）事業者別予算積算書-事業者番号４'!$W$39</f>
        <v>0</v>
      </c>
      <c r="H39" s="161">
        <f>'（様式５ー１）事業者別予算積算書-事業者番号５'!$W$39</f>
        <v>0</v>
      </c>
      <c r="I39" s="161">
        <f>'（様式５ー１）事業者別予算積算書-事業者番号６'!$W$39</f>
        <v>0</v>
      </c>
      <c r="J39" s="161">
        <f>'（様式５ー１）事業者別予算積算書-事業者番号７'!$W$39</f>
        <v>0</v>
      </c>
      <c r="K39" s="161">
        <f>'（様式５ー１）事業者別予算積算書-事業者番号８'!$W$39</f>
        <v>0</v>
      </c>
      <c r="L39" s="161">
        <f>'（様式５ー１）事業者別予算積算書-事業者番号９'!$W$39</f>
        <v>0</v>
      </c>
      <c r="M39" s="161">
        <f>'（様式５ー１）事業者別予算積算書-事業者番号１０'!$W$39</f>
        <v>0</v>
      </c>
      <c r="N39" s="161">
        <f>'（様式５ー１）事業者別予算積算書-事業者番号１１'!$W$39</f>
        <v>0</v>
      </c>
      <c r="O39" s="161">
        <f>'（様式５ー１）事業者別予算積算書-事業者番号１２'!$W$39</f>
        <v>0</v>
      </c>
      <c r="P39" s="161">
        <f>'（様式５ー１）事業者別予算積算書-事業者番号１３'!$W$39</f>
        <v>0</v>
      </c>
      <c r="Q39" s="161">
        <f>'（様式５ー１）事業者別予算積算書-事業者番号１４'!$W$39</f>
        <v>0</v>
      </c>
      <c r="R39" s="161">
        <f>'（様式５ー１）事業者別予算積算書-事業者番号１５'!$W$39</f>
        <v>0</v>
      </c>
      <c r="S39" s="161">
        <f>'（様式５ー１）事業者別予算積算書-事業者番号１６'!$W$39</f>
        <v>0</v>
      </c>
      <c r="T39" s="161">
        <f>'（様式５ー１）事業者別予算積算書-事業者番号１７'!$W$39</f>
        <v>0</v>
      </c>
      <c r="U39" s="161">
        <f>'（様式５ー１）事業者別予算積算書-事業者番号１８'!$W$39</f>
        <v>0</v>
      </c>
      <c r="V39" s="161">
        <f>'（様式５ー１）事業者別予算積算書-事業者番号１９'!$W$39</f>
        <v>0</v>
      </c>
      <c r="W39" s="161">
        <f>'（様式５ー１）事業者別予算積算書-事業者番号２０'!$W$39</f>
        <v>0</v>
      </c>
      <c r="X39" s="161">
        <f>'（様式５ー１）事業者別予算積算書-事業者番号２１'!$W$39</f>
        <v>0</v>
      </c>
      <c r="Y39" s="161">
        <f>'（様式５ー１）事業者別予算積算書-事業者番号２２'!$W$39</f>
        <v>0</v>
      </c>
      <c r="Z39" s="161">
        <f>'（様式５ー１）事業者別予算積算書-事業者番号２３'!$W$39</f>
        <v>0</v>
      </c>
      <c r="AA39" s="161">
        <f>'（様式５ー１）事業者別予算積算書-事業者番号２４'!$W$39</f>
        <v>0</v>
      </c>
      <c r="AB39" s="161">
        <f>'（様式５ー１）事業者別予算積算書-事業者番号２５'!$W$39</f>
        <v>0</v>
      </c>
      <c r="AC39" s="222">
        <f t="shared" si="8"/>
        <v>0</v>
      </c>
      <c r="AE39" s="36"/>
      <c r="AF39" s="36"/>
      <c r="AG39" s="36"/>
    </row>
    <row r="40" spans="1:33" ht="18" customHeight="1">
      <c r="A40" s="92"/>
      <c r="B40" s="296"/>
      <c r="C40" s="160" t="s">
        <v>60</v>
      </c>
      <c r="D40" s="161">
        <f>'（様式５ー１）事業者別予算積算書-事業者番号１'!$W$40</f>
        <v>0</v>
      </c>
      <c r="E40" s="161">
        <f>'（様式５ー１）事業者別予算積算書-事業者番号２'!$W$40</f>
        <v>0</v>
      </c>
      <c r="F40" s="161">
        <f>'（様式５ー１）事業者別予算積算書-事業者番号３'!$W$40</f>
        <v>0</v>
      </c>
      <c r="G40" s="161">
        <f>'（様式５ー１）事業者別予算積算書-事業者番号４'!$W$40</f>
        <v>0</v>
      </c>
      <c r="H40" s="161">
        <f>'（様式５ー１）事業者別予算積算書-事業者番号５'!$W$40</f>
        <v>0</v>
      </c>
      <c r="I40" s="161">
        <f>'（様式５ー１）事業者別予算積算書-事業者番号６'!$W$40</f>
        <v>0</v>
      </c>
      <c r="J40" s="161">
        <f>'（様式５ー１）事業者別予算積算書-事業者番号７'!$W$40</f>
        <v>0</v>
      </c>
      <c r="K40" s="161">
        <f>'（様式５ー１）事業者別予算積算書-事業者番号８'!$W$40</f>
        <v>0</v>
      </c>
      <c r="L40" s="161">
        <f>'（様式５ー１）事業者別予算積算書-事業者番号９'!$W$40</f>
        <v>0</v>
      </c>
      <c r="M40" s="161">
        <f>'（様式５ー１）事業者別予算積算書-事業者番号１０'!$W$40</f>
        <v>0</v>
      </c>
      <c r="N40" s="161">
        <f>'（様式５ー１）事業者別予算積算書-事業者番号１１'!$W$40</f>
        <v>0</v>
      </c>
      <c r="O40" s="161">
        <f>'（様式５ー１）事業者別予算積算書-事業者番号１２'!$W$40</f>
        <v>0</v>
      </c>
      <c r="P40" s="161">
        <f>'（様式５ー１）事業者別予算積算書-事業者番号１３'!$W$40</f>
        <v>0</v>
      </c>
      <c r="Q40" s="161">
        <f>'（様式５ー１）事業者別予算積算書-事業者番号１４'!$W$40</f>
        <v>0</v>
      </c>
      <c r="R40" s="161">
        <f>'（様式５ー１）事業者別予算積算書-事業者番号１５'!$W$40</f>
        <v>0</v>
      </c>
      <c r="S40" s="161">
        <f>'（様式５ー１）事業者別予算積算書-事業者番号１６'!$W$40</f>
        <v>0</v>
      </c>
      <c r="T40" s="161">
        <f>'（様式５ー１）事業者別予算積算書-事業者番号１７'!$W$40</f>
        <v>0</v>
      </c>
      <c r="U40" s="161">
        <f>'（様式５ー１）事業者別予算積算書-事業者番号１８'!$W$40</f>
        <v>0</v>
      </c>
      <c r="V40" s="161">
        <f>'（様式５ー１）事業者別予算積算書-事業者番号１９'!$W$40</f>
        <v>0</v>
      </c>
      <c r="W40" s="161">
        <f>'（様式５ー１）事業者別予算積算書-事業者番号２０'!$W$40</f>
        <v>0</v>
      </c>
      <c r="X40" s="161">
        <f>'（様式５ー１）事業者別予算積算書-事業者番号２１'!$W$40</f>
        <v>0</v>
      </c>
      <c r="Y40" s="161">
        <f>'（様式５ー１）事業者別予算積算書-事業者番号２２'!$W$40</f>
        <v>0</v>
      </c>
      <c r="Z40" s="161">
        <f>'（様式５ー１）事業者別予算積算書-事業者番号２３'!$W$40</f>
        <v>0</v>
      </c>
      <c r="AA40" s="161">
        <f>'（様式５ー１）事業者別予算積算書-事業者番号２４'!$W$40</f>
        <v>0</v>
      </c>
      <c r="AB40" s="161">
        <f>'（様式５ー１）事業者別予算積算書-事業者番号２５'!$W$40</f>
        <v>0</v>
      </c>
      <c r="AC40" s="222">
        <f t="shared" si="8"/>
        <v>0</v>
      </c>
      <c r="AE40" s="36"/>
      <c r="AF40" s="36"/>
      <c r="AG40" s="36"/>
    </row>
    <row r="41" spans="1:33" ht="18" customHeight="1">
      <c r="A41" s="92"/>
      <c r="B41" s="296"/>
      <c r="C41" s="160" t="s">
        <v>61</v>
      </c>
      <c r="D41" s="161">
        <f>'（様式５ー１）事業者別予算積算書-事業者番号１'!$W$41</f>
        <v>0</v>
      </c>
      <c r="E41" s="161">
        <f>'（様式５ー１）事業者別予算積算書-事業者番号２'!$W$41</f>
        <v>0</v>
      </c>
      <c r="F41" s="161">
        <f>'（様式５ー１）事業者別予算積算書-事業者番号３'!$W$41</f>
        <v>0</v>
      </c>
      <c r="G41" s="161">
        <f>'（様式５ー１）事業者別予算積算書-事業者番号４'!$W$41</f>
        <v>0</v>
      </c>
      <c r="H41" s="161">
        <f>'（様式５ー１）事業者別予算積算書-事業者番号５'!$W$41</f>
        <v>0</v>
      </c>
      <c r="I41" s="161">
        <f>'（様式５ー１）事業者別予算積算書-事業者番号６'!$W$41</f>
        <v>0</v>
      </c>
      <c r="J41" s="161">
        <f>'（様式５ー１）事業者別予算積算書-事業者番号７'!$W$41</f>
        <v>0</v>
      </c>
      <c r="K41" s="161">
        <f>'（様式５ー１）事業者別予算積算書-事業者番号８'!$W$41</f>
        <v>0</v>
      </c>
      <c r="L41" s="161">
        <f>'（様式５ー１）事業者別予算積算書-事業者番号９'!$W$41</f>
        <v>0</v>
      </c>
      <c r="M41" s="161">
        <f>'（様式５ー１）事業者別予算積算書-事業者番号１０'!$W$41</f>
        <v>0</v>
      </c>
      <c r="N41" s="161">
        <f>'（様式５ー１）事業者別予算積算書-事業者番号１１'!$W$41</f>
        <v>0</v>
      </c>
      <c r="O41" s="161">
        <f>'（様式５ー１）事業者別予算積算書-事業者番号１２'!$W$41</f>
        <v>0</v>
      </c>
      <c r="P41" s="161">
        <f>'（様式５ー１）事業者別予算積算書-事業者番号１３'!$W$41</f>
        <v>0</v>
      </c>
      <c r="Q41" s="161">
        <f>'（様式５ー１）事業者別予算積算書-事業者番号１４'!$W$41</f>
        <v>0</v>
      </c>
      <c r="R41" s="161">
        <f>'（様式５ー１）事業者別予算積算書-事業者番号１５'!$W$41</f>
        <v>0</v>
      </c>
      <c r="S41" s="161">
        <f>'（様式５ー１）事業者別予算積算書-事業者番号１６'!$W$41</f>
        <v>0</v>
      </c>
      <c r="T41" s="161">
        <f>'（様式５ー１）事業者別予算積算書-事業者番号１７'!$W$41</f>
        <v>0</v>
      </c>
      <c r="U41" s="161">
        <f>'（様式５ー１）事業者別予算積算書-事業者番号１８'!$W$41</f>
        <v>0</v>
      </c>
      <c r="V41" s="161">
        <f>'（様式５ー１）事業者別予算積算書-事業者番号１９'!$W$41</f>
        <v>0</v>
      </c>
      <c r="W41" s="161">
        <f>'（様式５ー１）事業者別予算積算書-事業者番号２０'!$W$41</f>
        <v>0</v>
      </c>
      <c r="X41" s="161">
        <f>'（様式５ー１）事業者別予算積算書-事業者番号２１'!$W$41</f>
        <v>0</v>
      </c>
      <c r="Y41" s="161">
        <f>'（様式５ー１）事業者別予算積算書-事業者番号２２'!$W$41</f>
        <v>0</v>
      </c>
      <c r="Z41" s="161">
        <f>'（様式５ー１）事業者別予算積算書-事業者番号２３'!$W$41</f>
        <v>0</v>
      </c>
      <c r="AA41" s="161">
        <f>'（様式５ー１）事業者別予算積算書-事業者番号２４'!$W$41</f>
        <v>0</v>
      </c>
      <c r="AB41" s="161">
        <f>'（様式５ー１）事業者別予算積算書-事業者番号２５'!$W$41</f>
        <v>0</v>
      </c>
      <c r="AC41" s="222">
        <f t="shared" si="8"/>
        <v>0</v>
      </c>
      <c r="AE41" s="36"/>
      <c r="AF41" s="36"/>
      <c r="AG41" s="36"/>
    </row>
    <row r="42" spans="1:33" ht="18" customHeight="1">
      <c r="A42" s="92"/>
      <c r="B42" s="296"/>
      <c r="C42" s="160" t="s">
        <v>62</v>
      </c>
      <c r="D42" s="161">
        <f>'（様式５ー１）事業者別予算積算書-事業者番号１'!$W$42</f>
        <v>0</v>
      </c>
      <c r="E42" s="161">
        <f>'（様式５ー１）事業者別予算積算書-事業者番号２'!$W$42</f>
        <v>0</v>
      </c>
      <c r="F42" s="161">
        <f>'（様式５ー１）事業者別予算積算書-事業者番号３'!$W$42</f>
        <v>0</v>
      </c>
      <c r="G42" s="161">
        <f>'（様式５ー１）事業者別予算積算書-事業者番号４'!$W$42</f>
        <v>0</v>
      </c>
      <c r="H42" s="161">
        <f>'（様式５ー１）事業者別予算積算書-事業者番号５'!$W$42</f>
        <v>0</v>
      </c>
      <c r="I42" s="161">
        <f>'（様式５ー１）事業者別予算積算書-事業者番号６'!$W$42</f>
        <v>0</v>
      </c>
      <c r="J42" s="161">
        <f>'（様式５ー１）事業者別予算積算書-事業者番号７'!$W$42</f>
        <v>0</v>
      </c>
      <c r="K42" s="161">
        <f>'（様式５ー１）事業者別予算積算書-事業者番号８'!$W$42</f>
        <v>0</v>
      </c>
      <c r="L42" s="161">
        <f>'（様式５ー１）事業者別予算積算書-事業者番号９'!$W$42</f>
        <v>0</v>
      </c>
      <c r="M42" s="161">
        <f>'（様式５ー１）事業者別予算積算書-事業者番号１０'!$W$42</f>
        <v>0</v>
      </c>
      <c r="N42" s="161">
        <f>'（様式５ー１）事業者別予算積算書-事業者番号１１'!$W$42</f>
        <v>0</v>
      </c>
      <c r="O42" s="161">
        <f>'（様式５ー１）事業者別予算積算書-事業者番号１２'!$W$42</f>
        <v>0</v>
      </c>
      <c r="P42" s="161">
        <f>'（様式５ー１）事業者別予算積算書-事業者番号１３'!$W$42</f>
        <v>0</v>
      </c>
      <c r="Q42" s="161">
        <f>'（様式５ー１）事業者別予算積算書-事業者番号１４'!$W$42</f>
        <v>0</v>
      </c>
      <c r="R42" s="161">
        <f>'（様式５ー１）事業者別予算積算書-事業者番号１５'!$W$42</f>
        <v>0</v>
      </c>
      <c r="S42" s="161">
        <f>'（様式５ー１）事業者別予算積算書-事業者番号１６'!$W$42</f>
        <v>0</v>
      </c>
      <c r="T42" s="161">
        <f>'（様式５ー１）事業者別予算積算書-事業者番号１７'!$W$42</f>
        <v>0</v>
      </c>
      <c r="U42" s="161">
        <f>'（様式５ー１）事業者別予算積算書-事業者番号１８'!$W$42</f>
        <v>0</v>
      </c>
      <c r="V42" s="161">
        <f>'（様式５ー１）事業者別予算積算書-事業者番号１９'!$W$42</f>
        <v>0</v>
      </c>
      <c r="W42" s="161">
        <f>'（様式５ー１）事業者別予算積算書-事業者番号２０'!$W$42</f>
        <v>0</v>
      </c>
      <c r="X42" s="161">
        <f>'（様式５ー１）事業者別予算積算書-事業者番号２１'!$W$42</f>
        <v>0</v>
      </c>
      <c r="Y42" s="161">
        <f>'（様式５ー１）事業者別予算積算書-事業者番号２２'!$W$42</f>
        <v>0</v>
      </c>
      <c r="Z42" s="161">
        <f>'（様式５ー１）事業者別予算積算書-事業者番号２３'!$W$42</f>
        <v>0</v>
      </c>
      <c r="AA42" s="161">
        <f>'（様式５ー１）事業者別予算積算書-事業者番号２４'!$W$42</f>
        <v>0</v>
      </c>
      <c r="AB42" s="161">
        <f>'（様式５ー１）事業者別予算積算書-事業者番号２５'!$W$42</f>
        <v>0</v>
      </c>
      <c r="AC42" s="222">
        <f t="shared" si="8"/>
        <v>0</v>
      </c>
      <c r="AE42" s="36"/>
      <c r="AF42" s="36"/>
      <c r="AG42" s="36"/>
    </row>
    <row r="43" spans="1:33" ht="18" customHeight="1">
      <c r="A43" s="92"/>
      <c r="B43" s="296"/>
      <c r="C43" s="160" t="s">
        <v>63</v>
      </c>
      <c r="D43" s="161">
        <f>'（様式５ー１）事業者別予算積算書-事業者番号１'!$W$43</f>
        <v>0</v>
      </c>
      <c r="E43" s="161">
        <f>'（様式５ー１）事業者別予算積算書-事業者番号２'!$W$43</f>
        <v>0</v>
      </c>
      <c r="F43" s="161">
        <f>'（様式５ー１）事業者別予算積算書-事業者番号３'!$W$43</f>
        <v>0</v>
      </c>
      <c r="G43" s="161">
        <f>'（様式５ー１）事業者別予算積算書-事業者番号４'!$W$43</f>
        <v>0</v>
      </c>
      <c r="H43" s="161">
        <f>'（様式５ー１）事業者別予算積算書-事業者番号５'!$W$43</f>
        <v>0</v>
      </c>
      <c r="I43" s="161">
        <f>'（様式５ー１）事業者別予算積算書-事業者番号６'!$W$43</f>
        <v>0</v>
      </c>
      <c r="J43" s="161">
        <f>'（様式５ー１）事業者別予算積算書-事業者番号７'!$W$43</f>
        <v>0</v>
      </c>
      <c r="K43" s="161">
        <f>'（様式５ー１）事業者別予算積算書-事業者番号８'!$W$43</f>
        <v>0</v>
      </c>
      <c r="L43" s="161">
        <f>'（様式５ー１）事業者別予算積算書-事業者番号９'!$W$43</f>
        <v>0</v>
      </c>
      <c r="M43" s="161">
        <f>'（様式５ー１）事業者別予算積算書-事業者番号１０'!$W$43</f>
        <v>0</v>
      </c>
      <c r="N43" s="161">
        <f>'（様式５ー１）事業者別予算積算書-事業者番号１１'!$W$43</f>
        <v>0</v>
      </c>
      <c r="O43" s="161">
        <f>'（様式５ー１）事業者別予算積算書-事業者番号１２'!$W$43</f>
        <v>0</v>
      </c>
      <c r="P43" s="161">
        <f>'（様式５ー１）事業者別予算積算書-事業者番号１３'!$W$43</f>
        <v>0</v>
      </c>
      <c r="Q43" s="161">
        <f>'（様式５ー１）事業者別予算積算書-事業者番号１４'!$W$43</f>
        <v>0</v>
      </c>
      <c r="R43" s="161">
        <f>'（様式５ー１）事業者別予算積算書-事業者番号１５'!$W$43</f>
        <v>0</v>
      </c>
      <c r="S43" s="161">
        <f>'（様式５ー１）事業者別予算積算書-事業者番号１６'!$W$43</f>
        <v>0</v>
      </c>
      <c r="T43" s="161">
        <f>'（様式５ー１）事業者別予算積算書-事業者番号１７'!$W$43</f>
        <v>0</v>
      </c>
      <c r="U43" s="161">
        <f>'（様式５ー１）事業者別予算積算書-事業者番号１８'!$W$43</f>
        <v>0</v>
      </c>
      <c r="V43" s="161">
        <f>'（様式５ー１）事業者別予算積算書-事業者番号１９'!$W$43</f>
        <v>0</v>
      </c>
      <c r="W43" s="161">
        <f>'（様式５ー１）事業者別予算積算書-事業者番号２０'!$W$43</f>
        <v>0</v>
      </c>
      <c r="X43" s="161">
        <f>'（様式５ー１）事業者別予算積算書-事業者番号２１'!$W$43</f>
        <v>0</v>
      </c>
      <c r="Y43" s="161">
        <f>'（様式５ー１）事業者別予算積算書-事業者番号２２'!$W$43</f>
        <v>0</v>
      </c>
      <c r="Z43" s="161">
        <f>'（様式５ー１）事業者別予算積算書-事業者番号２３'!$W$43</f>
        <v>0</v>
      </c>
      <c r="AA43" s="161">
        <f>'（様式５ー１）事業者別予算積算書-事業者番号２４'!$W$43</f>
        <v>0</v>
      </c>
      <c r="AB43" s="161">
        <f>'（様式５ー１）事業者別予算積算書-事業者番号２５'!$W$43</f>
        <v>0</v>
      </c>
      <c r="AC43" s="222">
        <f t="shared" si="8"/>
        <v>0</v>
      </c>
      <c r="AE43" s="36"/>
      <c r="AF43" s="36"/>
      <c r="AG43" s="36"/>
    </row>
    <row r="44" spans="1:33" ht="18" customHeight="1">
      <c r="A44" s="92"/>
      <c r="B44" s="296"/>
      <c r="C44" s="160" t="s">
        <v>103</v>
      </c>
      <c r="D44" s="161">
        <f>'（様式５ー１）事業者別予算積算書-事業者番号１'!$W$44</f>
        <v>0</v>
      </c>
      <c r="E44" s="161">
        <f>'（様式５ー１）事業者別予算積算書-事業者番号２'!$W$44</f>
        <v>0</v>
      </c>
      <c r="F44" s="161">
        <f>'（様式５ー１）事業者別予算積算書-事業者番号３'!$W$44</f>
        <v>0</v>
      </c>
      <c r="G44" s="161">
        <f>'（様式５ー１）事業者別予算積算書-事業者番号４'!$W$44</f>
        <v>0</v>
      </c>
      <c r="H44" s="161">
        <f>'（様式５ー１）事業者別予算積算書-事業者番号５'!$W$44</f>
        <v>0</v>
      </c>
      <c r="I44" s="161">
        <f>'（様式５ー１）事業者別予算積算書-事業者番号６'!$W$44</f>
        <v>0</v>
      </c>
      <c r="J44" s="161">
        <f>'（様式５ー１）事業者別予算積算書-事業者番号７'!$W$44</f>
        <v>0</v>
      </c>
      <c r="K44" s="161">
        <f>'（様式５ー１）事業者別予算積算書-事業者番号８'!$W$44</f>
        <v>0</v>
      </c>
      <c r="L44" s="161">
        <f>'（様式５ー１）事業者別予算積算書-事業者番号９'!$W$44</f>
        <v>0</v>
      </c>
      <c r="M44" s="161">
        <f>'（様式５ー１）事業者別予算積算書-事業者番号１０'!$W$44</f>
        <v>0</v>
      </c>
      <c r="N44" s="161">
        <f>'（様式５ー１）事業者別予算積算書-事業者番号１１'!$W$44</f>
        <v>0</v>
      </c>
      <c r="O44" s="161">
        <f>'（様式５ー１）事業者別予算積算書-事業者番号１２'!$W$44</f>
        <v>0</v>
      </c>
      <c r="P44" s="161">
        <f>'（様式５ー１）事業者別予算積算書-事業者番号１３'!$W$44</f>
        <v>0</v>
      </c>
      <c r="Q44" s="161">
        <f>'（様式５ー１）事業者別予算積算書-事業者番号１４'!$W$44</f>
        <v>0</v>
      </c>
      <c r="R44" s="161">
        <f>'（様式５ー１）事業者別予算積算書-事業者番号１５'!$W$44</f>
        <v>0</v>
      </c>
      <c r="S44" s="161">
        <f>'（様式５ー１）事業者別予算積算書-事業者番号１６'!$W$44</f>
        <v>0</v>
      </c>
      <c r="T44" s="161">
        <f>'（様式５ー１）事業者別予算積算書-事業者番号１７'!$W$44</f>
        <v>0</v>
      </c>
      <c r="U44" s="161">
        <f>'（様式５ー１）事業者別予算積算書-事業者番号１８'!$W$44</f>
        <v>0</v>
      </c>
      <c r="V44" s="161">
        <f>'（様式５ー１）事業者別予算積算書-事業者番号１９'!$W$44</f>
        <v>0</v>
      </c>
      <c r="W44" s="161">
        <f>'（様式５ー１）事業者別予算積算書-事業者番号２０'!$W$44</f>
        <v>0</v>
      </c>
      <c r="X44" s="161">
        <f>'（様式５ー１）事業者別予算積算書-事業者番号２１'!$W$44</f>
        <v>0</v>
      </c>
      <c r="Y44" s="161">
        <f>'（様式５ー１）事業者別予算積算書-事業者番号２２'!$W$44</f>
        <v>0</v>
      </c>
      <c r="Z44" s="161">
        <f>'（様式５ー１）事業者別予算積算書-事業者番号２３'!$W$44</f>
        <v>0</v>
      </c>
      <c r="AA44" s="161">
        <f>'（様式５ー１）事業者別予算積算書-事業者番号２４'!$W$44</f>
        <v>0</v>
      </c>
      <c r="AB44" s="161">
        <f>'（様式５ー１）事業者別予算積算書-事業者番号２５'!$W$44</f>
        <v>0</v>
      </c>
      <c r="AC44" s="222">
        <f t="shared" si="8"/>
        <v>0</v>
      </c>
      <c r="AE44" s="36"/>
      <c r="AF44" s="36"/>
      <c r="AG44" s="36"/>
    </row>
    <row r="45" spans="1:33" ht="18" customHeight="1">
      <c r="A45" s="92"/>
      <c r="B45" s="296"/>
      <c r="C45" s="160" t="s">
        <v>19</v>
      </c>
      <c r="D45" s="161">
        <f>'（様式５ー１）事業者別予算積算書-事業者番号１'!$W$45</f>
        <v>0</v>
      </c>
      <c r="E45" s="161">
        <f>'（様式５ー１）事業者別予算積算書-事業者番号２'!$W$45</f>
        <v>0</v>
      </c>
      <c r="F45" s="161">
        <f>'（様式５ー１）事業者別予算積算書-事業者番号３'!$W$45</f>
        <v>0</v>
      </c>
      <c r="G45" s="161">
        <f>'（様式５ー１）事業者別予算積算書-事業者番号４'!$W$45</f>
        <v>0</v>
      </c>
      <c r="H45" s="161">
        <f>'（様式５ー１）事業者別予算積算書-事業者番号５'!$W$45</f>
        <v>0</v>
      </c>
      <c r="I45" s="161">
        <f>'（様式５ー１）事業者別予算積算書-事業者番号６'!$W$45</f>
        <v>0</v>
      </c>
      <c r="J45" s="161">
        <f>'（様式５ー１）事業者別予算積算書-事業者番号７'!$W$45</f>
        <v>0</v>
      </c>
      <c r="K45" s="161">
        <f>'（様式５ー１）事業者別予算積算書-事業者番号８'!$W$45</f>
        <v>0</v>
      </c>
      <c r="L45" s="161">
        <f>'（様式５ー１）事業者別予算積算書-事業者番号９'!$W$45</f>
        <v>0</v>
      </c>
      <c r="M45" s="161">
        <f>'（様式５ー１）事業者別予算積算書-事業者番号１０'!$W$45</f>
        <v>0</v>
      </c>
      <c r="N45" s="161">
        <f>'（様式５ー１）事業者別予算積算書-事業者番号１１'!$W$45</f>
        <v>0</v>
      </c>
      <c r="O45" s="161">
        <f>'（様式５ー１）事業者別予算積算書-事業者番号１２'!$W$45</f>
        <v>0</v>
      </c>
      <c r="P45" s="161">
        <f>'（様式５ー１）事業者別予算積算書-事業者番号１３'!$W$45</f>
        <v>0</v>
      </c>
      <c r="Q45" s="161">
        <f>'（様式５ー１）事業者別予算積算書-事業者番号１４'!$W$45</f>
        <v>0</v>
      </c>
      <c r="R45" s="161">
        <f>'（様式５ー１）事業者別予算積算書-事業者番号１５'!$W$45</f>
        <v>0</v>
      </c>
      <c r="S45" s="161">
        <f>'（様式５ー１）事業者別予算積算書-事業者番号１６'!$W$45</f>
        <v>0</v>
      </c>
      <c r="T45" s="161">
        <f>'（様式５ー１）事業者別予算積算書-事業者番号１７'!$W$45</f>
        <v>0</v>
      </c>
      <c r="U45" s="161">
        <f>'（様式５ー１）事業者別予算積算書-事業者番号１８'!$W$45</f>
        <v>0</v>
      </c>
      <c r="V45" s="161">
        <f>'（様式５ー１）事業者別予算積算書-事業者番号１９'!$W$45</f>
        <v>0</v>
      </c>
      <c r="W45" s="161">
        <f>'（様式５ー１）事業者別予算積算書-事業者番号２０'!$W$45</f>
        <v>0</v>
      </c>
      <c r="X45" s="161">
        <f>'（様式５ー１）事業者別予算積算書-事業者番号２１'!$W$45</f>
        <v>0</v>
      </c>
      <c r="Y45" s="161">
        <f>'（様式５ー１）事業者別予算積算書-事業者番号２２'!$W$45</f>
        <v>0</v>
      </c>
      <c r="Z45" s="161">
        <f>'（様式５ー１）事業者別予算積算書-事業者番号２３'!$W$45</f>
        <v>0</v>
      </c>
      <c r="AA45" s="161">
        <f>'（様式５ー１）事業者別予算積算書-事業者番号２４'!$W$45</f>
        <v>0</v>
      </c>
      <c r="AB45" s="161">
        <f>'（様式５ー１）事業者別予算積算書-事業者番号２５'!$W$45</f>
        <v>0</v>
      </c>
      <c r="AC45" s="222">
        <f t="shared" si="8"/>
        <v>0</v>
      </c>
      <c r="AE45" s="36"/>
      <c r="AF45" s="36"/>
      <c r="AG45" s="36"/>
    </row>
    <row r="46" spans="1:33" ht="18" customHeight="1">
      <c r="A46" s="92"/>
      <c r="B46" s="296"/>
      <c r="C46" s="168" t="s">
        <v>14</v>
      </c>
      <c r="D46" s="161">
        <f>'（様式５ー１）事業者別予算積算書-事業者番号１'!$W$46</f>
        <v>0</v>
      </c>
      <c r="E46" s="161">
        <f>'（様式５ー１）事業者別予算積算書-事業者番号２'!$W$46</f>
        <v>0</v>
      </c>
      <c r="F46" s="161">
        <f>'（様式５ー１）事業者別予算積算書-事業者番号３'!$W$46</f>
        <v>0</v>
      </c>
      <c r="G46" s="161">
        <f>'（様式５ー１）事業者別予算積算書-事業者番号４'!$W$46</f>
        <v>0</v>
      </c>
      <c r="H46" s="161">
        <f>'（様式５ー１）事業者別予算積算書-事業者番号５'!$W$46</f>
        <v>0</v>
      </c>
      <c r="I46" s="161">
        <f>'（様式５ー１）事業者別予算積算書-事業者番号６'!$W$46</f>
        <v>0</v>
      </c>
      <c r="J46" s="161">
        <f>'（様式５ー１）事業者別予算積算書-事業者番号７'!$W$46</f>
        <v>0</v>
      </c>
      <c r="K46" s="161">
        <f>'（様式５ー１）事業者別予算積算書-事業者番号８'!$W$46</f>
        <v>0</v>
      </c>
      <c r="L46" s="161">
        <f>'（様式５ー１）事業者別予算積算書-事業者番号９'!$W$46</f>
        <v>0</v>
      </c>
      <c r="M46" s="161">
        <f>'（様式５ー１）事業者別予算積算書-事業者番号１０'!$W$46</f>
        <v>0</v>
      </c>
      <c r="N46" s="161">
        <f>'（様式５ー１）事業者別予算積算書-事業者番号１１'!$W$46</f>
        <v>0</v>
      </c>
      <c r="O46" s="161">
        <f>'（様式５ー１）事業者別予算積算書-事業者番号１２'!$W$46</f>
        <v>0</v>
      </c>
      <c r="P46" s="161">
        <f>'（様式５ー１）事業者別予算積算書-事業者番号１３'!$W$46</f>
        <v>0</v>
      </c>
      <c r="Q46" s="161">
        <f>'（様式５ー１）事業者別予算積算書-事業者番号１４'!$W$46</f>
        <v>0</v>
      </c>
      <c r="R46" s="161">
        <f>'（様式５ー１）事業者別予算積算書-事業者番号１５'!$W$46</f>
        <v>0</v>
      </c>
      <c r="S46" s="161">
        <f>'（様式５ー１）事業者別予算積算書-事業者番号１６'!$W$46</f>
        <v>0</v>
      </c>
      <c r="T46" s="161">
        <f>'（様式５ー１）事業者別予算積算書-事業者番号１７'!$W$46</f>
        <v>0</v>
      </c>
      <c r="U46" s="161">
        <f>'（様式５ー１）事業者別予算積算書-事業者番号１８'!$W$46</f>
        <v>0</v>
      </c>
      <c r="V46" s="161">
        <f>'（様式５ー１）事業者別予算積算書-事業者番号１９'!$W$46</f>
        <v>0</v>
      </c>
      <c r="W46" s="161">
        <f>'（様式５ー１）事業者別予算積算書-事業者番号２０'!$W$46</f>
        <v>0</v>
      </c>
      <c r="X46" s="161">
        <f>'（様式５ー１）事業者別予算積算書-事業者番号２１'!$W$46</f>
        <v>0</v>
      </c>
      <c r="Y46" s="161">
        <f>'（様式５ー１）事業者別予算積算書-事業者番号２２'!$W$46</f>
        <v>0</v>
      </c>
      <c r="Z46" s="161">
        <f>'（様式５ー１）事業者別予算積算書-事業者番号２３'!$W$46</f>
        <v>0</v>
      </c>
      <c r="AA46" s="161">
        <f>'（様式５ー１）事業者別予算積算書-事業者番号２４'!$W$46</f>
        <v>0</v>
      </c>
      <c r="AB46" s="161">
        <f>'（様式５ー１）事業者別予算積算書-事業者番号２５'!$W$46</f>
        <v>0</v>
      </c>
      <c r="AC46" s="222">
        <f t="shared" si="8"/>
        <v>0</v>
      </c>
      <c r="AE46" s="36"/>
      <c r="AF46" s="36"/>
      <c r="AG46" s="36"/>
    </row>
    <row r="47" spans="1:33" ht="18" customHeight="1" thickBot="1">
      <c r="A47" s="92"/>
      <c r="B47" s="297"/>
      <c r="C47" s="155" t="s">
        <v>21</v>
      </c>
      <c r="D47" s="177">
        <f t="shared" ref="D47:AB47" si="12">SUM(D35:D46)</f>
        <v>0</v>
      </c>
      <c r="E47" s="177">
        <f t="shared" si="12"/>
        <v>0</v>
      </c>
      <c r="F47" s="177">
        <f t="shared" si="12"/>
        <v>0</v>
      </c>
      <c r="G47" s="177">
        <f t="shared" si="12"/>
        <v>0</v>
      </c>
      <c r="H47" s="177">
        <f t="shared" si="12"/>
        <v>0</v>
      </c>
      <c r="I47" s="177">
        <f t="shared" si="12"/>
        <v>0</v>
      </c>
      <c r="J47" s="177">
        <f t="shared" si="12"/>
        <v>0</v>
      </c>
      <c r="K47" s="177">
        <f t="shared" si="12"/>
        <v>0</v>
      </c>
      <c r="L47" s="177">
        <f t="shared" si="12"/>
        <v>0</v>
      </c>
      <c r="M47" s="177">
        <f t="shared" si="12"/>
        <v>0</v>
      </c>
      <c r="N47" s="177">
        <f t="shared" si="12"/>
        <v>0</v>
      </c>
      <c r="O47" s="177">
        <f t="shared" si="12"/>
        <v>0</v>
      </c>
      <c r="P47" s="177">
        <f t="shared" si="12"/>
        <v>0</v>
      </c>
      <c r="Q47" s="177">
        <f t="shared" si="12"/>
        <v>0</v>
      </c>
      <c r="R47" s="177">
        <f t="shared" si="12"/>
        <v>0</v>
      </c>
      <c r="S47" s="177">
        <f t="shared" si="12"/>
        <v>0</v>
      </c>
      <c r="T47" s="177">
        <f t="shared" si="12"/>
        <v>0</v>
      </c>
      <c r="U47" s="177">
        <f t="shared" si="12"/>
        <v>0</v>
      </c>
      <c r="V47" s="177">
        <f t="shared" si="12"/>
        <v>0</v>
      </c>
      <c r="W47" s="177">
        <f t="shared" si="12"/>
        <v>0</v>
      </c>
      <c r="X47" s="177">
        <f t="shared" si="12"/>
        <v>0</v>
      </c>
      <c r="Y47" s="177">
        <f t="shared" si="12"/>
        <v>0</v>
      </c>
      <c r="Z47" s="177">
        <f t="shared" si="12"/>
        <v>0</v>
      </c>
      <c r="AA47" s="177">
        <f t="shared" si="12"/>
        <v>0</v>
      </c>
      <c r="AB47" s="177">
        <f t="shared" si="12"/>
        <v>0</v>
      </c>
      <c r="AC47" s="226">
        <f t="shared" si="8"/>
        <v>0</v>
      </c>
      <c r="AE47" s="36"/>
      <c r="AF47" s="36"/>
      <c r="AG47" s="36"/>
    </row>
    <row r="48" spans="1:33" ht="18" customHeight="1" thickTop="1">
      <c r="A48" s="92"/>
      <c r="B48" s="294" t="s">
        <v>49</v>
      </c>
      <c r="C48" s="294"/>
      <c r="D48" s="50">
        <f t="shared" ref="D48:AC48" si="13">SUM(D34,D47)</f>
        <v>0</v>
      </c>
      <c r="E48" s="50">
        <f t="shared" si="13"/>
        <v>0</v>
      </c>
      <c r="F48" s="50">
        <f t="shared" si="13"/>
        <v>0</v>
      </c>
      <c r="G48" s="50">
        <f t="shared" si="13"/>
        <v>0</v>
      </c>
      <c r="H48" s="50">
        <f t="shared" si="13"/>
        <v>0</v>
      </c>
      <c r="I48" s="50">
        <f t="shared" si="13"/>
        <v>0</v>
      </c>
      <c r="J48" s="50">
        <f t="shared" si="13"/>
        <v>0</v>
      </c>
      <c r="K48" s="50">
        <f t="shared" si="13"/>
        <v>0</v>
      </c>
      <c r="L48" s="50">
        <f t="shared" si="13"/>
        <v>0</v>
      </c>
      <c r="M48" s="50">
        <f t="shared" si="13"/>
        <v>0</v>
      </c>
      <c r="N48" s="50">
        <f t="shared" si="13"/>
        <v>0</v>
      </c>
      <c r="O48" s="50">
        <f t="shared" si="13"/>
        <v>0</v>
      </c>
      <c r="P48" s="50">
        <f t="shared" si="13"/>
        <v>0</v>
      </c>
      <c r="Q48" s="50">
        <f t="shared" si="13"/>
        <v>0</v>
      </c>
      <c r="R48" s="50">
        <f t="shared" si="13"/>
        <v>0</v>
      </c>
      <c r="S48" s="50">
        <f t="shared" si="13"/>
        <v>0</v>
      </c>
      <c r="T48" s="50">
        <f t="shared" si="13"/>
        <v>0</v>
      </c>
      <c r="U48" s="50">
        <f t="shared" si="13"/>
        <v>0</v>
      </c>
      <c r="V48" s="50">
        <f t="shared" si="13"/>
        <v>0</v>
      </c>
      <c r="W48" s="50">
        <f t="shared" si="13"/>
        <v>0</v>
      </c>
      <c r="X48" s="50">
        <f t="shared" si="13"/>
        <v>0</v>
      </c>
      <c r="Y48" s="50">
        <f t="shared" si="13"/>
        <v>0</v>
      </c>
      <c r="Z48" s="50">
        <f t="shared" si="13"/>
        <v>0</v>
      </c>
      <c r="AA48" s="50">
        <f t="shared" si="13"/>
        <v>0</v>
      </c>
      <c r="AB48" s="50">
        <f t="shared" si="13"/>
        <v>0</v>
      </c>
      <c r="AC48" s="50">
        <f t="shared" si="13"/>
        <v>0</v>
      </c>
      <c r="AE48" s="36"/>
      <c r="AF48" s="36"/>
      <c r="AG48" s="36"/>
    </row>
    <row r="49" spans="4:33" ht="18.75" customHeight="1">
      <c r="D49" s="63" t="str">
        <f>IF(D$32&lt;&gt;0,"補助対象「その他」エラー","")</f>
        <v/>
      </c>
      <c r="E49" s="63" t="str">
        <f>IF(E$32&lt;&gt;0,"補助対象「その他」エラー","")</f>
        <v/>
      </c>
      <c r="F49" s="63" t="str">
        <f t="shared" ref="F49:AB49" si="14">IF(F$32&lt;&gt;0,"補助対象「その他」エラー","")</f>
        <v/>
      </c>
      <c r="G49" s="63" t="str">
        <f t="shared" si="14"/>
        <v/>
      </c>
      <c r="H49" s="63" t="str">
        <f t="shared" si="14"/>
        <v/>
      </c>
      <c r="I49" s="63" t="str">
        <f t="shared" si="14"/>
        <v/>
      </c>
      <c r="J49" s="63" t="str">
        <f t="shared" si="14"/>
        <v/>
      </c>
      <c r="K49" s="63" t="str">
        <f t="shared" si="14"/>
        <v/>
      </c>
      <c r="L49" s="63" t="str">
        <f t="shared" si="14"/>
        <v/>
      </c>
      <c r="M49" s="63" t="str">
        <f t="shared" si="14"/>
        <v/>
      </c>
      <c r="N49" s="63" t="str">
        <f t="shared" si="14"/>
        <v/>
      </c>
      <c r="O49" s="63" t="str">
        <f t="shared" si="14"/>
        <v/>
      </c>
      <c r="P49" s="63" t="str">
        <f t="shared" si="14"/>
        <v/>
      </c>
      <c r="Q49" s="63" t="str">
        <f t="shared" si="14"/>
        <v/>
      </c>
      <c r="R49" s="63" t="str">
        <f t="shared" si="14"/>
        <v/>
      </c>
      <c r="S49" s="63" t="str">
        <f t="shared" si="14"/>
        <v/>
      </c>
      <c r="T49" s="63" t="str">
        <f t="shared" si="14"/>
        <v/>
      </c>
      <c r="U49" s="63" t="str">
        <f t="shared" si="14"/>
        <v/>
      </c>
      <c r="V49" s="63" t="str">
        <f t="shared" si="14"/>
        <v/>
      </c>
      <c r="W49" s="63" t="str">
        <f t="shared" si="14"/>
        <v/>
      </c>
      <c r="X49" s="63" t="str">
        <f t="shared" si="14"/>
        <v/>
      </c>
      <c r="Y49" s="63" t="str">
        <f t="shared" si="14"/>
        <v/>
      </c>
      <c r="Z49" s="63" t="str">
        <f t="shared" si="14"/>
        <v/>
      </c>
      <c r="AA49" s="63" t="str">
        <f t="shared" si="14"/>
        <v/>
      </c>
      <c r="AB49" s="63" t="str">
        <f t="shared" si="14"/>
        <v/>
      </c>
      <c r="AE49" s="36"/>
      <c r="AF49" s="36"/>
      <c r="AG49" s="36"/>
    </row>
  </sheetData>
  <sheetProtection formatColumns="0"/>
  <mergeCells count="13">
    <mergeCell ref="AC2:AC4"/>
    <mergeCell ref="B5:C5"/>
    <mergeCell ref="B6:C6"/>
    <mergeCell ref="B7:B11"/>
    <mergeCell ref="B48:C48"/>
    <mergeCell ref="B35:B47"/>
    <mergeCell ref="B19:B34"/>
    <mergeCell ref="AC17:AC18"/>
    <mergeCell ref="B12:C12"/>
    <mergeCell ref="B13:C13"/>
    <mergeCell ref="B14:C14"/>
    <mergeCell ref="B17:B18"/>
    <mergeCell ref="B2:B4"/>
  </mergeCells>
  <phoneticPr fontId="6"/>
  <conditionalFormatting sqref="D49:AB49">
    <cfRule type="cellIs" dxfId="1" priority="1" operator="equal">
      <formula>"補助対象「その他」エラー"</formula>
    </cfRule>
  </conditionalFormatting>
  <conditionalFormatting sqref="AE15:AG15">
    <cfRule type="cellIs" dxfId="0" priority="5" operator="equal">
      <formula>"修正入力が必要"</formula>
    </cfRule>
  </conditionalFormatting>
  <dataValidations count="1">
    <dataValidation imeMode="off" allowBlank="1" showInputMessage="1" showErrorMessage="1" sqref="AE15:AG15 D17:AB17 D5:AC14 D2:AB2 D19:AC48" xr:uid="{00000000-0002-0000-0400-000000000000}"/>
  </dataValidations>
  <pageMargins left="0.70866141732283472" right="0.70866141732283472" top="0.74803149606299213" bottom="0.74803149606299213" header="0.31496062992125984" footer="0.31496062992125984"/>
  <pageSetup paperSize="9" scale="82" orientation="portrait" r:id="rId1"/>
  <headerFooter>
    <oddHeader>&amp;L&amp;"Yu Gothic"&amp;11&amp;K000000&amp;14&amp;A</oddHeader>
  </headerFooter>
  <ignoredErrors>
    <ignoredError sqref="E34:F34" unlockedFormula="1"/>
  </ignoredError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39997558519241921"/>
  </sheetPr>
  <dimension ref="A1:W262"/>
  <sheetViews>
    <sheetView view="pageBreakPreview" zoomScaleNormal="100" zoomScaleSheetLayoutView="100" workbookViewId="0">
      <selection activeCell="A162" sqref="A162"/>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bestFit="1" customWidth="1"/>
    <col min="22" max="22" width="15.6640625" style="205" customWidth="1"/>
    <col min="23" max="23" width="15.88671875" customWidth="1"/>
  </cols>
  <sheetData>
    <row r="1" spans="1:23" ht="22.2" customHeight="1">
      <c r="A1" s="333" t="s">
        <v>131</v>
      </c>
      <c r="B1" s="334"/>
      <c r="C1" s="216" t="s">
        <v>133</v>
      </c>
      <c r="D1" s="341" t="s">
        <v>118</v>
      </c>
      <c r="E1" s="342"/>
      <c r="F1" s="342"/>
      <c r="G1" s="342"/>
      <c r="H1" s="342"/>
      <c r="I1" s="342"/>
      <c r="J1" s="343"/>
      <c r="K1" s="204"/>
      <c r="L1" s="331" t="s">
        <v>106</v>
      </c>
      <c r="M1" s="331"/>
      <c r="N1" s="331"/>
      <c r="O1" s="332">
        <f>W34</f>
        <v>0</v>
      </c>
      <c r="P1" s="332"/>
      <c r="Q1" s="332"/>
      <c r="V1"/>
    </row>
    <row r="2" spans="1:23" ht="22.2" customHeight="1">
      <c r="A2" s="362">
        <v>1</v>
      </c>
      <c r="B2" s="363"/>
      <c r="C2" s="339" t="s">
        <v>166</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117</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108</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t="s">
        <v>14</v>
      </c>
      <c r="D7" s="87"/>
      <c r="E7" s="71"/>
      <c r="F7" s="25"/>
      <c r="G7" s="71"/>
      <c r="H7" s="66"/>
      <c r="I7" s="26"/>
      <c r="J7" s="74"/>
      <c r="K7" s="69"/>
      <c r="L7" s="26"/>
      <c r="M7" s="74"/>
      <c r="N7" s="22"/>
      <c r="O7" s="75"/>
      <c r="P7" s="58">
        <f>IF(F7="",0,INT(SUM(PRODUCT(F7,H7,K7),N7)))</f>
        <v>0</v>
      </c>
      <c r="Q7" s="60"/>
      <c r="U7" s="62" t="s">
        <v>109</v>
      </c>
      <c r="V7" s="37"/>
      <c r="W7" s="125" t="s">
        <v>108</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SUMIF($C$164:$C$213,U9,$P$164:$P$213)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SUMIF($C$164:$C$213,U10,$P$164:$P$213)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SUMIF($C$164:$C$213,V11,$P$164:$P$213)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SUMIF($C$164:$C$213,V12,$P$164:$P$213)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SUMIF($C$164:$C$213,V13,$P$164:$P$213)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SUMIF($C$164:$C$213,V14,$P$164:$P$213)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SUMIF($C$164:$C$213,U17,$P$164:$P$213)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108</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106</v>
      </c>
      <c r="V22" s="140" t="s">
        <v>163</v>
      </c>
      <c r="W22" s="141">
        <f t="shared" ref="W22:W33" si="1">SUMIFS($P$7:$P$156,$C$7:$C$156,$V22,$Q$7:$Q$156,"")</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 t="shared" si="1"/>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SUM(W22:W33)</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6" si="2">SUMIFS($P$7:$P$156,$C$7:$C$156,$V35,$Q$7:$Q$156,"○")</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 t="shared" si="2"/>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SUM(W35:W46)</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6">
        <v>50</v>
      </c>
      <c r="B56" s="307"/>
      <c r="C56" s="109"/>
      <c r="D56" s="150"/>
      <c r="E56" s="151"/>
      <c r="F56" s="21"/>
      <c r="G56" s="81"/>
      <c r="H56" s="70"/>
      <c r="I56" s="17"/>
      <c r="J56" s="81"/>
      <c r="K56" s="70"/>
      <c r="L56" s="17"/>
      <c r="M56" s="81"/>
      <c r="N56" s="21"/>
      <c r="O56" s="83"/>
      <c r="P56" s="152">
        <f t="shared" si="0"/>
        <v>0</v>
      </c>
      <c r="Q56" s="153"/>
    </row>
    <row r="57" spans="1:17" ht="18" hidden="1" customHeight="1">
      <c r="A57" s="304">
        <v>51</v>
      </c>
      <c r="B57" s="305"/>
      <c r="C57" s="215"/>
      <c r="D57" s="87"/>
      <c r="E57" s="71"/>
      <c r="F57" s="22"/>
      <c r="G57" s="74"/>
      <c r="H57" s="69"/>
      <c r="I57" s="26"/>
      <c r="J57" s="74"/>
      <c r="K57" s="69"/>
      <c r="L57" s="26"/>
      <c r="M57" s="74"/>
      <c r="N57" s="22"/>
      <c r="O57" s="75"/>
      <c r="P57" s="58">
        <f t="shared" si="0"/>
        <v>0</v>
      </c>
      <c r="Q57" s="60"/>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05"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17" ht="18" hidden="1" customHeight="1">
      <c r="A97" s="302">
        <v>91</v>
      </c>
      <c r="B97" s="303"/>
      <c r="C97" s="104"/>
      <c r="D97" s="88"/>
      <c r="E97" s="72"/>
      <c r="F97" s="20"/>
      <c r="G97" s="73"/>
      <c r="H97" s="68"/>
      <c r="I97" s="9"/>
      <c r="J97" s="73"/>
      <c r="K97" s="68"/>
      <c r="L97" s="9"/>
      <c r="M97" s="73"/>
      <c r="N97" s="20"/>
      <c r="O97" s="76"/>
      <c r="P97" s="59">
        <f t="shared" si="3"/>
        <v>0</v>
      </c>
      <c r="Q97" s="61"/>
    </row>
    <row r="98" spans="1:17" ht="18" hidden="1" customHeight="1">
      <c r="A98" s="302">
        <v>92</v>
      </c>
      <c r="B98" s="303"/>
      <c r="C98" s="104"/>
      <c r="D98" s="88"/>
      <c r="E98" s="72"/>
      <c r="F98" s="20"/>
      <c r="G98" s="73"/>
      <c r="H98" s="68"/>
      <c r="I98" s="9"/>
      <c r="J98" s="73"/>
      <c r="K98" s="68"/>
      <c r="L98" s="9"/>
      <c r="M98" s="73"/>
      <c r="N98" s="20"/>
      <c r="O98" s="76"/>
      <c r="P98" s="59">
        <f t="shared" si="3"/>
        <v>0</v>
      </c>
      <c r="Q98" s="61"/>
    </row>
    <row r="99" spans="1:17" ht="18" hidden="1" customHeight="1">
      <c r="A99" s="302">
        <v>93</v>
      </c>
      <c r="B99" s="303"/>
      <c r="C99" s="104"/>
      <c r="D99" s="88"/>
      <c r="E99" s="72"/>
      <c r="F99" s="20"/>
      <c r="G99" s="73"/>
      <c r="H99" s="68"/>
      <c r="I99" s="9"/>
      <c r="J99" s="73"/>
      <c r="K99" s="68"/>
      <c r="L99" s="9"/>
      <c r="M99" s="73"/>
      <c r="N99" s="20"/>
      <c r="O99" s="76"/>
      <c r="P99" s="59">
        <f t="shared" si="3"/>
        <v>0</v>
      </c>
      <c r="Q99" s="61"/>
    </row>
    <row r="100" spans="1:17" ht="18" hidden="1" customHeight="1">
      <c r="A100" s="302">
        <v>94</v>
      </c>
      <c r="B100" s="303"/>
      <c r="C100" s="104"/>
      <c r="D100" s="88"/>
      <c r="E100" s="72"/>
      <c r="F100" s="20"/>
      <c r="G100" s="73"/>
      <c r="H100" s="68"/>
      <c r="I100" s="9"/>
      <c r="J100" s="73"/>
      <c r="K100" s="68"/>
      <c r="L100" s="9"/>
      <c r="M100" s="73"/>
      <c r="N100" s="20"/>
      <c r="O100" s="76"/>
      <c r="P100" s="59">
        <f t="shared" si="3"/>
        <v>0</v>
      </c>
      <c r="Q100" s="61"/>
    </row>
    <row r="101" spans="1:17" ht="18" hidden="1" customHeight="1">
      <c r="A101" s="302">
        <v>95</v>
      </c>
      <c r="B101" s="303"/>
      <c r="C101" s="104"/>
      <c r="D101" s="88"/>
      <c r="E101" s="72"/>
      <c r="F101" s="20"/>
      <c r="G101" s="73"/>
      <c r="H101" s="68"/>
      <c r="I101" s="9"/>
      <c r="J101" s="73"/>
      <c r="K101" s="68"/>
      <c r="L101" s="9"/>
      <c r="M101" s="73"/>
      <c r="N101" s="20"/>
      <c r="O101" s="76"/>
      <c r="P101" s="59">
        <f t="shared" si="3"/>
        <v>0</v>
      </c>
      <c r="Q101" s="61"/>
    </row>
    <row r="102" spans="1:17" ht="18" hidden="1" customHeight="1">
      <c r="A102" s="302">
        <v>96</v>
      </c>
      <c r="B102" s="303"/>
      <c r="C102" s="104"/>
      <c r="D102" s="88"/>
      <c r="E102" s="72"/>
      <c r="F102" s="20"/>
      <c r="G102" s="73"/>
      <c r="H102" s="68"/>
      <c r="I102" s="9"/>
      <c r="J102" s="73"/>
      <c r="K102" s="68"/>
      <c r="L102" s="9"/>
      <c r="M102" s="73"/>
      <c r="N102" s="20"/>
      <c r="O102" s="76"/>
      <c r="P102" s="59">
        <f t="shared" si="3"/>
        <v>0</v>
      </c>
      <c r="Q102" s="61"/>
    </row>
    <row r="103" spans="1:17" ht="18" hidden="1" customHeight="1">
      <c r="A103" s="302">
        <v>97</v>
      </c>
      <c r="B103" s="303"/>
      <c r="C103" s="104"/>
      <c r="D103" s="88"/>
      <c r="E103" s="72"/>
      <c r="F103" s="20"/>
      <c r="G103" s="73"/>
      <c r="H103" s="68"/>
      <c r="I103" s="9"/>
      <c r="J103" s="73"/>
      <c r="K103" s="68"/>
      <c r="L103" s="9"/>
      <c r="M103" s="73"/>
      <c r="N103" s="20"/>
      <c r="O103" s="76"/>
      <c r="P103" s="59">
        <f t="shared" si="3"/>
        <v>0</v>
      </c>
      <c r="Q103" s="61"/>
    </row>
    <row r="104" spans="1:17" ht="18" hidden="1" customHeight="1">
      <c r="A104" s="302">
        <v>98</v>
      </c>
      <c r="B104" s="303"/>
      <c r="C104" s="104"/>
      <c r="D104" s="88"/>
      <c r="E104" s="72"/>
      <c r="F104" s="20"/>
      <c r="G104" s="73"/>
      <c r="H104" s="68"/>
      <c r="I104" s="9"/>
      <c r="J104" s="73"/>
      <c r="K104" s="68"/>
      <c r="L104" s="9"/>
      <c r="M104" s="73"/>
      <c r="N104" s="20"/>
      <c r="O104" s="76"/>
      <c r="P104" s="59">
        <f t="shared" si="3"/>
        <v>0</v>
      </c>
      <c r="Q104" s="61"/>
    </row>
    <row r="105" spans="1:17" ht="18" hidden="1" customHeight="1">
      <c r="A105" s="302">
        <v>99</v>
      </c>
      <c r="B105" s="303"/>
      <c r="C105" s="104"/>
      <c r="D105" s="88"/>
      <c r="E105" s="72"/>
      <c r="F105" s="20"/>
      <c r="G105" s="73"/>
      <c r="H105" s="68"/>
      <c r="I105" s="9"/>
      <c r="J105" s="73"/>
      <c r="K105" s="68"/>
      <c r="L105" s="9"/>
      <c r="M105" s="73"/>
      <c r="N105" s="20"/>
      <c r="O105" s="76"/>
      <c r="P105" s="59">
        <f t="shared" si="3"/>
        <v>0</v>
      </c>
      <c r="Q105" s="61"/>
    </row>
    <row r="106" spans="1:17" ht="18" hidden="1" customHeight="1">
      <c r="A106" s="306">
        <v>100</v>
      </c>
      <c r="B106" s="307"/>
      <c r="C106" s="109"/>
      <c r="D106" s="150"/>
      <c r="E106" s="151"/>
      <c r="F106" s="21"/>
      <c r="G106" s="81"/>
      <c r="H106" s="70"/>
      <c r="I106" s="17"/>
      <c r="J106" s="81"/>
      <c r="K106" s="70"/>
      <c r="L106" s="17"/>
      <c r="M106" s="81"/>
      <c r="N106" s="21"/>
      <c r="O106" s="83"/>
      <c r="P106" s="152">
        <f t="shared" ref="P106:P155" si="4">IF(F106="",0,INT(SUM(PRODUCT(F106,H106,K106),N106)))</f>
        <v>0</v>
      </c>
      <c r="Q106" s="153"/>
    </row>
    <row r="107" spans="1:17" ht="18" hidden="1" customHeight="1">
      <c r="A107" s="304">
        <v>101</v>
      </c>
      <c r="B107" s="305"/>
      <c r="C107" s="215"/>
      <c r="D107" s="87"/>
      <c r="E107" s="71"/>
      <c r="F107" s="22"/>
      <c r="G107" s="74"/>
      <c r="H107" s="69"/>
      <c r="I107" s="26"/>
      <c r="J107" s="74"/>
      <c r="K107" s="69"/>
      <c r="L107" s="26"/>
      <c r="M107" s="74"/>
      <c r="N107" s="22"/>
      <c r="O107" s="75"/>
      <c r="P107" s="58">
        <f t="shared" si="4"/>
        <v>0</v>
      </c>
      <c r="Q107" s="60"/>
    </row>
    <row r="108" spans="1:17" ht="18" hidden="1" customHeight="1">
      <c r="A108" s="302">
        <v>102</v>
      </c>
      <c r="B108" s="303"/>
      <c r="C108" s="104"/>
      <c r="D108" s="88"/>
      <c r="E108" s="72"/>
      <c r="F108" s="20"/>
      <c r="G108" s="73"/>
      <c r="H108" s="68"/>
      <c r="I108" s="9"/>
      <c r="J108" s="73"/>
      <c r="K108" s="68"/>
      <c r="L108" s="9"/>
      <c r="M108" s="73"/>
      <c r="N108" s="20"/>
      <c r="O108" s="76"/>
      <c r="P108" s="59">
        <f t="shared" si="4"/>
        <v>0</v>
      </c>
      <c r="Q108" s="61"/>
    </row>
    <row r="109" spans="1:17" ht="18" hidden="1" customHeight="1">
      <c r="A109" s="304">
        <v>103</v>
      </c>
      <c r="B109" s="305"/>
      <c r="C109" s="104"/>
      <c r="D109" s="88"/>
      <c r="E109" s="72"/>
      <c r="F109" s="20"/>
      <c r="G109" s="73"/>
      <c r="H109" s="68"/>
      <c r="I109" s="9"/>
      <c r="J109" s="73"/>
      <c r="K109" s="68"/>
      <c r="L109" s="9"/>
      <c r="M109" s="73"/>
      <c r="N109" s="20"/>
      <c r="O109" s="76"/>
      <c r="P109" s="59">
        <f t="shared" si="4"/>
        <v>0</v>
      </c>
      <c r="Q109" s="61"/>
    </row>
    <row r="110" spans="1:17" ht="18" hidden="1" customHeight="1">
      <c r="A110" s="302">
        <v>104</v>
      </c>
      <c r="B110" s="303"/>
      <c r="C110" s="104"/>
      <c r="D110" s="88"/>
      <c r="E110" s="72"/>
      <c r="F110" s="20"/>
      <c r="G110" s="73"/>
      <c r="H110" s="68"/>
      <c r="I110" s="9"/>
      <c r="J110" s="73"/>
      <c r="K110" s="68"/>
      <c r="L110" s="9"/>
      <c r="M110" s="73"/>
      <c r="N110" s="20"/>
      <c r="O110" s="76"/>
      <c r="P110" s="59">
        <f t="shared" si="4"/>
        <v>0</v>
      </c>
      <c r="Q110" s="61"/>
    </row>
    <row r="111" spans="1:17" ht="18" hidden="1" customHeight="1">
      <c r="A111" s="304">
        <v>105</v>
      </c>
      <c r="B111" s="305"/>
      <c r="C111" s="104"/>
      <c r="D111" s="88"/>
      <c r="E111" s="72"/>
      <c r="F111" s="20"/>
      <c r="G111" s="73"/>
      <c r="H111" s="68"/>
      <c r="I111" s="9"/>
      <c r="J111" s="73"/>
      <c r="K111" s="68"/>
      <c r="L111" s="9"/>
      <c r="M111" s="73"/>
      <c r="N111" s="20"/>
      <c r="O111" s="76"/>
      <c r="P111" s="59">
        <f t="shared" si="4"/>
        <v>0</v>
      </c>
      <c r="Q111" s="61"/>
    </row>
    <row r="112" spans="1:17" ht="18" hidden="1" customHeight="1">
      <c r="A112" s="302">
        <v>106</v>
      </c>
      <c r="B112" s="303"/>
      <c r="C112" s="104"/>
      <c r="D112" s="88"/>
      <c r="E112" s="72"/>
      <c r="F112" s="20"/>
      <c r="G112" s="73"/>
      <c r="H112" s="68"/>
      <c r="I112" s="9"/>
      <c r="J112" s="73"/>
      <c r="K112" s="68"/>
      <c r="L112" s="9"/>
      <c r="M112" s="73"/>
      <c r="N112" s="20"/>
      <c r="O112" s="76"/>
      <c r="P112" s="59">
        <f t="shared" si="4"/>
        <v>0</v>
      </c>
      <c r="Q112" s="61"/>
    </row>
    <row r="113" spans="1:17" ht="18" hidden="1" customHeight="1">
      <c r="A113" s="304">
        <v>107</v>
      </c>
      <c r="B113" s="305"/>
      <c r="C113" s="104"/>
      <c r="D113" s="88"/>
      <c r="E113" s="72"/>
      <c r="F113" s="20"/>
      <c r="G113" s="73"/>
      <c r="H113" s="68"/>
      <c r="I113" s="9"/>
      <c r="J113" s="73"/>
      <c r="K113" s="68"/>
      <c r="L113" s="9"/>
      <c r="M113" s="73"/>
      <c r="N113" s="20"/>
      <c r="O113" s="76"/>
      <c r="P113" s="59">
        <f t="shared" si="4"/>
        <v>0</v>
      </c>
      <c r="Q113" s="61"/>
    </row>
    <row r="114" spans="1:17" ht="18" hidden="1" customHeight="1">
      <c r="A114" s="302">
        <v>108</v>
      </c>
      <c r="B114" s="303"/>
      <c r="C114" s="104"/>
      <c r="D114" s="88"/>
      <c r="E114" s="72"/>
      <c r="F114" s="20"/>
      <c r="G114" s="73"/>
      <c r="H114" s="68"/>
      <c r="I114" s="9"/>
      <c r="J114" s="73"/>
      <c r="K114" s="68"/>
      <c r="L114" s="9"/>
      <c r="M114" s="73"/>
      <c r="N114" s="20"/>
      <c r="O114" s="76"/>
      <c r="P114" s="59">
        <f t="shared" si="4"/>
        <v>0</v>
      </c>
      <c r="Q114" s="61"/>
    </row>
    <row r="115" spans="1:17" ht="18" hidden="1" customHeight="1">
      <c r="A115" s="304">
        <v>109</v>
      </c>
      <c r="B115" s="305"/>
      <c r="C115" s="104"/>
      <c r="D115" s="88"/>
      <c r="E115" s="72"/>
      <c r="F115" s="20"/>
      <c r="G115" s="73"/>
      <c r="H115" s="68"/>
      <c r="I115" s="9"/>
      <c r="J115" s="73"/>
      <c r="K115" s="68"/>
      <c r="L115" s="9"/>
      <c r="M115" s="73"/>
      <c r="N115" s="20"/>
      <c r="O115" s="76"/>
      <c r="P115" s="59">
        <f t="shared" si="4"/>
        <v>0</v>
      </c>
      <c r="Q115" s="61"/>
    </row>
    <row r="116" spans="1:17" ht="18" hidden="1" customHeight="1">
      <c r="A116" s="302">
        <v>110</v>
      </c>
      <c r="B116" s="303"/>
      <c r="C116" s="104"/>
      <c r="D116" s="88"/>
      <c r="E116" s="72"/>
      <c r="F116" s="20"/>
      <c r="G116" s="73"/>
      <c r="H116" s="68"/>
      <c r="I116" s="9"/>
      <c r="J116" s="73"/>
      <c r="K116" s="68"/>
      <c r="L116" s="9"/>
      <c r="M116" s="73"/>
      <c r="N116" s="20"/>
      <c r="O116" s="76"/>
      <c r="P116" s="59">
        <f t="shared" si="4"/>
        <v>0</v>
      </c>
      <c r="Q116" s="61"/>
    </row>
    <row r="117" spans="1:17" ht="18" hidden="1" customHeight="1">
      <c r="A117" s="304">
        <v>111</v>
      </c>
      <c r="B117" s="305"/>
      <c r="C117" s="104"/>
      <c r="D117" s="88"/>
      <c r="E117" s="72"/>
      <c r="F117" s="20"/>
      <c r="G117" s="73"/>
      <c r="H117" s="68"/>
      <c r="I117" s="9"/>
      <c r="J117" s="73"/>
      <c r="K117" s="68"/>
      <c r="L117" s="9"/>
      <c r="M117" s="73"/>
      <c r="N117" s="20"/>
      <c r="O117" s="76"/>
      <c r="P117" s="59">
        <f t="shared" si="4"/>
        <v>0</v>
      </c>
      <c r="Q117" s="61"/>
    </row>
    <row r="118" spans="1:17" ht="18" hidden="1" customHeight="1">
      <c r="A118" s="302">
        <v>112</v>
      </c>
      <c r="B118" s="303"/>
      <c r="C118" s="104"/>
      <c r="D118" s="88"/>
      <c r="E118" s="72"/>
      <c r="F118" s="20"/>
      <c r="G118" s="73"/>
      <c r="H118" s="68"/>
      <c r="I118" s="9"/>
      <c r="J118" s="73"/>
      <c r="K118" s="68"/>
      <c r="L118" s="9"/>
      <c r="M118" s="73"/>
      <c r="N118" s="20"/>
      <c r="O118" s="76"/>
      <c r="P118" s="59">
        <f t="shared" si="4"/>
        <v>0</v>
      </c>
      <c r="Q118" s="61"/>
    </row>
    <row r="119" spans="1:17" ht="18" hidden="1" customHeight="1">
      <c r="A119" s="304">
        <v>113</v>
      </c>
      <c r="B119" s="305"/>
      <c r="C119" s="104"/>
      <c r="D119" s="88"/>
      <c r="E119" s="72"/>
      <c r="F119" s="20"/>
      <c r="G119" s="73"/>
      <c r="H119" s="68"/>
      <c r="I119" s="9"/>
      <c r="J119" s="73"/>
      <c r="K119" s="68"/>
      <c r="L119" s="9"/>
      <c r="M119" s="73"/>
      <c r="N119" s="20"/>
      <c r="O119" s="76"/>
      <c r="P119" s="59">
        <f t="shared" si="4"/>
        <v>0</v>
      </c>
      <c r="Q119" s="61"/>
    </row>
    <row r="120" spans="1:17" ht="18" hidden="1" customHeight="1">
      <c r="A120" s="302">
        <v>114</v>
      </c>
      <c r="B120" s="303"/>
      <c r="C120" s="104"/>
      <c r="D120" s="88"/>
      <c r="E120" s="72"/>
      <c r="F120" s="20"/>
      <c r="G120" s="73"/>
      <c r="H120" s="68"/>
      <c r="I120" s="9"/>
      <c r="J120" s="73"/>
      <c r="K120" s="68"/>
      <c r="L120" s="9"/>
      <c r="M120" s="73"/>
      <c r="N120" s="20"/>
      <c r="O120" s="76"/>
      <c r="P120" s="59">
        <f t="shared" si="4"/>
        <v>0</v>
      </c>
      <c r="Q120" s="61"/>
    </row>
    <row r="121" spans="1:17" ht="18" hidden="1" customHeight="1">
      <c r="A121" s="304">
        <v>115</v>
      </c>
      <c r="B121" s="305"/>
      <c r="C121" s="104"/>
      <c r="D121" s="88"/>
      <c r="E121" s="72"/>
      <c r="F121" s="20"/>
      <c r="G121" s="73"/>
      <c r="H121" s="68"/>
      <c r="I121" s="9"/>
      <c r="J121" s="73"/>
      <c r="K121" s="68"/>
      <c r="L121" s="9"/>
      <c r="M121" s="73"/>
      <c r="N121" s="20"/>
      <c r="O121" s="76"/>
      <c r="P121" s="59">
        <f t="shared" si="4"/>
        <v>0</v>
      </c>
      <c r="Q121" s="61"/>
    </row>
    <row r="122" spans="1:17" ht="18" hidden="1" customHeight="1">
      <c r="A122" s="302">
        <v>116</v>
      </c>
      <c r="B122" s="303"/>
      <c r="C122" s="104"/>
      <c r="D122" s="88"/>
      <c r="E122" s="72"/>
      <c r="F122" s="20"/>
      <c r="G122" s="73"/>
      <c r="H122" s="68"/>
      <c r="I122" s="9"/>
      <c r="J122" s="73"/>
      <c r="K122" s="68"/>
      <c r="L122" s="9"/>
      <c r="M122" s="73"/>
      <c r="N122" s="20"/>
      <c r="O122" s="76"/>
      <c r="P122" s="59">
        <f t="shared" si="4"/>
        <v>0</v>
      </c>
      <c r="Q122" s="61"/>
    </row>
    <row r="123" spans="1:17" ht="18" hidden="1" customHeight="1">
      <c r="A123" s="304">
        <v>117</v>
      </c>
      <c r="B123" s="305"/>
      <c r="C123" s="104"/>
      <c r="D123" s="88"/>
      <c r="E123" s="72"/>
      <c r="F123" s="20"/>
      <c r="G123" s="73"/>
      <c r="H123" s="68"/>
      <c r="I123" s="9"/>
      <c r="J123" s="73"/>
      <c r="K123" s="68"/>
      <c r="L123" s="9"/>
      <c r="M123" s="73"/>
      <c r="N123" s="20"/>
      <c r="O123" s="76"/>
      <c r="P123" s="59">
        <f t="shared" si="4"/>
        <v>0</v>
      </c>
      <c r="Q123" s="61"/>
    </row>
    <row r="124" spans="1:17" ht="18" hidden="1" customHeight="1">
      <c r="A124" s="302">
        <v>118</v>
      </c>
      <c r="B124" s="303"/>
      <c r="C124" s="104"/>
      <c r="D124" s="88"/>
      <c r="E124" s="72"/>
      <c r="F124" s="20"/>
      <c r="G124" s="73"/>
      <c r="H124" s="68"/>
      <c r="I124" s="9"/>
      <c r="J124" s="73"/>
      <c r="K124" s="68"/>
      <c r="L124" s="9"/>
      <c r="M124" s="73"/>
      <c r="N124" s="20"/>
      <c r="O124" s="76"/>
      <c r="P124" s="59">
        <f t="shared" si="4"/>
        <v>0</v>
      </c>
      <c r="Q124" s="61"/>
    </row>
    <row r="125" spans="1:17" ht="18" hidden="1" customHeight="1">
      <c r="A125" s="304">
        <v>119</v>
      </c>
      <c r="B125" s="305"/>
      <c r="C125" s="104"/>
      <c r="D125" s="88"/>
      <c r="E125" s="72"/>
      <c r="F125" s="20"/>
      <c r="G125" s="73"/>
      <c r="H125" s="68"/>
      <c r="I125" s="9"/>
      <c r="J125" s="73"/>
      <c r="K125" s="68"/>
      <c r="L125" s="9"/>
      <c r="M125" s="73"/>
      <c r="N125" s="20"/>
      <c r="O125" s="76"/>
      <c r="P125" s="59">
        <f t="shared" si="4"/>
        <v>0</v>
      </c>
      <c r="Q125" s="61"/>
    </row>
    <row r="126" spans="1:17" ht="18" hidden="1" customHeight="1">
      <c r="A126" s="302">
        <v>120</v>
      </c>
      <c r="B126" s="303"/>
      <c r="C126" s="104"/>
      <c r="D126" s="88"/>
      <c r="E126" s="72"/>
      <c r="F126" s="20"/>
      <c r="G126" s="73"/>
      <c r="H126" s="68"/>
      <c r="I126" s="9"/>
      <c r="J126" s="73"/>
      <c r="K126" s="68"/>
      <c r="L126" s="9"/>
      <c r="M126" s="73"/>
      <c r="N126" s="20"/>
      <c r="O126" s="76"/>
      <c r="P126" s="59">
        <f t="shared" si="4"/>
        <v>0</v>
      </c>
      <c r="Q126" s="61"/>
    </row>
    <row r="127" spans="1:17" ht="18" hidden="1" customHeight="1">
      <c r="A127" s="304">
        <v>121</v>
      </c>
      <c r="B127" s="305"/>
      <c r="C127" s="104"/>
      <c r="D127" s="88"/>
      <c r="E127" s="72"/>
      <c r="F127" s="20"/>
      <c r="G127" s="73"/>
      <c r="H127" s="68"/>
      <c r="I127" s="9"/>
      <c r="J127" s="73"/>
      <c r="K127" s="68"/>
      <c r="L127" s="9"/>
      <c r="M127" s="73"/>
      <c r="N127" s="20"/>
      <c r="O127" s="76"/>
      <c r="P127" s="59">
        <f t="shared" si="4"/>
        <v>0</v>
      </c>
      <c r="Q127" s="61"/>
    </row>
    <row r="128" spans="1:17" ht="18" hidden="1" customHeight="1">
      <c r="A128" s="302">
        <v>122</v>
      </c>
      <c r="B128" s="303"/>
      <c r="C128" s="104"/>
      <c r="D128" s="88"/>
      <c r="E128" s="72"/>
      <c r="F128" s="20"/>
      <c r="G128" s="73"/>
      <c r="H128" s="68"/>
      <c r="I128" s="9"/>
      <c r="J128" s="73"/>
      <c r="K128" s="68"/>
      <c r="L128" s="9"/>
      <c r="M128" s="73"/>
      <c r="N128" s="20"/>
      <c r="O128" s="76"/>
      <c r="P128" s="59">
        <f t="shared" si="4"/>
        <v>0</v>
      </c>
      <c r="Q128" s="61"/>
    </row>
    <row r="129" spans="1:17" ht="18" hidden="1" customHeight="1">
      <c r="A129" s="304">
        <v>123</v>
      </c>
      <c r="B129" s="305"/>
      <c r="C129" s="104"/>
      <c r="D129" s="88"/>
      <c r="E129" s="72"/>
      <c r="F129" s="20"/>
      <c r="G129" s="73"/>
      <c r="H129" s="68"/>
      <c r="I129" s="9"/>
      <c r="J129" s="73"/>
      <c r="K129" s="68"/>
      <c r="L129" s="9"/>
      <c r="M129" s="73"/>
      <c r="N129" s="20"/>
      <c r="O129" s="76"/>
      <c r="P129" s="59">
        <f t="shared" si="4"/>
        <v>0</v>
      </c>
      <c r="Q129" s="61"/>
    </row>
    <row r="130" spans="1:17" ht="18" hidden="1" customHeight="1">
      <c r="A130" s="302">
        <v>124</v>
      </c>
      <c r="B130" s="303"/>
      <c r="C130" s="104"/>
      <c r="D130" s="88"/>
      <c r="E130" s="72"/>
      <c r="F130" s="20"/>
      <c r="G130" s="73"/>
      <c r="H130" s="68"/>
      <c r="I130" s="9"/>
      <c r="J130" s="73"/>
      <c r="K130" s="68"/>
      <c r="L130" s="9"/>
      <c r="M130" s="73"/>
      <c r="N130" s="20"/>
      <c r="O130" s="76"/>
      <c r="P130" s="59">
        <f t="shared" si="4"/>
        <v>0</v>
      </c>
      <c r="Q130" s="61"/>
    </row>
    <row r="131" spans="1:17" ht="18" hidden="1" customHeight="1">
      <c r="A131" s="304">
        <v>125</v>
      </c>
      <c r="B131" s="305"/>
      <c r="C131" s="104"/>
      <c r="D131" s="88"/>
      <c r="E131" s="72"/>
      <c r="F131" s="20"/>
      <c r="G131" s="73"/>
      <c r="H131" s="68"/>
      <c r="I131" s="9"/>
      <c r="J131" s="73"/>
      <c r="K131" s="68"/>
      <c r="L131" s="9"/>
      <c r="M131" s="73"/>
      <c r="N131" s="20"/>
      <c r="O131" s="76"/>
      <c r="P131" s="59">
        <f t="shared" si="4"/>
        <v>0</v>
      </c>
      <c r="Q131" s="61"/>
    </row>
    <row r="132" spans="1:17" ht="18" hidden="1" customHeight="1">
      <c r="A132" s="302">
        <v>126</v>
      </c>
      <c r="B132" s="303"/>
      <c r="C132" s="104"/>
      <c r="D132" s="88"/>
      <c r="E132" s="72"/>
      <c r="F132" s="20"/>
      <c r="G132" s="73"/>
      <c r="H132" s="68"/>
      <c r="I132" s="9"/>
      <c r="J132" s="73"/>
      <c r="K132" s="68"/>
      <c r="L132" s="9"/>
      <c r="M132" s="73"/>
      <c r="N132" s="20"/>
      <c r="O132" s="76"/>
      <c r="P132" s="59">
        <f t="shared" si="4"/>
        <v>0</v>
      </c>
      <c r="Q132" s="61"/>
    </row>
    <row r="133" spans="1:17" ht="18" hidden="1" customHeight="1">
      <c r="A133" s="304">
        <v>127</v>
      </c>
      <c r="B133" s="305"/>
      <c r="C133" s="104"/>
      <c r="D133" s="88"/>
      <c r="E133" s="72"/>
      <c r="F133" s="20"/>
      <c r="G133" s="73"/>
      <c r="H133" s="68"/>
      <c r="I133" s="9"/>
      <c r="J133" s="73"/>
      <c r="K133" s="68"/>
      <c r="L133" s="9"/>
      <c r="M133" s="73"/>
      <c r="N133" s="20"/>
      <c r="O133" s="76"/>
      <c r="P133" s="59">
        <f t="shared" si="4"/>
        <v>0</v>
      </c>
      <c r="Q133" s="61"/>
    </row>
    <row r="134" spans="1:17" ht="18" hidden="1" customHeight="1">
      <c r="A134" s="302">
        <v>128</v>
      </c>
      <c r="B134" s="303"/>
      <c r="C134" s="104"/>
      <c r="D134" s="88"/>
      <c r="E134" s="72"/>
      <c r="F134" s="20"/>
      <c r="G134" s="73"/>
      <c r="H134" s="68"/>
      <c r="I134" s="9"/>
      <c r="J134" s="73"/>
      <c r="K134" s="68"/>
      <c r="L134" s="9"/>
      <c r="M134" s="73"/>
      <c r="N134" s="20"/>
      <c r="O134" s="76"/>
      <c r="P134" s="59">
        <f t="shared" si="4"/>
        <v>0</v>
      </c>
      <c r="Q134" s="61"/>
    </row>
    <row r="135" spans="1:17" ht="18" hidden="1" customHeight="1">
      <c r="A135" s="304">
        <v>129</v>
      </c>
      <c r="B135" s="305"/>
      <c r="C135" s="104"/>
      <c r="D135" s="88"/>
      <c r="E135" s="72"/>
      <c r="F135" s="20"/>
      <c r="G135" s="73"/>
      <c r="H135" s="68"/>
      <c r="I135" s="9"/>
      <c r="J135" s="73"/>
      <c r="K135" s="68"/>
      <c r="L135" s="9"/>
      <c r="M135" s="73"/>
      <c r="N135" s="20"/>
      <c r="O135" s="76"/>
      <c r="P135" s="59">
        <f t="shared" si="4"/>
        <v>0</v>
      </c>
      <c r="Q135" s="61"/>
    </row>
    <row r="136" spans="1:17" ht="18" hidden="1" customHeight="1">
      <c r="A136" s="302">
        <v>130</v>
      </c>
      <c r="B136" s="303"/>
      <c r="C136" s="104"/>
      <c r="D136" s="88"/>
      <c r="E136" s="72"/>
      <c r="F136" s="20"/>
      <c r="G136" s="73"/>
      <c r="H136" s="68"/>
      <c r="I136" s="9"/>
      <c r="J136" s="73"/>
      <c r="K136" s="68"/>
      <c r="L136" s="9"/>
      <c r="M136" s="73"/>
      <c r="N136" s="20"/>
      <c r="O136" s="76"/>
      <c r="P136" s="59">
        <f t="shared" si="4"/>
        <v>0</v>
      </c>
      <c r="Q136" s="61"/>
    </row>
    <row r="137" spans="1:17" ht="18" hidden="1" customHeight="1">
      <c r="A137" s="304">
        <v>131</v>
      </c>
      <c r="B137" s="305"/>
      <c r="C137" s="104"/>
      <c r="D137" s="88"/>
      <c r="E137" s="72"/>
      <c r="F137" s="20"/>
      <c r="G137" s="73"/>
      <c r="H137" s="68"/>
      <c r="I137" s="9"/>
      <c r="J137" s="73"/>
      <c r="K137" s="68"/>
      <c r="L137" s="9"/>
      <c r="M137" s="73"/>
      <c r="N137" s="20"/>
      <c r="O137" s="76"/>
      <c r="P137" s="59">
        <f t="shared" si="4"/>
        <v>0</v>
      </c>
      <c r="Q137" s="61"/>
    </row>
    <row r="138" spans="1:17" ht="18" hidden="1" customHeight="1">
      <c r="A138" s="302">
        <v>132</v>
      </c>
      <c r="B138" s="303"/>
      <c r="C138" s="104"/>
      <c r="D138" s="88"/>
      <c r="E138" s="72"/>
      <c r="F138" s="20"/>
      <c r="G138" s="73"/>
      <c r="H138" s="68"/>
      <c r="I138" s="9"/>
      <c r="J138" s="73"/>
      <c r="K138" s="68"/>
      <c r="L138" s="9"/>
      <c r="M138" s="73"/>
      <c r="N138" s="20"/>
      <c r="O138" s="76"/>
      <c r="P138" s="59">
        <f t="shared" si="4"/>
        <v>0</v>
      </c>
      <c r="Q138" s="61"/>
    </row>
    <row r="139" spans="1:17" ht="18" hidden="1" customHeight="1">
      <c r="A139" s="304">
        <v>133</v>
      </c>
      <c r="B139" s="305"/>
      <c r="C139" s="104"/>
      <c r="D139" s="88"/>
      <c r="E139" s="72"/>
      <c r="F139" s="20"/>
      <c r="G139" s="73"/>
      <c r="H139" s="68"/>
      <c r="I139" s="9"/>
      <c r="J139" s="73"/>
      <c r="K139" s="68"/>
      <c r="L139" s="9"/>
      <c r="M139" s="73"/>
      <c r="N139" s="20"/>
      <c r="O139" s="76"/>
      <c r="P139" s="59">
        <f t="shared" si="4"/>
        <v>0</v>
      </c>
      <c r="Q139" s="61"/>
    </row>
    <row r="140" spans="1:17" ht="18" hidden="1" customHeight="1">
      <c r="A140" s="302">
        <v>134</v>
      </c>
      <c r="B140" s="303"/>
      <c r="C140" s="104"/>
      <c r="D140" s="88"/>
      <c r="E140" s="72"/>
      <c r="F140" s="20"/>
      <c r="G140" s="73"/>
      <c r="H140" s="68"/>
      <c r="I140" s="9"/>
      <c r="J140" s="73"/>
      <c r="K140" s="68"/>
      <c r="L140" s="9"/>
      <c r="M140" s="73"/>
      <c r="N140" s="20"/>
      <c r="O140" s="76"/>
      <c r="P140" s="59">
        <f t="shared" si="4"/>
        <v>0</v>
      </c>
      <c r="Q140" s="61"/>
    </row>
    <row r="141" spans="1:17" ht="18" hidden="1" customHeight="1">
      <c r="A141" s="304">
        <v>135</v>
      </c>
      <c r="B141" s="305"/>
      <c r="C141" s="104"/>
      <c r="D141" s="88"/>
      <c r="E141" s="72"/>
      <c r="F141" s="20"/>
      <c r="G141" s="73"/>
      <c r="H141" s="68"/>
      <c r="I141" s="9"/>
      <c r="J141" s="73"/>
      <c r="K141" s="68"/>
      <c r="L141" s="9"/>
      <c r="M141" s="73"/>
      <c r="N141" s="20"/>
      <c r="O141" s="76"/>
      <c r="P141" s="59">
        <f t="shared" si="4"/>
        <v>0</v>
      </c>
      <c r="Q141" s="61"/>
    </row>
    <row r="142" spans="1:17" ht="18" hidden="1" customHeight="1">
      <c r="A142" s="302">
        <v>136</v>
      </c>
      <c r="B142" s="303"/>
      <c r="C142" s="104"/>
      <c r="D142" s="88"/>
      <c r="E142" s="72"/>
      <c r="F142" s="20"/>
      <c r="G142" s="73"/>
      <c r="H142" s="68"/>
      <c r="I142" s="9"/>
      <c r="J142" s="73"/>
      <c r="K142" s="68"/>
      <c r="L142" s="9"/>
      <c r="M142" s="73"/>
      <c r="N142" s="20"/>
      <c r="O142" s="76"/>
      <c r="P142" s="59">
        <f t="shared" si="4"/>
        <v>0</v>
      </c>
      <c r="Q142" s="61"/>
    </row>
    <row r="143" spans="1:17" ht="18" hidden="1" customHeight="1">
      <c r="A143" s="304">
        <v>137</v>
      </c>
      <c r="B143" s="305"/>
      <c r="C143" s="104"/>
      <c r="D143" s="88"/>
      <c r="E143" s="72"/>
      <c r="F143" s="20"/>
      <c r="G143" s="73"/>
      <c r="H143" s="68"/>
      <c r="I143" s="9"/>
      <c r="J143" s="73"/>
      <c r="K143" s="68"/>
      <c r="L143" s="9"/>
      <c r="M143" s="73"/>
      <c r="N143" s="20"/>
      <c r="O143" s="76"/>
      <c r="P143" s="59">
        <f t="shared" si="4"/>
        <v>0</v>
      </c>
      <c r="Q143" s="61"/>
    </row>
    <row r="144" spans="1:17" ht="18" hidden="1" customHeight="1">
      <c r="A144" s="302">
        <v>138</v>
      </c>
      <c r="B144" s="303"/>
      <c r="C144" s="104"/>
      <c r="D144" s="88"/>
      <c r="E144" s="72"/>
      <c r="F144" s="20"/>
      <c r="G144" s="73"/>
      <c r="H144" s="68"/>
      <c r="I144" s="9"/>
      <c r="J144" s="73"/>
      <c r="K144" s="68"/>
      <c r="L144" s="9"/>
      <c r="M144" s="73"/>
      <c r="N144" s="20"/>
      <c r="O144" s="76"/>
      <c r="P144" s="59">
        <f t="shared" si="4"/>
        <v>0</v>
      </c>
      <c r="Q144" s="61"/>
    </row>
    <row r="145" spans="1:23" ht="18" hidden="1" customHeight="1">
      <c r="A145" s="304">
        <v>139</v>
      </c>
      <c r="B145" s="305"/>
      <c r="C145" s="104"/>
      <c r="D145" s="88"/>
      <c r="E145" s="72"/>
      <c r="F145" s="20"/>
      <c r="G145" s="73"/>
      <c r="H145" s="68"/>
      <c r="I145" s="9"/>
      <c r="J145" s="73"/>
      <c r="K145" s="68"/>
      <c r="L145" s="9"/>
      <c r="M145" s="73"/>
      <c r="N145" s="20"/>
      <c r="O145" s="76"/>
      <c r="P145" s="59">
        <f t="shared" si="4"/>
        <v>0</v>
      </c>
      <c r="Q145" s="61"/>
    </row>
    <row r="146" spans="1:23" ht="18" hidden="1" customHeight="1">
      <c r="A146" s="302">
        <v>140</v>
      </c>
      <c r="B146" s="303"/>
      <c r="C146" s="104"/>
      <c r="D146" s="88"/>
      <c r="E146" s="72"/>
      <c r="F146" s="20"/>
      <c r="G146" s="73"/>
      <c r="H146" s="68"/>
      <c r="I146" s="9"/>
      <c r="J146" s="73"/>
      <c r="K146" s="68"/>
      <c r="L146" s="9"/>
      <c r="M146" s="73"/>
      <c r="N146" s="20"/>
      <c r="O146" s="76"/>
      <c r="P146" s="59">
        <f t="shared" si="4"/>
        <v>0</v>
      </c>
      <c r="Q146" s="61"/>
    </row>
    <row r="147" spans="1:23" ht="18" hidden="1" customHeight="1">
      <c r="A147" s="304">
        <v>141</v>
      </c>
      <c r="B147" s="305"/>
      <c r="C147" s="104"/>
      <c r="D147" s="88"/>
      <c r="E147" s="72"/>
      <c r="F147" s="20"/>
      <c r="G147" s="73"/>
      <c r="H147" s="68"/>
      <c r="I147" s="9"/>
      <c r="J147" s="73"/>
      <c r="K147" s="68"/>
      <c r="L147" s="9"/>
      <c r="M147" s="73"/>
      <c r="N147" s="20"/>
      <c r="O147" s="76"/>
      <c r="P147" s="59">
        <f t="shared" si="4"/>
        <v>0</v>
      </c>
      <c r="Q147" s="61"/>
    </row>
    <row r="148" spans="1:23" ht="18" hidden="1" customHeight="1">
      <c r="A148" s="302">
        <v>142</v>
      </c>
      <c r="B148" s="303"/>
      <c r="C148" s="104"/>
      <c r="D148" s="88"/>
      <c r="E148" s="72"/>
      <c r="F148" s="20"/>
      <c r="G148" s="73"/>
      <c r="H148" s="68"/>
      <c r="I148" s="9"/>
      <c r="J148" s="73"/>
      <c r="K148" s="68"/>
      <c r="L148" s="9"/>
      <c r="M148" s="73"/>
      <c r="N148" s="20"/>
      <c r="O148" s="76"/>
      <c r="P148" s="59">
        <f t="shared" si="4"/>
        <v>0</v>
      </c>
      <c r="Q148" s="61"/>
    </row>
    <row r="149" spans="1:23" ht="18" hidden="1" customHeight="1">
      <c r="A149" s="304">
        <v>143</v>
      </c>
      <c r="B149" s="305"/>
      <c r="C149" s="104"/>
      <c r="D149" s="88"/>
      <c r="E149" s="72"/>
      <c r="F149" s="20"/>
      <c r="G149" s="73"/>
      <c r="H149" s="68"/>
      <c r="I149" s="9"/>
      <c r="J149" s="73"/>
      <c r="K149" s="68"/>
      <c r="L149" s="9"/>
      <c r="M149" s="73"/>
      <c r="N149" s="20"/>
      <c r="O149" s="76"/>
      <c r="P149" s="59">
        <f t="shared" si="4"/>
        <v>0</v>
      </c>
      <c r="Q149" s="61"/>
    </row>
    <row r="150" spans="1:23" ht="18" hidden="1" customHeight="1">
      <c r="A150" s="302">
        <v>144</v>
      </c>
      <c r="B150" s="303"/>
      <c r="C150" s="104"/>
      <c r="D150" s="88"/>
      <c r="E150" s="72"/>
      <c r="F150" s="20"/>
      <c r="G150" s="73"/>
      <c r="H150" s="68"/>
      <c r="I150" s="9"/>
      <c r="J150" s="73"/>
      <c r="K150" s="68"/>
      <c r="L150" s="9"/>
      <c r="M150" s="73"/>
      <c r="N150" s="20"/>
      <c r="O150" s="76"/>
      <c r="P150" s="59">
        <f t="shared" si="4"/>
        <v>0</v>
      </c>
      <c r="Q150" s="61"/>
    </row>
    <row r="151" spans="1:23" ht="18" hidden="1" customHeight="1">
      <c r="A151" s="304">
        <v>145</v>
      </c>
      <c r="B151" s="305"/>
      <c r="C151" s="104"/>
      <c r="D151" s="88"/>
      <c r="E151" s="72"/>
      <c r="F151" s="20"/>
      <c r="G151" s="73"/>
      <c r="H151" s="68"/>
      <c r="I151" s="9"/>
      <c r="J151" s="73"/>
      <c r="K151" s="68"/>
      <c r="L151" s="9"/>
      <c r="M151" s="73"/>
      <c r="N151" s="20"/>
      <c r="O151" s="76"/>
      <c r="P151" s="59">
        <f t="shared" si="4"/>
        <v>0</v>
      </c>
      <c r="Q151" s="61"/>
    </row>
    <row r="152" spans="1:23" ht="18" hidden="1" customHeight="1">
      <c r="A152" s="302">
        <v>146</v>
      </c>
      <c r="B152" s="303"/>
      <c r="C152" s="104"/>
      <c r="D152" s="88"/>
      <c r="E152" s="72"/>
      <c r="F152" s="20"/>
      <c r="G152" s="73"/>
      <c r="H152" s="68"/>
      <c r="I152" s="9"/>
      <c r="J152" s="73"/>
      <c r="K152" s="68"/>
      <c r="L152" s="9"/>
      <c r="M152" s="73"/>
      <c r="N152" s="20"/>
      <c r="O152" s="76"/>
      <c r="P152" s="59">
        <f t="shared" si="4"/>
        <v>0</v>
      </c>
      <c r="Q152" s="61"/>
    </row>
    <row r="153" spans="1:23" ht="18" hidden="1" customHeight="1">
      <c r="A153" s="304">
        <v>147</v>
      </c>
      <c r="B153" s="305"/>
      <c r="C153" s="104"/>
      <c r="D153" s="88"/>
      <c r="E153" s="72"/>
      <c r="F153" s="20"/>
      <c r="G153" s="73"/>
      <c r="H153" s="68"/>
      <c r="I153" s="9"/>
      <c r="J153" s="73"/>
      <c r="K153" s="68"/>
      <c r="L153" s="9"/>
      <c r="M153" s="73"/>
      <c r="N153" s="20"/>
      <c r="O153" s="76"/>
      <c r="P153" s="59">
        <f t="shared" si="4"/>
        <v>0</v>
      </c>
      <c r="Q153" s="61"/>
    </row>
    <row r="154" spans="1:23" ht="18" hidden="1" customHeight="1">
      <c r="A154" s="302">
        <v>148</v>
      </c>
      <c r="B154" s="303"/>
      <c r="C154" s="104"/>
      <c r="D154" s="88"/>
      <c r="E154" s="72"/>
      <c r="F154" s="20"/>
      <c r="G154" s="73"/>
      <c r="H154" s="68"/>
      <c r="I154" s="9"/>
      <c r="J154" s="73"/>
      <c r="K154" s="68"/>
      <c r="L154" s="9"/>
      <c r="M154" s="73"/>
      <c r="N154" s="20"/>
      <c r="O154" s="76"/>
      <c r="P154" s="59">
        <f t="shared" si="4"/>
        <v>0</v>
      </c>
      <c r="Q154" s="61"/>
    </row>
    <row r="155" spans="1:23" ht="18" hidden="1" customHeight="1">
      <c r="A155" s="304">
        <v>149</v>
      </c>
      <c r="B155" s="305"/>
      <c r="C155" s="104"/>
      <c r="D155" s="88"/>
      <c r="E155" s="72"/>
      <c r="F155" s="20"/>
      <c r="G155" s="73"/>
      <c r="H155" s="68"/>
      <c r="I155" s="9"/>
      <c r="J155" s="73"/>
      <c r="K155" s="68"/>
      <c r="L155" s="9"/>
      <c r="M155" s="73"/>
      <c r="N155" s="20"/>
      <c r="O155" s="76"/>
      <c r="P155" s="59">
        <f t="shared" si="4"/>
        <v>0</v>
      </c>
      <c r="Q155" s="61"/>
    </row>
    <row r="156" spans="1:23" ht="18" hidden="1" customHeight="1">
      <c r="A156" s="306">
        <v>150</v>
      </c>
      <c r="B156" s="307"/>
      <c r="C156" s="109"/>
      <c r="D156" s="150"/>
      <c r="E156" s="151"/>
      <c r="F156" s="21"/>
      <c r="G156" s="81"/>
      <c r="H156" s="70"/>
      <c r="I156" s="17"/>
      <c r="J156" s="81"/>
      <c r="K156" s="70"/>
      <c r="L156" s="17"/>
      <c r="M156" s="81"/>
      <c r="N156" s="21"/>
      <c r="O156" s="83"/>
      <c r="P156" s="152">
        <f t="shared" ref="P156" si="5">IF(F156="",0,INT(SUM(PRODUCT(F156,H156,K156),N156)))</f>
        <v>0</v>
      </c>
      <c r="Q156" s="153"/>
      <c r="T156" s="205"/>
    </row>
    <row r="157" spans="1:23" ht="15.6" customHeight="1">
      <c r="A157" s="36"/>
      <c r="B157" s="36"/>
    </row>
    <row r="158" spans="1:23" ht="21.6" customHeight="1">
      <c r="A158" s="333" t="s">
        <v>131</v>
      </c>
      <c r="B158" s="334"/>
      <c r="C158" s="216" t="s">
        <v>133</v>
      </c>
      <c r="D158" s="341" t="s">
        <v>118</v>
      </c>
      <c r="E158" s="342"/>
      <c r="F158" s="342"/>
      <c r="G158" s="342"/>
      <c r="H158" s="342"/>
      <c r="I158" s="342"/>
      <c r="J158" s="343"/>
      <c r="L158" s="331" t="s">
        <v>5</v>
      </c>
      <c r="M158" s="331"/>
      <c r="N158" s="331"/>
      <c r="O158" s="332">
        <f>SUM(P164:P213)</f>
        <v>0</v>
      </c>
      <c r="P158" s="332"/>
      <c r="Q158" s="332"/>
      <c r="V158"/>
    </row>
    <row r="159" spans="1:23" ht="21.6" customHeight="1">
      <c r="A159" s="335">
        <v>1</v>
      </c>
      <c r="B159" s="336"/>
      <c r="C159" s="339" t="s">
        <v>166</v>
      </c>
      <c r="D159" s="344">
        <f>D2</f>
        <v>0</v>
      </c>
      <c r="E159" s="345"/>
      <c r="F159" s="345"/>
      <c r="G159" s="345"/>
      <c r="H159" s="345"/>
      <c r="I159" s="345"/>
      <c r="J159" s="346"/>
      <c r="L159" s="331" t="s">
        <v>130</v>
      </c>
      <c r="M159" s="331"/>
      <c r="N159" s="331"/>
      <c r="O159" s="332">
        <f>W17</f>
        <v>0</v>
      </c>
      <c r="P159" s="332"/>
      <c r="Q159" s="332"/>
    </row>
    <row r="160" spans="1:23" ht="21.6" customHeight="1">
      <c r="A160" s="337"/>
      <c r="B160" s="338"/>
      <c r="C160" s="340"/>
      <c r="D160" s="347"/>
      <c r="E160" s="348"/>
      <c r="F160" s="348"/>
      <c r="G160" s="348"/>
      <c r="H160" s="348"/>
      <c r="I160" s="348"/>
      <c r="J160" s="349"/>
      <c r="L160" s="331" t="s">
        <v>121</v>
      </c>
      <c r="M160" s="331"/>
      <c r="N160" s="331"/>
      <c r="O160" s="332">
        <f>ROUNDDOWN(O1/2,-3)</f>
        <v>0</v>
      </c>
      <c r="P160" s="332"/>
      <c r="Q160" s="332"/>
      <c r="V160"/>
      <c r="W160" s="205"/>
    </row>
    <row r="161" spans="1:23" ht="21.75" customHeight="1">
      <c r="A161" s="37"/>
      <c r="B161" s="37"/>
      <c r="C161" s="38"/>
      <c r="K161" s="85"/>
      <c r="L161" s="212" t="str">
        <f>IF(W17&gt;O160,"国庫補助額が上限を超えています。","")</f>
        <v/>
      </c>
      <c r="M161" s="85"/>
      <c r="N161" s="85"/>
      <c r="O161" s="85"/>
      <c r="P161" s="85"/>
      <c r="V161"/>
      <c r="W161" s="205"/>
    </row>
    <row r="162" spans="1:23" ht="21" customHeight="1">
      <c r="A162" s="39" t="s">
        <v>9</v>
      </c>
      <c r="B162" s="39"/>
      <c r="C162" s="5"/>
      <c r="D162" s="5"/>
      <c r="E162" s="5"/>
      <c r="F162" s="5"/>
      <c r="G162" s="5"/>
      <c r="H162" s="5"/>
      <c r="I162" s="5"/>
      <c r="P162" s="56" t="s">
        <v>10</v>
      </c>
    </row>
    <row r="163" spans="1:23" ht="31.2" customHeight="1">
      <c r="A163" s="308" t="s">
        <v>54</v>
      </c>
      <c r="B163" s="309"/>
      <c r="C163" s="175" t="s">
        <v>17</v>
      </c>
      <c r="D163" s="28" t="s">
        <v>27</v>
      </c>
      <c r="E163" s="40"/>
      <c r="F163" s="41" t="s">
        <v>24</v>
      </c>
      <c r="G163" s="30" t="s">
        <v>28</v>
      </c>
      <c r="H163" s="29" t="s">
        <v>23</v>
      </c>
      <c r="I163" s="31" t="s">
        <v>25</v>
      </c>
      <c r="J163" s="30" t="s">
        <v>28</v>
      </c>
      <c r="K163" s="29" t="s">
        <v>29</v>
      </c>
      <c r="L163" s="31" t="s">
        <v>25</v>
      </c>
      <c r="M163" s="30" t="s">
        <v>30</v>
      </c>
      <c r="N163" s="29" t="s">
        <v>31</v>
      </c>
      <c r="O163" s="30" t="s">
        <v>32</v>
      </c>
      <c r="P163" s="42" t="s">
        <v>7</v>
      </c>
    </row>
    <row r="164" spans="1:23" ht="18" customHeight="1">
      <c r="A164" s="312">
        <v>1</v>
      </c>
      <c r="B164" s="313"/>
      <c r="C164" s="107"/>
      <c r="D164" s="89"/>
      <c r="E164" s="77"/>
      <c r="F164" s="25"/>
      <c r="G164" s="80"/>
      <c r="H164" s="69"/>
      <c r="I164" s="16"/>
      <c r="J164" s="80"/>
      <c r="K164" s="69"/>
      <c r="L164" s="16"/>
      <c r="M164" s="80"/>
      <c r="N164" s="22"/>
      <c r="O164" s="82"/>
      <c r="P164" s="32">
        <f t="shared" ref="P164:P195" si="6">IF(F164="",0,INT(SUM(PRODUCT(F164,H164,K164),N164)))</f>
        <v>0</v>
      </c>
    </row>
    <row r="165" spans="1:23" ht="18" customHeight="1">
      <c r="A165" s="314">
        <v>2</v>
      </c>
      <c r="B165" s="315"/>
      <c r="C165" s="105"/>
      <c r="D165" s="89"/>
      <c r="E165" s="78"/>
      <c r="F165" s="20"/>
      <c r="G165" s="80"/>
      <c r="H165" s="69"/>
      <c r="I165" s="16"/>
      <c r="J165" s="80"/>
      <c r="K165" s="69"/>
      <c r="L165" s="16"/>
      <c r="M165" s="80"/>
      <c r="N165" s="22"/>
      <c r="O165" s="76"/>
      <c r="P165" s="32">
        <f t="shared" si="6"/>
        <v>0</v>
      </c>
    </row>
    <row r="166" spans="1:23" ht="18" customHeight="1">
      <c r="A166" s="314">
        <v>3</v>
      </c>
      <c r="B166" s="315"/>
      <c r="C166" s="105"/>
      <c r="D166" s="89"/>
      <c r="E166" s="78"/>
      <c r="F166" s="20"/>
      <c r="G166" s="80"/>
      <c r="H166" s="69"/>
      <c r="I166" s="16"/>
      <c r="J166" s="80"/>
      <c r="K166" s="69"/>
      <c r="L166" s="16"/>
      <c r="M166" s="80"/>
      <c r="N166" s="22"/>
      <c r="O166" s="76"/>
      <c r="P166" s="32">
        <f t="shared" si="6"/>
        <v>0</v>
      </c>
    </row>
    <row r="167" spans="1:23" ht="18" customHeight="1">
      <c r="A167" s="314">
        <v>4</v>
      </c>
      <c r="B167" s="315"/>
      <c r="C167" s="105"/>
      <c r="D167" s="89"/>
      <c r="E167" s="78"/>
      <c r="F167" s="20"/>
      <c r="G167" s="80"/>
      <c r="H167" s="69"/>
      <c r="I167" s="16"/>
      <c r="J167" s="80"/>
      <c r="K167" s="69"/>
      <c r="L167" s="16"/>
      <c r="M167" s="80"/>
      <c r="N167" s="22"/>
      <c r="O167" s="76"/>
      <c r="P167" s="32">
        <f t="shared" si="6"/>
        <v>0</v>
      </c>
    </row>
    <row r="168" spans="1:23" ht="18" customHeight="1">
      <c r="A168" s="314">
        <v>5</v>
      </c>
      <c r="B168" s="315"/>
      <c r="C168" s="106"/>
      <c r="D168" s="89"/>
      <c r="E168" s="78"/>
      <c r="F168" s="20"/>
      <c r="G168" s="80"/>
      <c r="H168" s="69"/>
      <c r="I168" s="16"/>
      <c r="J168" s="80"/>
      <c r="K168" s="69"/>
      <c r="L168" s="16"/>
      <c r="M168" s="80"/>
      <c r="N168" s="22"/>
      <c r="O168" s="76"/>
      <c r="P168" s="32">
        <f t="shared" si="6"/>
        <v>0</v>
      </c>
    </row>
    <row r="169" spans="1:23" ht="18" customHeight="1">
      <c r="A169" s="314">
        <v>6</v>
      </c>
      <c r="B169" s="315"/>
      <c r="C169" s="106"/>
      <c r="D169" s="89"/>
      <c r="E169" s="78"/>
      <c r="F169" s="20"/>
      <c r="G169" s="80"/>
      <c r="H169" s="69"/>
      <c r="I169" s="16"/>
      <c r="J169" s="80"/>
      <c r="K169" s="69"/>
      <c r="L169" s="16"/>
      <c r="M169" s="80"/>
      <c r="N169" s="22"/>
      <c r="O169" s="76"/>
      <c r="P169" s="32">
        <f t="shared" si="6"/>
        <v>0</v>
      </c>
    </row>
    <row r="170" spans="1:23" ht="18" customHeight="1">
      <c r="A170" s="314">
        <v>7</v>
      </c>
      <c r="B170" s="315"/>
      <c r="C170" s="106"/>
      <c r="D170" s="89"/>
      <c r="E170" s="78"/>
      <c r="F170" s="20"/>
      <c r="G170" s="80"/>
      <c r="H170" s="69"/>
      <c r="I170" s="16"/>
      <c r="J170" s="80"/>
      <c r="K170" s="69"/>
      <c r="L170" s="16"/>
      <c r="M170" s="80"/>
      <c r="N170" s="22"/>
      <c r="O170" s="76"/>
      <c r="P170" s="32">
        <f t="shared" si="6"/>
        <v>0</v>
      </c>
    </row>
    <row r="171" spans="1:23" ht="18" customHeight="1">
      <c r="A171" s="314">
        <v>8</v>
      </c>
      <c r="B171" s="315"/>
      <c r="C171" s="106"/>
      <c r="D171" s="89"/>
      <c r="E171" s="78"/>
      <c r="F171" s="20"/>
      <c r="G171" s="80"/>
      <c r="H171" s="69"/>
      <c r="I171" s="16"/>
      <c r="J171" s="80"/>
      <c r="K171" s="69"/>
      <c r="L171" s="16"/>
      <c r="M171" s="80"/>
      <c r="N171" s="22"/>
      <c r="O171" s="76"/>
      <c r="P171" s="32">
        <f t="shared" si="6"/>
        <v>0</v>
      </c>
    </row>
    <row r="172" spans="1:23" ht="18" customHeight="1">
      <c r="A172" s="314">
        <v>9</v>
      </c>
      <c r="B172" s="315"/>
      <c r="C172" s="106"/>
      <c r="D172" s="89"/>
      <c r="E172" s="78"/>
      <c r="F172" s="20"/>
      <c r="G172" s="80"/>
      <c r="H172" s="69"/>
      <c r="I172" s="16"/>
      <c r="J172" s="80"/>
      <c r="K172" s="69"/>
      <c r="L172" s="16"/>
      <c r="M172" s="80"/>
      <c r="N172" s="22"/>
      <c r="O172" s="76"/>
      <c r="P172" s="32">
        <f t="shared" si="6"/>
        <v>0</v>
      </c>
    </row>
    <row r="173" spans="1:23" ht="18" customHeight="1">
      <c r="A173" s="314">
        <v>10</v>
      </c>
      <c r="B173" s="315"/>
      <c r="C173" s="106"/>
      <c r="D173" s="89"/>
      <c r="E173" s="78"/>
      <c r="F173" s="20"/>
      <c r="G173" s="80"/>
      <c r="H173" s="69"/>
      <c r="I173" s="16"/>
      <c r="J173" s="80"/>
      <c r="K173" s="69"/>
      <c r="L173" s="16"/>
      <c r="M173" s="80"/>
      <c r="N173" s="22"/>
      <c r="O173" s="76"/>
      <c r="P173" s="32">
        <f t="shared" si="6"/>
        <v>0</v>
      </c>
    </row>
    <row r="174" spans="1:23" ht="18" customHeight="1">
      <c r="A174" s="314">
        <v>11</v>
      </c>
      <c r="B174" s="315"/>
      <c r="C174" s="106"/>
      <c r="D174" s="89"/>
      <c r="E174" s="78"/>
      <c r="F174" s="20"/>
      <c r="G174" s="80"/>
      <c r="H174" s="69"/>
      <c r="I174" s="16"/>
      <c r="J174" s="80"/>
      <c r="K174" s="69"/>
      <c r="L174" s="16"/>
      <c r="M174" s="80"/>
      <c r="N174" s="22"/>
      <c r="O174" s="76"/>
      <c r="P174" s="32">
        <f t="shared" si="6"/>
        <v>0</v>
      </c>
    </row>
    <row r="175" spans="1:23" ht="18" customHeight="1">
      <c r="A175" s="314">
        <v>12</v>
      </c>
      <c r="B175" s="315"/>
      <c r="C175" s="106"/>
      <c r="D175" s="89"/>
      <c r="E175" s="78"/>
      <c r="F175" s="20"/>
      <c r="G175" s="80"/>
      <c r="H175" s="69"/>
      <c r="I175" s="16"/>
      <c r="J175" s="80"/>
      <c r="K175" s="69"/>
      <c r="L175" s="16"/>
      <c r="M175" s="80"/>
      <c r="N175" s="22"/>
      <c r="O175" s="76"/>
      <c r="P175" s="32">
        <f t="shared" si="6"/>
        <v>0</v>
      </c>
    </row>
    <row r="176" spans="1:23" ht="18" customHeight="1">
      <c r="A176" s="314">
        <v>13</v>
      </c>
      <c r="B176" s="315"/>
      <c r="C176" s="106"/>
      <c r="D176" s="89"/>
      <c r="E176" s="78"/>
      <c r="F176" s="20"/>
      <c r="G176" s="80"/>
      <c r="H176" s="69"/>
      <c r="I176" s="16"/>
      <c r="J176" s="80"/>
      <c r="K176" s="69"/>
      <c r="L176" s="16"/>
      <c r="M176" s="80"/>
      <c r="N176" s="22"/>
      <c r="O176" s="76"/>
      <c r="P176" s="32">
        <f t="shared" si="6"/>
        <v>0</v>
      </c>
    </row>
    <row r="177" spans="1:16" ht="18" customHeight="1">
      <c r="A177" s="314">
        <v>14</v>
      </c>
      <c r="B177" s="315"/>
      <c r="C177" s="106"/>
      <c r="D177" s="89"/>
      <c r="E177" s="78"/>
      <c r="F177" s="20"/>
      <c r="G177" s="80"/>
      <c r="H177" s="69"/>
      <c r="I177" s="16"/>
      <c r="J177" s="80"/>
      <c r="K177" s="69"/>
      <c r="L177" s="16"/>
      <c r="M177" s="80"/>
      <c r="N177" s="22"/>
      <c r="O177" s="76"/>
      <c r="P177" s="32">
        <f t="shared" si="6"/>
        <v>0</v>
      </c>
    </row>
    <row r="178" spans="1:16" ht="18" customHeight="1">
      <c r="A178" s="314">
        <v>15</v>
      </c>
      <c r="B178" s="315"/>
      <c r="C178" s="106"/>
      <c r="D178" s="89"/>
      <c r="E178" s="78"/>
      <c r="F178" s="20"/>
      <c r="G178" s="80"/>
      <c r="H178" s="69"/>
      <c r="I178" s="16"/>
      <c r="J178" s="80"/>
      <c r="K178" s="69"/>
      <c r="L178" s="16"/>
      <c r="M178" s="80"/>
      <c r="N178" s="22"/>
      <c r="O178" s="76"/>
      <c r="P178" s="32">
        <f t="shared" si="6"/>
        <v>0</v>
      </c>
    </row>
    <row r="179" spans="1:16" ht="18" customHeight="1">
      <c r="A179" s="314">
        <v>16</v>
      </c>
      <c r="B179" s="315"/>
      <c r="C179" s="106"/>
      <c r="D179" s="89"/>
      <c r="E179" s="78"/>
      <c r="F179" s="20"/>
      <c r="G179" s="80"/>
      <c r="H179" s="69"/>
      <c r="I179" s="16"/>
      <c r="J179" s="80"/>
      <c r="K179" s="69"/>
      <c r="L179" s="16"/>
      <c r="M179" s="80"/>
      <c r="N179" s="22"/>
      <c r="O179" s="76"/>
      <c r="P179" s="32">
        <f t="shared" si="6"/>
        <v>0</v>
      </c>
    </row>
    <row r="180" spans="1:16" ht="18" customHeight="1">
      <c r="A180" s="314">
        <v>17</v>
      </c>
      <c r="B180" s="315"/>
      <c r="C180" s="106"/>
      <c r="D180" s="89"/>
      <c r="E180" s="78"/>
      <c r="F180" s="20"/>
      <c r="G180" s="80"/>
      <c r="H180" s="69"/>
      <c r="I180" s="16"/>
      <c r="J180" s="80"/>
      <c r="K180" s="69"/>
      <c r="L180" s="16"/>
      <c r="M180" s="80"/>
      <c r="N180" s="22"/>
      <c r="O180" s="76"/>
      <c r="P180" s="32">
        <f t="shared" si="6"/>
        <v>0</v>
      </c>
    </row>
    <row r="181" spans="1:16" ht="18" customHeight="1">
      <c r="A181" s="314">
        <v>18</v>
      </c>
      <c r="B181" s="315"/>
      <c r="C181" s="106"/>
      <c r="D181" s="89"/>
      <c r="E181" s="78"/>
      <c r="F181" s="20"/>
      <c r="G181" s="80"/>
      <c r="H181" s="69"/>
      <c r="I181" s="16"/>
      <c r="J181" s="80"/>
      <c r="K181" s="69"/>
      <c r="L181" s="16"/>
      <c r="M181" s="80"/>
      <c r="N181" s="22"/>
      <c r="O181" s="76"/>
      <c r="P181" s="32">
        <f t="shared" si="6"/>
        <v>0</v>
      </c>
    </row>
    <row r="182" spans="1:16" ht="18" customHeight="1">
      <c r="A182" s="314">
        <v>19</v>
      </c>
      <c r="B182" s="315"/>
      <c r="C182" s="106"/>
      <c r="D182" s="89"/>
      <c r="E182" s="78"/>
      <c r="F182" s="20"/>
      <c r="G182" s="80"/>
      <c r="H182" s="69"/>
      <c r="I182" s="16"/>
      <c r="J182" s="80"/>
      <c r="K182" s="69"/>
      <c r="L182" s="16"/>
      <c r="M182" s="80"/>
      <c r="N182" s="22"/>
      <c r="O182" s="76"/>
      <c r="P182" s="32">
        <f t="shared" si="6"/>
        <v>0</v>
      </c>
    </row>
    <row r="183" spans="1:16" ht="18" customHeight="1">
      <c r="A183" s="314">
        <v>20</v>
      </c>
      <c r="B183" s="315"/>
      <c r="C183" s="106"/>
      <c r="D183" s="89"/>
      <c r="E183" s="78"/>
      <c r="F183" s="20"/>
      <c r="G183" s="80"/>
      <c r="H183" s="69"/>
      <c r="I183" s="16"/>
      <c r="J183" s="80"/>
      <c r="K183" s="69"/>
      <c r="L183" s="16"/>
      <c r="M183" s="80"/>
      <c r="N183" s="22"/>
      <c r="O183" s="76"/>
      <c r="P183" s="32">
        <f t="shared" si="6"/>
        <v>0</v>
      </c>
    </row>
    <row r="184" spans="1:16" ht="18" customHeight="1">
      <c r="A184" s="314">
        <v>21</v>
      </c>
      <c r="B184" s="315"/>
      <c r="C184" s="106"/>
      <c r="D184" s="89"/>
      <c r="E184" s="78"/>
      <c r="F184" s="20"/>
      <c r="G184" s="80"/>
      <c r="H184" s="69"/>
      <c r="I184" s="16"/>
      <c r="J184" s="80"/>
      <c r="K184" s="69"/>
      <c r="L184" s="16"/>
      <c r="M184" s="80"/>
      <c r="N184" s="22"/>
      <c r="O184" s="76"/>
      <c r="P184" s="32">
        <f t="shared" si="6"/>
        <v>0</v>
      </c>
    </row>
    <row r="185" spans="1:16" ht="18" customHeight="1">
      <c r="A185" s="314">
        <v>22</v>
      </c>
      <c r="B185" s="315"/>
      <c r="C185" s="106"/>
      <c r="D185" s="89"/>
      <c r="E185" s="78"/>
      <c r="F185" s="20"/>
      <c r="G185" s="80"/>
      <c r="H185" s="69"/>
      <c r="I185" s="16"/>
      <c r="J185" s="80"/>
      <c r="K185" s="69"/>
      <c r="L185" s="16"/>
      <c r="M185" s="80"/>
      <c r="N185" s="22"/>
      <c r="O185" s="76"/>
      <c r="P185" s="32">
        <f t="shared" si="6"/>
        <v>0</v>
      </c>
    </row>
    <row r="186" spans="1:16" ht="18" customHeight="1">
      <c r="A186" s="314">
        <v>23</v>
      </c>
      <c r="B186" s="315"/>
      <c r="C186" s="106"/>
      <c r="D186" s="89"/>
      <c r="E186" s="78"/>
      <c r="F186" s="20"/>
      <c r="G186" s="80"/>
      <c r="H186" s="69"/>
      <c r="I186" s="16"/>
      <c r="J186" s="80"/>
      <c r="K186" s="69"/>
      <c r="L186" s="16"/>
      <c r="M186" s="80"/>
      <c r="N186" s="22"/>
      <c r="O186" s="76"/>
      <c r="P186" s="32">
        <f t="shared" si="6"/>
        <v>0</v>
      </c>
    </row>
    <row r="187" spans="1:16" ht="18" customHeight="1">
      <c r="A187" s="314">
        <v>24</v>
      </c>
      <c r="B187" s="315"/>
      <c r="C187" s="106"/>
      <c r="D187" s="89"/>
      <c r="E187" s="78"/>
      <c r="F187" s="20"/>
      <c r="G187" s="80"/>
      <c r="H187" s="69"/>
      <c r="I187" s="16"/>
      <c r="J187" s="80"/>
      <c r="K187" s="69"/>
      <c r="L187" s="16"/>
      <c r="M187" s="80"/>
      <c r="N187" s="22"/>
      <c r="O187" s="76"/>
      <c r="P187" s="32">
        <f t="shared" si="6"/>
        <v>0</v>
      </c>
    </row>
    <row r="188" spans="1:16" ht="18" customHeight="1">
      <c r="A188" s="314">
        <v>25</v>
      </c>
      <c r="B188" s="315"/>
      <c r="C188" s="106"/>
      <c r="D188" s="89"/>
      <c r="E188" s="78"/>
      <c r="F188" s="20"/>
      <c r="G188" s="80"/>
      <c r="H188" s="69"/>
      <c r="I188" s="16"/>
      <c r="J188" s="80"/>
      <c r="K188" s="69"/>
      <c r="L188" s="16"/>
      <c r="M188" s="80"/>
      <c r="N188" s="22"/>
      <c r="O188" s="76"/>
      <c r="P188" s="32">
        <f t="shared" si="6"/>
        <v>0</v>
      </c>
    </row>
    <row r="189" spans="1:16" ht="18" customHeight="1">
      <c r="A189" s="314">
        <v>26</v>
      </c>
      <c r="B189" s="315"/>
      <c r="C189" s="106"/>
      <c r="D189" s="89"/>
      <c r="E189" s="78"/>
      <c r="F189" s="20"/>
      <c r="G189" s="80"/>
      <c r="H189" s="69"/>
      <c r="I189" s="16"/>
      <c r="J189" s="80"/>
      <c r="K189" s="69"/>
      <c r="L189" s="16"/>
      <c r="M189" s="80"/>
      <c r="N189" s="22"/>
      <c r="O189" s="76"/>
      <c r="P189" s="32">
        <f t="shared" si="6"/>
        <v>0</v>
      </c>
    </row>
    <row r="190" spans="1:16" ht="18" customHeight="1">
      <c r="A190" s="314">
        <v>27</v>
      </c>
      <c r="B190" s="315"/>
      <c r="C190" s="106"/>
      <c r="D190" s="89"/>
      <c r="E190" s="78"/>
      <c r="F190" s="20"/>
      <c r="G190" s="80"/>
      <c r="H190" s="69"/>
      <c r="I190" s="16"/>
      <c r="J190" s="80"/>
      <c r="K190" s="69"/>
      <c r="L190" s="16"/>
      <c r="M190" s="80"/>
      <c r="N190" s="22"/>
      <c r="O190" s="76"/>
      <c r="P190" s="32">
        <f t="shared" si="6"/>
        <v>0</v>
      </c>
    </row>
    <row r="191" spans="1:16" ht="18" customHeight="1">
      <c r="A191" s="314">
        <v>28</v>
      </c>
      <c r="B191" s="315"/>
      <c r="C191" s="106"/>
      <c r="D191" s="89"/>
      <c r="E191" s="78"/>
      <c r="F191" s="20"/>
      <c r="G191" s="80"/>
      <c r="H191" s="69"/>
      <c r="I191" s="16"/>
      <c r="J191" s="80"/>
      <c r="K191" s="69"/>
      <c r="L191" s="16"/>
      <c r="M191" s="80"/>
      <c r="N191" s="22"/>
      <c r="O191" s="76"/>
      <c r="P191" s="32">
        <f t="shared" si="6"/>
        <v>0</v>
      </c>
    </row>
    <row r="192" spans="1:16" ht="18" customHeight="1">
      <c r="A192" s="314">
        <v>29</v>
      </c>
      <c r="B192" s="315"/>
      <c r="C192" s="106"/>
      <c r="D192" s="89"/>
      <c r="E192" s="78"/>
      <c r="F192" s="20"/>
      <c r="G192" s="80"/>
      <c r="H192" s="69"/>
      <c r="I192" s="16"/>
      <c r="J192" s="80"/>
      <c r="K192" s="69"/>
      <c r="L192" s="16"/>
      <c r="M192" s="80"/>
      <c r="N192" s="22"/>
      <c r="O192" s="76"/>
      <c r="P192" s="32">
        <f t="shared" si="6"/>
        <v>0</v>
      </c>
    </row>
    <row r="193" spans="1:16" ht="18" customHeight="1">
      <c r="A193" s="314">
        <v>30</v>
      </c>
      <c r="B193" s="315"/>
      <c r="C193" s="106"/>
      <c r="D193" s="89"/>
      <c r="E193" s="78"/>
      <c r="F193" s="20"/>
      <c r="G193" s="80"/>
      <c r="H193" s="69"/>
      <c r="I193" s="16"/>
      <c r="J193" s="80"/>
      <c r="K193" s="69"/>
      <c r="L193" s="16"/>
      <c r="M193" s="80"/>
      <c r="N193" s="22"/>
      <c r="O193" s="76"/>
      <c r="P193" s="32">
        <f t="shared" si="6"/>
        <v>0</v>
      </c>
    </row>
    <row r="194" spans="1:16" ht="18" customHeight="1">
      <c r="A194" s="314">
        <v>31</v>
      </c>
      <c r="B194" s="315"/>
      <c r="C194" s="106"/>
      <c r="D194" s="89"/>
      <c r="E194" s="78"/>
      <c r="F194" s="20"/>
      <c r="G194" s="80"/>
      <c r="H194" s="69"/>
      <c r="I194" s="16"/>
      <c r="J194" s="80"/>
      <c r="K194" s="69"/>
      <c r="L194" s="16"/>
      <c r="M194" s="80"/>
      <c r="N194" s="22"/>
      <c r="O194" s="76"/>
      <c r="P194" s="32">
        <f t="shared" si="6"/>
        <v>0</v>
      </c>
    </row>
    <row r="195" spans="1:16" ht="18" customHeight="1">
      <c r="A195" s="314">
        <v>32</v>
      </c>
      <c r="B195" s="315"/>
      <c r="C195" s="106"/>
      <c r="D195" s="89"/>
      <c r="E195" s="78"/>
      <c r="F195" s="20"/>
      <c r="G195" s="80"/>
      <c r="H195" s="69"/>
      <c r="I195" s="16"/>
      <c r="J195" s="80"/>
      <c r="K195" s="69"/>
      <c r="L195" s="16"/>
      <c r="M195" s="80"/>
      <c r="N195" s="22"/>
      <c r="O195" s="76"/>
      <c r="P195" s="32">
        <f t="shared" si="6"/>
        <v>0</v>
      </c>
    </row>
    <row r="196" spans="1:16" ht="18" customHeight="1">
      <c r="A196" s="314">
        <v>33</v>
      </c>
      <c r="B196" s="315"/>
      <c r="C196" s="106"/>
      <c r="D196" s="89"/>
      <c r="E196" s="78"/>
      <c r="F196" s="20"/>
      <c r="G196" s="80"/>
      <c r="H196" s="69"/>
      <c r="I196" s="16"/>
      <c r="J196" s="80"/>
      <c r="K196" s="69"/>
      <c r="L196" s="16"/>
      <c r="M196" s="80"/>
      <c r="N196" s="22"/>
      <c r="O196" s="76"/>
      <c r="P196" s="32">
        <f t="shared" ref="P196:P213" si="7">IF(F196="",0,INT(SUM(PRODUCT(F196,H196,K196),N196)))</f>
        <v>0</v>
      </c>
    </row>
    <row r="197" spans="1:16" ht="18" customHeight="1">
      <c r="A197" s="314">
        <v>34</v>
      </c>
      <c r="B197" s="315"/>
      <c r="C197" s="106"/>
      <c r="D197" s="89"/>
      <c r="E197" s="78"/>
      <c r="F197" s="20"/>
      <c r="G197" s="80"/>
      <c r="H197" s="69"/>
      <c r="I197" s="16"/>
      <c r="J197" s="80"/>
      <c r="K197" s="69"/>
      <c r="L197" s="16"/>
      <c r="M197" s="80"/>
      <c r="N197" s="22"/>
      <c r="O197" s="76"/>
      <c r="P197" s="32">
        <f t="shared" si="7"/>
        <v>0</v>
      </c>
    </row>
    <row r="198" spans="1:16" ht="18" customHeight="1">
      <c r="A198" s="314">
        <v>35</v>
      </c>
      <c r="B198" s="315"/>
      <c r="C198" s="106"/>
      <c r="D198" s="89"/>
      <c r="E198" s="78"/>
      <c r="F198" s="20"/>
      <c r="G198" s="80"/>
      <c r="H198" s="69"/>
      <c r="I198" s="16"/>
      <c r="J198" s="80"/>
      <c r="K198" s="69"/>
      <c r="L198" s="16"/>
      <c r="M198" s="80"/>
      <c r="N198" s="22"/>
      <c r="O198" s="76"/>
      <c r="P198" s="32">
        <f t="shared" si="7"/>
        <v>0</v>
      </c>
    </row>
    <row r="199" spans="1:16" ht="18" customHeight="1">
      <c r="A199" s="314">
        <v>36</v>
      </c>
      <c r="B199" s="315"/>
      <c r="C199" s="106"/>
      <c r="D199" s="89"/>
      <c r="E199" s="78"/>
      <c r="F199" s="20"/>
      <c r="G199" s="80"/>
      <c r="H199" s="69"/>
      <c r="I199" s="16"/>
      <c r="J199" s="80"/>
      <c r="K199" s="69"/>
      <c r="L199" s="16"/>
      <c r="M199" s="80"/>
      <c r="N199" s="22"/>
      <c r="O199" s="76"/>
      <c r="P199" s="32">
        <f t="shared" si="7"/>
        <v>0</v>
      </c>
    </row>
    <row r="200" spans="1:16" ht="18" customHeight="1">
      <c r="A200" s="314">
        <v>37</v>
      </c>
      <c r="B200" s="315"/>
      <c r="C200" s="106"/>
      <c r="D200" s="89"/>
      <c r="E200" s="78"/>
      <c r="F200" s="20"/>
      <c r="G200" s="80"/>
      <c r="H200" s="69"/>
      <c r="I200" s="16"/>
      <c r="J200" s="80"/>
      <c r="K200" s="69"/>
      <c r="L200" s="16"/>
      <c r="M200" s="80"/>
      <c r="N200" s="22"/>
      <c r="O200" s="76"/>
      <c r="P200" s="32">
        <f t="shared" si="7"/>
        <v>0</v>
      </c>
    </row>
    <row r="201" spans="1:16" ht="18" customHeight="1">
      <c r="A201" s="314">
        <v>38</v>
      </c>
      <c r="B201" s="315"/>
      <c r="C201" s="106"/>
      <c r="D201" s="89"/>
      <c r="E201" s="78"/>
      <c r="F201" s="20"/>
      <c r="G201" s="80"/>
      <c r="H201" s="69"/>
      <c r="I201" s="16"/>
      <c r="J201" s="80"/>
      <c r="K201" s="69"/>
      <c r="L201" s="16"/>
      <c r="M201" s="80"/>
      <c r="N201" s="22"/>
      <c r="O201" s="76"/>
      <c r="P201" s="32">
        <f t="shared" si="7"/>
        <v>0</v>
      </c>
    </row>
    <row r="202" spans="1:16" ht="18" customHeight="1">
      <c r="A202" s="314">
        <v>39</v>
      </c>
      <c r="B202" s="315"/>
      <c r="C202" s="106"/>
      <c r="D202" s="89"/>
      <c r="E202" s="78"/>
      <c r="F202" s="20"/>
      <c r="G202" s="80"/>
      <c r="H202" s="69"/>
      <c r="I202" s="16"/>
      <c r="J202" s="80"/>
      <c r="K202" s="69"/>
      <c r="L202" s="16"/>
      <c r="M202" s="80"/>
      <c r="N202" s="22"/>
      <c r="O202" s="76"/>
      <c r="P202" s="32">
        <f t="shared" si="7"/>
        <v>0</v>
      </c>
    </row>
    <row r="203" spans="1:16" ht="18" customHeight="1">
      <c r="A203" s="314">
        <v>40</v>
      </c>
      <c r="B203" s="315"/>
      <c r="C203" s="106"/>
      <c r="D203" s="89"/>
      <c r="E203" s="78"/>
      <c r="F203" s="20"/>
      <c r="G203" s="80"/>
      <c r="H203" s="69"/>
      <c r="I203" s="16"/>
      <c r="J203" s="80"/>
      <c r="K203" s="69"/>
      <c r="L203" s="16"/>
      <c r="M203" s="80"/>
      <c r="N203" s="22"/>
      <c r="O203" s="76"/>
      <c r="P203" s="32">
        <f t="shared" si="7"/>
        <v>0</v>
      </c>
    </row>
    <row r="204" spans="1:16" ht="18" customHeight="1">
      <c r="A204" s="314">
        <v>41</v>
      </c>
      <c r="B204" s="315"/>
      <c r="C204" s="106"/>
      <c r="D204" s="89"/>
      <c r="E204" s="78"/>
      <c r="F204" s="20"/>
      <c r="G204" s="80"/>
      <c r="H204" s="69"/>
      <c r="I204" s="16"/>
      <c r="J204" s="80"/>
      <c r="K204" s="69"/>
      <c r="L204" s="16"/>
      <c r="M204" s="80"/>
      <c r="N204" s="22"/>
      <c r="O204" s="76"/>
      <c r="P204" s="32">
        <f t="shared" si="7"/>
        <v>0</v>
      </c>
    </row>
    <row r="205" spans="1:16" ht="18" customHeight="1">
      <c r="A205" s="314">
        <v>42</v>
      </c>
      <c r="B205" s="315"/>
      <c r="C205" s="106"/>
      <c r="D205" s="89"/>
      <c r="E205" s="78"/>
      <c r="F205" s="20"/>
      <c r="G205" s="80"/>
      <c r="H205" s="69"/>
      <c r="I205" s="16"/>
      <c r="J205" s="80"/>
      <c r="K205" s="69"/>
      <c r="L205" s="16"/>
      <c r="M205" s="80"/>
      <c r="N205" s="22"/>
      <c r="O205" s="76"/>
      <c r="P205" s="32">
        <f t="shared" si="7"/>
        <v>0</v>
      </c>
    </row>
    <row r="206" spans="1:16" ht="18" customHeight="1">
      <c r="A206" s="314">
        <v>43</v>
      </c>
      <c r="B206" s="315"/>
      <c r="C206" s="106"/>
      <c r="D206" s="89"/>
      <c r="E206" s="78"/>
      <c r="F206" s="20"/>
      <c r="G206" s="80"/>
      <c r="H206" s="69"/>
      <c r="I206" s="16"/>
      <c r="J206" s="80"/>
      <c r="K206" s="69"/>
      <c r="L206" s="16"/>
      <c r="M206" s="80"/>
      <c r="N206" s="22"/>
      <c r="O206" s="76"/>
      <c r="P206" s="32">
        <f t="shared" si="7"/>
        <v>0</v>
      </c>
    </row>
    <row r="207" spans="1:16" ht="18" customHeight="1">
      <c r="A207" s="314">
        <v>44</v>
      </c>
      <c r="B207" s="315"/>
      <c r="C207" s="106"/>
      <c r="D207" s="89"/>
      <c r="E207" s="78"/>
      <c r="F207" s="20"/>
      <c r="G207" s="80"/>
      <c r="H207" s="69"/>
      <c r="I207" s="16"/>
      <c r="J207" s="80"/>
      <c r="K207" s="69"/>
      <c r="L207" s="16"/>
      <c r="M207" s="80"/>
      <c r="N207" s="22"/>
      <c r="O207" s="76"/>
      <c r="P207" s="32">
        <f t="shared" si="7"/>
        <v>0</v>
      </c>
    </row>
    <row r="208" spans="1:16" ht="18" customHeight="1">
      <c r="A208" s="314">
        <v>45</v>
      </c>
      <c r="B208" s="315"/>
      <c r="C208" s="106"/>
      <c r="D208" s="89"/>
      <c r="E208" s="78"/>
      <c r="F208" s="20"/>
      <c r="G208" s="80"/>
      <c r="H208" s="69"/>
      <c r="I208" s="16"/>
      <c r="J208" s="80"/>
      <c r="K208" s="69"/>
      <c r="L208" s="16"/>
      <c r="M208" s="80"/>
      <c r="N208" s="22"/>
      <c r="O208" s="76"/>
      <c r="P208" s="32">
        <f t="shared" si="7"/>
        <v>0</v>
      </c>
    </row>
    <row r="209" spans="1:16" ht="18" customHeight="1">
      <c r="A209" s="314">
        <v>46</v>
      </c>
      <c r="B209" s="315"/>
      <c r="C209" s="106"/>
      <c r="D209" s="89"/>
      <c r="E209" s="78"/>
      <c r="F209" s="20"/>
      <c r="G209" s="80"/>
      <c r="H209" s="69"/>
      <c r="I209" s="16"/>
      <c r="J209" s="80"/>
      <c r="K209" s="69"/>
      <c r="L209" s="16"/>
      <c r="M209" s="80"/>
      <c r="N209" s="22"/>
      <c r="O209" s="76"/>
      <c r="P209" s="32">
        <f t="shared" si="7"/>
        <v>0</v>
      </c>
    </row>
    <row r="210" spans="1:16" ht="18" customHeight="1">
      <c r="A210" s="314">
        <v>47</v>
      </c>
      <c r="B210" s="315"/>
      <c r="C210" s="106"/>
      <c r="D210" s="89"/>
      <c r="E210" s="78"/>
      <c r="F210" s="20"/>
      <c r="G210" s="80"/>
      <c r="H210" s="69"/>
      <c r="I210" s="16"/>
      <c r="J210" s="80"/>
      <c r="K210" s="69"/>
      <c r="L210" s="16"/>
      <c r="M210" s="80"/>
      <c r="N210" s="22"/>
      <c r="O210" s="76"/>
      <c r="P210" s="32">
        <f t="shared" si="7"/>
        <v>0</v>
      </c>
    </row>
    <row r="211" spans="1:16" ht="18" customHeight="1">
      <c r="A211" s="314">
        <v>48</v>
      </c>
      <c r="B211" s="315"/>
      <c r="C211" s="106"/>
      <c r="D211" s="89"/>
      <c r="E211" s="78"/>
      <c r="F211" s="20"/>
      <c r="G211" s="80"/>
      <c r="H211" s="69"/>
      <c r="I211" s="16"/>
      <c r="J211" s="80"/>
      <c r="K211" s="69"/>
      <c r="L211" s="16"/>
      <c r="M211" s="80"/>
      <c r="N211" s="22"/>
      <c r="O211" s="76"/>
      <c r="P211" s="32">
        <f t="shared" si="7"/>
        <v>0</v>
      </c>
    </row>
    <row r="212" spans="1:16" ht="18" customHeight="1">
      <c r="A212" s="314">
        <v>49</v>
      </c>
      <c r="B212" s="315"/>
      <c r="C212" s="106"/>
      <c r="D212" s="89"/>
      <c r="E212" s="78"/>
      <c r="F212" s="20"/>
      <c r="G212" s="80"/>
      <c r="H212" s="69"/>
      <c r="I212" s="16"/>
      <c r="J212" s="80"/>
      <c r="K212" s="69"/>
      <c r="L212" s="16"/>
      <c r="M212" s="80"/>
      <c r="N212" s="22"/>
      <c r="O212" s="76"/>
      <c r="P212" s="32">
        <f t="shared" si="7"/>
        <v>0</v>
      </c>
    </row>
    <row r="213" spans="1:16" ht="18" customHeight="1">
      <c r="A213" s="318">
        <v>50</v>
      </c>
      <c r="B213" s="319"/>
      <c r="C213" s="110"/>
      <c r="D213" s="90"/>
      <c r="E213" s="79"/>
      <c r="F213" s="21"/>
      <c r="G213" s="81"/>
      <c r="H213" s="70"/>
      <c r="I213" s="17"/>
      <c r="J213" s="81"/>
      <c r="K213" s="70"/>
      <c r="L213" s="17"/>
      <c r="M213" s="81"/>
      <c r="N213" s="21"/>
      <c r="O213" s="83"/>
      <c r="P213" s="33">
        <f t="shared" si="7"/>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205"/>
      <c r="V234"/>
    </row>
    <row r="235" spans="21:22" ht="20.100000000000001" customHeight="1">
      <c r="U235" s="205"/>
      <c r="V235"/>
    </row>
    <row r="236" spans="21:22" ht="20.100000000000001" customHeight="1">
      <c r="U236" s="205"/>
      <c r="V236"/>
    </row>
    <row r="237" spans="21:22" ht="20.100000000000001" customHeight="1">
      <c r="U237" s="205"/>
      <c r="V237"/>
    </row>
    <row r="238" spans="21:22" ht="20.100000000000001" customHeight="1">
      <c r="U238" s="205"/>
      <c r="V238"/>
    </row>
    <row r="239" spans="21:22" ht="20.100000000000001" customHeight="1">
      <c r="U239" s="205"/>
      <c r="V239"/>
    </row>
    <row r="240" spans="21:22" ht="20.100000000000001" customHeight="1">
      <c r="U240" s="205"/>
      <c r="V240"/>
    </row>
    <row r="241" spans="21:22" ht="20.100000000000001" customHeight="1">
      <c r="U241" s="205"/>
      <c r="V241"/>
    </row>
    <row r="242" spans="21:22" ht="20.100000000000001" customHeight="1">
      <c r="U242" s="205"/>
      <c r="V242"/>
    </row>
    <row r="243" spans="21:22" ht="20.100000000000001" customHeight="1">
      <c r="U243" s="205"/>
      <c r="V243"/>
    </row>
    <row r="244" spans="21:22" ht="20.100000000000001" customHeight="1">
      <c r="U244" s="205"/>
      <c r="V244"/>
    </row>
    <row r="245" spans="21:22" ht="20.100000000000001" customHeight="1">
      <c r="U245" s="205"/>
      <c r="V245"/>
    </row>
    <row r="246" spans="21:22" ht="20.100000000000001" customHeight="1">
      <c r="U246" s="205"/>
      <c r="V246"/>
    </row>
    <row r="247" spans="21:22" ht="20.100000000000001" customHeight="1">
      <c r="U247" s="205"/>
      <c r="V247"/>
    </row>
    <row r="248" spans="21:22" ht="20.100000000000001" customHeight="1">
      <c r="U248" s="205"/>
      <c r="V248"/>
    </row>
    <row r="249" spans="21:22" ht="20.100000000000001" customHeight="1">
      <c r="U249" s="205"/>
      <c r="V249"/>
    </row>
    <row r="250" spans="21:22" ht="20.100000000000001" customHeight="1">
      <c r="U250" s="205"/>
      <c r="V250"/>
    </row>
    <row r="251" spans="21:22" ht="20.100000000000001" customHeight="1">
      <c r="U251" s="205"/>
      <c r="V251"/>
    </row>
    <row r="252" spans="21:22" ht="20.100000000000001" customHeight="1">
      <c r="U252" s="205"/>
      <c r="V252"/>
    </row>
    <row r="253" spans="21:22" ht="20.100000000000001" customHeight="1">
      <c r="U253" s="205"/>
      <c r="V253"/>
    </row>
    <row r="254" spans="21:22" ht="20.100000000000001" customHeight="1">
      <c r="U254" s="205"/>
      <c r="V254"/>
    </row>
    <row r="255" spans="21:22" ht="20.100000000000001" customHeight="1">
      <c r="U255" s="205"/>
      <c r="V255"/>
    </row>
    <row r="256" spans="21:22" ht="20.100000000000001" customHeight="1">
      <c r="U256" s="205"/>
      <c r="V256"/>
    </row>
    <row r="257" spans="21:22" ht="20.100000000000001" customHeight="1">
      <c r="U257" s="205"/>
      <c r="V257"/>
    </row>
    <row r="258" spans="21:22" ht="20.100000000000001" customHeight="1">
      <c r="U258" s="205"/>
      <c r="V258"/>
    </row>
    <row r="259" spans="21:22" ht="20.100000000000001" customHeight="1">
      <c r="U259" s="205"/>
      <c r="V259"/>
    </row>
    <row r="260" spans="21:22">
      <c r="U260" s="205"/>
      <c r="V260"/>
    </row>
    <row r="261" spans="21:22">
      <c r="U261" s="205"/>
      <c r="V261"/>
    </row>
    <row r="262" spans="21:22">
      <c r="U262" s="205"/>
      <c r="V262"/>
    </row>
  </sheetData>
  <sheetProtection formatRows="0"/>
  <mergeCells count="236">
    <mergeCell ref="U22:U34"/>
    <mergeCell ref="U35:U47"/>
    <mergeCell ref="A102:B102"/>
    <mergeCell ref="A103:B103"/>
    <mergeCell ref="A104:B104"/>
    <mergeCell ref="A105:B105"/>
    <mergeCell ref="O1:Q1"/>
    <mergeCell ref="L1:N1"/>
    <mergeCell ref="L2:N2"/>
    <mergeCell ref="L3:N3"/>
    <mergeCell ref="D2:J3"/>
    <mergeCell ref="D1:J1"/>
    <mergeCell ref="O3:Q3"/>
    <mergeCell ref="O2:Q2"/>
    <mergeCell ref="A2:B3"/>
    <mergeCell ref="C2:C3"/>
    <mergeCell ref="A1:B1"/>
    <mergeCell ref="A74:B74"/>
    <mergeCell ref="A75:B75"/>
    <mergeCell ref="A76:B76"/>
    <mergeCell ref="A77:B77"/>
    <mergeCell ref="A78:B78"/>
    <mergeCell ref="A79:B79"/>
    <mergeCell ref="A88:B88"/>
    <mergeCell ref="A80:B80"/>
    <mergeCell ref="A81:B81"/>
    <mergeCell ref="L158:N158"/>
    <mergeCell ref="O158:Q158"/>
    <mergeCell ref="L160:N160"/>
    <mergeCell ref="O160:Q160"/>
    <mergeCell ref="L159:N159"/>
    <mergeCell ref="O159:Q159"/>
    <mergeCell ref="A89:B89"/>
    <mergeCell ref="A90:B90"/>
    <mergeCell ref="A91:B91"/>
    <mergeCell ref="A92:B92"/>
    <mergeCell ref="A93:B93"/>
    <mergeCell ref="A94:B94"/>
    <mergeCell ref="A95:B95"/>
    <mergeCell ref="A96:B96"/>
    <mergeCell ref="A97:B97"/>
    <mergeCell ref="A158:B158"/>
    <mergeCell ref="A159:B160"/>
    <mergeCell ref="C159:C160"/>
    <mergeCell ref="D158:J158"/>
    <mergeCell ref="D159:J160"/>
    <mergeCell ref="A98:B98"/>
    <mergeCell ref="A99:B99"/>
    <mergeCell ref="A100:B100"/>
    <mergeCell ref="A101:B101"/>
    <mergeCell ref="A82:B82"/>
    <mergeCell ref="A83:B83"/>
    <mergeCell ref="A84:B84"/>
    <mergeCell ref="A85:B85"/>
    <mergeCell ref="U11:U15"/>
    <mergeCell ref="U16:V16"/>
    <mergeCell ref="U17:V17"/>
    <mergeCell ref="U18:V18"/>
    <mergeCell ref="U21:V21"/>
    <mergeCell ref="U48:V48"/>
    <mergeCell ref="A56:B56"/>
    <mergeCell ref="A48:B48"/>
    <mergeCell ref="A49:B49"/>
    <mergeCell ref="A50:B50"/>
    <mergeCell ref="A51:B51"/>
    <mergeCell ref="A52:B52"/>
    <mergeCell ref="A53:B53"/>
    <mergeCell ref="A42:B42"/>
    <mergeCell ref="A43:B43"/>
    <mergeCell ref="A44:B44"/>
    <mergeCell ref="A45:B45"/>
    <mergeCell ref="A46:B46"/>
    <mergeCell ref="A47:B47"/>
    <mergeCell ref="A36:B36"/>
    <mergeCell ref="A37:B37"/>
    <mergeCell ref="A38:B38"/>
    <mergeCell ref="A211:B211"/>
    <mergeCell ref="A212:B212"/>
    <mergeCell ref="A213:B213"/>
    <mergeCell ref="U8:V8"/>
    <mergeCell ref="U9:V9"/>
    <mergeCell ref="U10:V10"/>
    <mergeCell ref="A188:B188"/>
    <mergeCell ref="A189:B189"/>
    <mergeCell ref="A184:B184"/>
    <mergeCell ref="A185:B185"/>
    <mergeCell ref="A186:B186"/>
    <mergeCell ref="A181:B181"/>
    <mergeCell ref="A182:B182"/>
    <mergeCell ref="A183:B183"/>
    <mergeCell ref="A178:B178"/>
    <mergeCell ref="A179:B179"/>
    <mergeCell ref="A180:B180"/>
    <mergeCell ref="A175:B175"/>
    <mergeCell ref="A176:B176"/>
    <mergeCell ref="A177:B177"/>
    <mergeCell ref="U5:V5"/>
    <mergeCell ref="A86:B86"/>
    <mergeCell ref="A208:B208"/>
    <mergeCell ref="A209:B209"/>
    <mergeCell ref="A210:B210"/>
    <mergeCell ref="A205:B205"/>
    <mergeCell ref="A206:B206"/>
    <mergeCell ref="A207:B207"/>
    <mergeCell ref="A202:B202"/>
    <mergeCell ref="A203:B203"/>
    <mergeCell ref="A204:B204"/>
    <mergeCell ref="A199:B199"/>
    <mergeCell ref="A200:B200"/>
    <mergeCell ref="A201:B201"/>
    <mergeCell ref="A196:B196"/>
    <mergeCell ref="A197:B197"/>
    <mergeCell ref="A198:B198"/>
    <mergeCell ref="A193:B193"/>
    <mergeCell ref="A194:B194"/>
    <mergeCell ref="A195:B195"/>
    <mergeCell ref="A190:B190"/>
    <mergeCell ref="A191:B191"/>
    <mergeCell ref="A192:B192"/>
    <mergeCell ref="A187:B187"/>
    <mergeCell ref="A172:B172"/>
    <mergeCell ref="A173:B173"/>
    <mergeCell ref="A174:B174"/>
    <mergeCell ref="A169:B169"/>
    <mergeCell ref="A170:B170"/>
    <mergeCell ref="A171:B171"/>
    <mergeCell ref="A166:B166"/>
    <mergeCell ref="A167:B167"/>
    <mergeCell ref="A168:B168"/>
    <mergeCell ref="A163:B163"/>
    <mergeCell ref="A164:B164"/>
    <mergeCell ref="A165:B165"/>
    <mergeCell ref="A106:B106"/>
    <mergeCell ref="A54:B54"/>
    <mergeCell ref="A55:B55"/>
    <mergeCell ref="A87:B87"/>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39:B39"/>
    <mergeCell ref="A40:B40"/>
    <mergeCell ref="A41:B41"/>
    <mergeCell ref="A30:B30"/>
    <mergeCell ref="A31:B31"/>
    <mergeCell ref="A32:B32"/>
    <mergeCell ref="A33:B33"/>
    <mergeCell ref="A34:B34"/>
    <mergeCell ref="A35:B35"/>
    <mergeCell ref="A24:B24"/>
    <mergeCell ref="A25:B25"/>
    <mergeCell ref="A26:B26"/>
    <mergeCell ref="A27:B27"/>
    <mergeCell ref="A28:B28"/>
    <mergeCell ref="A29:B29"/>
    <mergeCell ref="A18:B18"/>
    <mergeCell ref="A19:B19"/>
    <mergeCell ref="A20:B20"/>
    <mergeCell ref="A21:B21"/>
    <mergeCell ref="A22:B22"/>
    <mergeCell ref="A23:B23"/>
    <mergeCell ref="A13:B13"/>
    <mergeCell ref="A14:B14"/>
    <mergeCell ref="A15:B15"/>
    <mergeCell ref="A16:B16"/>
    <mergeCell ref="A17:B17"/>
    <mergeCell ref="A6:B6"/>
    <mergeCell ref="A7:B7"/>
    <mergeCell ref="A8:B8"/>
    <mergeCell ref="A9:B9"/>
    <mergeCell ref="A10:B10"/>
    <mergeCell ref="A11:B11"/>
    <mergeCell ref="A12:B12"/>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52:B152"/>
    <mergeCell ref="A153:B153"/>
    <mergeCell ref="A154:B154"/>
    <mergeCell ref="A155:B155"/>
    <mergeCell ref="A156:B156"/>
    <mergeCell ref="A143:B143"/>
    <mergeCell ref="A144:B144"/>
    <mergeCell ref="A145:B145"/>
    <mergeCell ref="A146:B146"/>
    <mergeCell ref="A147:B147"/>
    <mergeCell ref="A148:B148"/>
    <mergeCell ref="A149:B149"/>
    <mergeCell ref="A150:B150"/>
    <mergeCell ref="A151:B151"/>
  </mergeCells>
  <phoneticPr fontId="6"/>
  <conditionalFormatting sqref="N48:N106 F48:F106 H48:H106 K48:K106">
    <cfRule type="expression" dxfId="2009" priority="108">
      <formula>INDIRECT(ADDRESS(ROW(),COLUMN()))=TRUNC(INDIRECT(ADDRESS(ROW(),COLUMN())))</formula>
    </cfRule>
  </conditionalFormatting>
  <conditionalFormatting sqref="N24:N47">
    <cfRule type="expression" dxfId="2008" priority="104">
      <formula>INDIRECT(ADDRESS(ROW(),COLUMN()))=TRUNC(INDIRECT(ADDRESS(ROW(),COLUMN())))</formula>
    </cfRule>
  </conditionalFormatting>
  <conditionalFormatting sqref="F45:F47">
    <cfRule type="expression" dxfId="2007" priority="107">
      <formula>INDIRECT(ADDRESS(ROW(),COLUMN()))=TRUNC(INDIRECT(ADDRESS(ROW(),COLUMN())))</formula>
    </cfRule>
  </conditionalFormatting>
  <conditionalFormatting sqref="H42 H45:H47">
    <cfRule type="expression" dxfId="2006" priority="106">
      <formula>INDIRECT(ADDRESS(ROW(),COLUMN()))=TRUNC(INDIRECT(ADDRESS(ROW(),COLUMN())))</formula>
    </cfRule>
  </conditionalFormatting>
  <conditionalFormatting sqref="K26:K47">
    <cfRule type="expression" dxfId="2005" priority="105">
      <formula>INDIRECT(ADDRESS(ROW(),COLUMN()))=TRUNC(INDIRECT(ADDRESS(ROW(),COLUMN())))</formula>
    </cfRule>
  </conditionalFormatting>
  <conditionalFormatting sqref="N7">
    <cfRule type="expression" dxfId="2004" priority="102">
      <formula>INDIRECT(ADDRESS(ROW(),COLUMN()))=TRUNC(INDIRECT(ADDRESS(ROW(),COLUMN())))</formula>
    </cfRule>
  </conditionalFormatting>
  <conditionalFormatting sqref="N8">
    <cfRule type="expression" dxfId="2003" priority="100">
      <formula>INDIRECT(ADDRESS(ROW(),COLUMN()))=TRUNC(INDIRECT(ADDRESS(ROW(),COLUMN())))</formula>
    </cfRule>
  </conditionalFormatting>
  <conditionalFormatting sqref="N9:N23">
    <cfRule type="expression" dxfId="2002" priority="97">
      <formula>INDIRECT(ADDRESS(ROW(),COLUMN()))=TRUNC(INDIRECT(ADDRESS(ROW(),COLUMN())))</formula>
    </cfRule>
  </conditionalFormatting>
  <conditionalFormatting sqref="H18:H22">
    <cfRule type="expression" dxfId="2001" priority="99">
      <formula>INDIRECT(ADDRESS(ROW(),COLUMN()))=TRUNC(INDIRECT(ADDRESS(ROW(),COLUMN())))</formula>
    </cfRule>
  </conditionalFormatting>
  <conditionalFormatting sqref="K15:K22">
    <cfRule type="expression" dxfId="2000" priority="98">
      <formula>INDIRECT(ADDRESS(ROW(),COLUMN()))=TRUNC(INDIRECT(ADDRESS(ROW(),COLUMN())))</formula>
    </cfRule>
  </conditionalFormatting>
  <conditionalFormatting sqref="F16">
    <cfRule type="expression" dxfId="1999" priority="86">
      <formula>INDIRECT(ADDRESS(ROW(),COLUMN()))=TRUNC(INDIRECT(ADDRESS(ROW(),COLUMN())))</formula>
    </cfRule>
  </conditionalFormatting>
  <conditionalFormatting sqref="H16">
    <cfRule type="expression" dxfId="1998" priority="85">
      <formula>INDIRECT(ADDRESS(ROW(),COLUMN()))=TRUNC(INDIRECT(ADDRESS(ROW(),COLUMN())))</formula>
    </cfRule>
  </conditionalFormatting>
  <conditionalFormatting sqref="F15">
    <cfRule type="expression" dxfId="1997" priority="82">
      <formula>INDIRECT(ADDRESS(ROW(),COLUMN()))=TRUNC(INDIRECT(ADDRESS(ROW(),COLUMN())))</formula>
    </cfRule>
  </conditionalFormatting>
  <conditionalFormatting sqref="H15">
    <cfRule type="expression" dxfId="1996" priority="81">
      <formula>INDIRECT(ADDRESS(ROW(),COLUMN()))=TRUNC(INDIRECT(ADDRESS(ROW(),COLUMN())))</formula>
    </cfRule>
  </conditionalFormatting>
  <conditionalFormatting sqref="F17">
    <cfRule type="expression" dxfId="1995" priority="80">
      <formula>INDIRECT(ADDRESS(ROW(),COLUMN()))=TRUNC(INDIRECT(ADDRESS(ROW(),COLUMN())))</formula>
    </cfRule>
  </conditionalFormatting>
  <conditionalFormatting sqref="H17">
    <cfRule type="expression" dxfId="1994" priority="79">
      <formula>INDIRECT(ADDRESS(ROW(),COLUMN()))=TRUNC(INDIRECT(ADDRESS(ROW(),COLUMN())))</formula>
    </cfRule>
  </conditionalFormatting>
  <conditionalFormatting sqref="F18 F20">
    <cfRule type="expression" dxfId="1993" priority="78">
      <formula>INDIRECT(ADDRESS(ROW(),COLUMN()))=TRUNC(INDIRECT(ADDRESS(ROW(),COLUMN())))</formula>
    </cfRule>
  </conditionalFormatting>
  <conditionalFormatting sqref="F19">
    <cfRule type="expression" dxfId="1992" priority="77">
      <formula>INDIRECT(ADDRESS(ROW(),COLUMN()))=TRUNC(INDIRECT(ADDRESS(ROW(),COLUMN())))</formula>
    </cfRule>
  </conditionalFormatting>
  <conditionalFormatting sqref="F21:F22">
    <cfRule type="expression" dxfId="1991" priority="76">
      <formula>INDIRECT(ADDRESS(ROW(),COLUMN()))=TRUNC(INDIRECT(ADDRESS(ROW(),COLUMN())))</formula>
    </cfRule>
  </conditionalFormatting>
  <conditionalFormatting sqref="F23:F25">
    <cfRule type="expression" dxfId="1990" priority="75">
      <formula>INDIRECT(ADDRESS(ROW(),COLUMN()))=TRUNC(INDIRECT(ADDRESS(ROW(),COLUMN())))</formula>
    </cfRule>
  </conditionalFormatting>
  <conditionalFormatting sqref="H23:H25">
    <cfRule type="expression" dxfId="1989" priority="74">
      <formula>INDIRECT(ADDRESS(ROW(),COLUMN()))=TRUNC(INDIRECT(ADDRESS(ROW(),COLUMN())))</formula>
    </cfRule>
  </conditionalFormatting>
  <conditionalFormatting sqref="K23:K25">
    <cfRule type="expression" dxfId="1988" priority="73">
      <formula>INDIRECT(ADDRESS(ROW(),COLUMN()))=TRUNC(INDIRECT(ADDRESS(ROW(),COLUMN())))</formula>
    </cfRule>
  </conditionalFormatting>
  <conditionalFormatting sqref="F26:F27">
    <cfRule type="expression" dxfId="1987" priority="72">
      <formula>INDIRECT(ADDRESS(ROW(),COLUMN()))=TRUNC(INDIRECT(ADDRESS(ROW(),COLUMN())))</formula>
    </cfRule>
  </conditionalFormatting>
  <conditionalFormatting sqref="H26:H27">
    <cfRule type="expression" dxfId="1986" priority="71">
      <formula>INDIRECT(ADDRESS(ROW(),COLUMN()))=TRUNC(INDIRECT(ADDRESS(ROW(),COLUMN())))</formula>
    </cfRule>
  </conditionalFormatting>
  <conditionalFormatting sqref="F28:F29 F39 F41">
    <cfRule type="expression" dxfId="1985" priority="70">
      <formula>INDIRECT(ADDRESS(ROW(),COLUMN()))=TRUNC(INDIRECT(ADDRESS(ROW(),COLUMN())))</formula>
    </cfRule>
  </conditionalFormatting>
  <conditionalFormatting sqref="H28:H29 H39 H41">
    <cfRule type="expression" dxfId="1984" priority="69">
      <formula>INDIRECT(ADDRESS(ROW(),COLUMN()))=TRUNC(INDIRECT(ADDRESS(ROW(),COLUMN())))</formula>
    </cfRule>
  </conditionalFormatting>
  <conditionalFormatting sqref="F37">
    <cfRule type="expression" dxfId="1983" priority="68">
      <formula>INDIRECT(ADDRESS(ROW(),COLUMN()))=TRUNC(INDIRECT(ADDRESS(ROW(),COLUMN())))</formula>
    </cfRule>
  </conditionalFormatting>
  <conditionalFormatting sqref="H37">
    <cfRule type="expression" dxfId="1982" priority="67">
      <formula>INDIRECT(ADDRESS(ROW(),COLUMN()))=TRUNC(INDIRECT(ADDRESS(ROW(),COLUMN())))</formula>
    </cfRule>
  </conditionalFormatting>
  <conditionalFormatting sqref="F34">
    <cfRule type="expression" dxfId="1981" priority="66">
      <formula>INDIRECT(ADDRESS(ROW(),COLUMN()))=TRUNC(INDIRECT(ADDRESS(ROW(),COLUMN())))</formula>
    </cfRule>
  </conditionalFormatting>
  <conditionalFormatting sqref="H34">
    <cfRule type="expression" dxfId="1980" priority="65">
      <formula>INDIRECT(ADDRESS(ROW(),COLUMN()))=TRUNC(INDIRECT(ADDRESS(ROW(),COLUMN())))</formula>
    </cfRule>
  </conditionalFormatting>
  <conditionalFormatting sqref="F35">
    <cfRule type="expression" dxfId="1979" priority="64">
      <formula>INDIRECT(ADDRESS(ROW(),COLUMN()))=TRUNC(INDIRECT(ADDRESS(ROW(),COLUMN())))</formula>
    </cfRule>
  </conditionalFormatting>
  <conditionalFormatting sqref="H35">
    <cfRule type="expression" dxfId="1978" priority="63">
      <formula>INDIRECT(ADDRESS(ROW(),COLUMN()))=TRUNC(INDIRECT(ADDRESS(ROW(),COLUMN())))</formula>
    </cfRule>
  </conditionalFormatting>
  <conditionalFormatting sqref="F38">
    <cfRule type="expression" dxfId="1977" priority="62">
      <formula>INDIRECT(ADDRESS(ROW(),COLUMN()))=TRUNC(INDIRECT(ADDRESS(ROW(),COLUMN())))</formula>
    </cfRule>
  </conditionalFormatting>
  <conditionalFormatting sqref="H38">
    <cfRule type="expression" dxfId="1976" priority="61">
      <formula>INDIRECT(ADDRESS(ROW(),COLUMN()))=TRUNC(INDIRECT(ADDRESS(ROW(),COLUMN())))</formula>
    </cfRule>
  </conditionalFormatting>
  <conditionalFormatting sqref="F40">
    <cfRule type="expression" dxfId="1975" priority="60">
      <formula>INDIRECT(ADDRESS(ROW(),COLUMN()))=TRUNC(INDIRECT(ADDRESS(ROW(),COLUMN())))</formula>
    </cfRule>
  </conditionalFormatting>
  <conditionalFormatting sqref="H40">
    <cfRule type="expression" dxfId="1974" priority="59">
      <formula>INDIRECT(ADDRESS(ROW(),COLUMN()))=TRUNC(INDIRECT(ADDRESS(ROW(),COLUMN())))</formula>
    </cfRule>
  </conditionalFormatting>
  <conditionalFormatting sqref="F33">
    <cfRule type="expression" dxfId="1973" priority="58">
      <formula>INDIRECT(ADDRESS(ROW(),COLUMN()))=TRUNC(INDIRECT(ADDRESS(ROW(),COLUMN())))</formula>
    </cfRule>
  </conditionalFormatting>
  <conditionalFormatting sqref="H33">
    <cfRule type="expression" dxfId="1972" priority="57">
      <formula>INDIRECT(ADDRESS(ROW(),COLUMN()))=TRUNC(INDIRECT(ADDRESS(ROW(),COLUMN())))</formula>
    </cfRule>
  </conditionalFormatting>
  <conditionalFormatting sqref="F36">
    <cfRule type="expression" dxfId="1971" priority="56">
      <formula>INDIRECT(ADDRESS(ROW(),COLUMN()))=TRUNC(INDIRECT(ADDRESS(ROW(),COLUMN())))</formula>
    </cfRule>
  </conditionalFormatting>
  <conditionalFormatting sqref="H36">
    <cfRule type="expression" dxfId="1970" priority="55">
      <formula>INDIRECT(ADDRESS(ROW(),COLUMN()))=TRUNC(INDIRECT(ADDRESS(ROW(),COLUMN())))</formula>
    </cfRule>
  </conditionalFormatting>
  <conditionalFormatting sqref="F32">
    <cfRule type="expression" dxfId="1969" priority="54">
      <formula>INDIRECT(ADDRESS(ROW(),COLUMN()))=TRUNC(INDIRECT(ADDRESS(ROW(),COLUMN())))</formula>
    </cfRule>
  </conditionalFormatting>
  <conditionalFormatting sqref="H32">
    <cfRule type="expression" dxfId="1968" priority="53">
      <formula>INDIRECT(ADDRESS(ROW(),COLUMN()))=TRUNC(INDIRECT(ADDRESS(ROW(),COLUMN())))</formula>
    </cfRule>
  </conditionalFormatting>
  <conditionalFormatting sqref="F30">
    <cfRule type="expression" dxfId="1967" priority="52">
      <formula>INDIRECT(ADDRESS(ROW(),COLUMN()))=TRUNC(INDIRECT(ADDRESS(ROW(),COLUMN())))</formula>
    </cfRule>
  </conditionalFormatting>
  <conditionalFormatting sqref="H30">
    <cfRule type="expression" dxfId="1966" priority="51">
      <formula>INDIRECT(ADDRESS(ROW(),COLUMN()))=TRUNC(INDIRECT(ADDRESS(ROW(),COLUMN())))</formula>
    </cfRule>
  </conditionalFormatting>
  <conditionalFormatting sqref="F31">
    <cfRule type="expression" dxfId="1965" priority="50">
      <formula>INDIRECT(ADDRESS(ROW(),COLUMN()))=TRUNC(INDIRECT(ADDRESS(ROW(),COLUMN())))</formula>
    </cfRule>
  </conditionalFormatting>
  <conditionalFormatting sqref="H31">
    <cfRule type="expression" dxfId="1964" priority="49">
      <formula>INDIRECT(ADDRESS(ROW(),COLUMN()))=TRUNC(INDIRECT(ADDRESS(ROW(),COLUMN())))</formula>
    </cfRule>
  </conditionalFormatting>
  <conditionalFormatting sqref="F42">
    <cfRule type="expression" dxfId="1963" priority="48">
      <formula>INDIRECT(ADDRESS(ROW(),COLUMN()))=TRUNC(INDIRECT(ADDRESS(ROW(),COLUMN())))</formula>
    </cfRule>
  </conditionalFormatting>
  <conditionalFormatting sqref="F43:F44">
    <cfRule type="expression" dxfId="1962" priority="47">
      <formula>INDIRECT(ADDRESS(ROW(),COLUMN()))=TRUNC(INDIRECT(ADDRESS(ROW(),COLUMN())))</formula>
    </cfRule>
  </conditionalFormatting>
  <conditionalFormatting sqref="H43:H44">
    <cfRule type="expression" dxfId="1961" priority="46">
      <formula>INDIRECT(ADDRESS(ROW(),COLUMN()))=TRUNC(INDIRECT(ADDRESS(ROW(),COLUMN())))</formula>
    </cfRule>
  </conditionalFormatting>
  <conditionalFormatting sqref="K164">
    <cfRule type="expression" dxfId="1960" priority="44">
      <formula>INDIRECT(ADDRESS(ROW(),COLUMN()))=TRUNC(INDIRECT(ADDRESS(ROW(),COLUMN())))</formula>
    </cfRule>
  </conditionalFormatting>
  <conditionalFormatting sqref="N164">
    <cfRule type="expression" dxfId="1959" priority="43">
      <formula>INDIRECT(ADDRESS(ROW(),COLUMN()))=TRUNC(INDIRECT(ADDRESS(ROW(),COLUMN())))</formula>
    </cfRule>
  </conditionalFormatting>
  <conditionalFormatting sqref="F166:F213">
    <cfRule type="expression" dxfId="1958" priority="42">
      <formula>INDIRECT(ADDRESS(ROW(),COLUMN()))=TRUNC(INDIRECT(ADDRESS(ROW(),COLUMN())))</formula>
    </cfRule>
  </conditionalFormatting>
  <conditionalFormatting sqref="H166:H213">
    <cfRule type="expression" dxfId="1957" priority="41">
      <formula>INDIRECT(ADDRESS(ROW(),COLUMN()))=TRUNC(INDIRECT(ADDRESS(ROW(),COLUMN())))</formula>
    </cfRule>
  </conditionalFormatting>
  <conditionalFormatting sqref="K165:K213">
    <cfRule type="expression" dxfId="1956" priority="40">
      <formula>INDIRECT(ADDRESS(ROW(),COLUMN()))=TRUNC(INDIRECT(ADDRESS(ROW(),COLUMN())))</formula>
    </cfRule>
  </conditionalFormatting>
  <conditionalFormatting sqref="N165:N213">
    <cfRule type="expression" dxfId="1955" priority="39">
      <formula>INDIRECT(ADDRESS(ROW(),COLUMN()))=TRUNC(INDIRECT(ADDRESS(ROW(),COLUMN())))</formula>
    </cfRule>
  </conditionalFormatting>
  <conditionalFormatting sqref="K7">
    <cfRule type="expression" dxfId="1954" priority="31">
      <formula>INDIRECT(ADDRESS(ROW(),COLUMN()))=TRUNC(INDIRECT(ADDRESS(ROW(),COLUMN())))</formula>
    </cfRule>
  </conditionalFormatting>
  <conditionalFormatting sqref="K8">
    <cfRule type="expression" dxfId="1953" priority="30">
      <formula>INDIRECT(ADDRESS(ROW(),COLUMN()))=TRUNC(INDIRECT(ADDRESS(ROW(),COLUMN())))</formula>
    </cfRule>
  </conditionalFormatting>
  <conditionalFormatting sqref="K9:K14">
    <cfRule type="expression" dxfId="1952" priority="29">
      <formula>INDIRECT(ADDRESS(ROW(),COLUMN()))=TRUNC(INDIRECT(ADDRESS(ROW(),COLUMN())))</formula>
    </cfRule>
  </conditionalFormatting>
  <conditionalFormatting sqref="F7 F12">
    <cfRule type="expression" dxfId="1951" priority="28">
      <formula>INDIRECT(ADDRESS(ROW(),COLUMN()))=TRUNC(INDIRECT(ADDRESS(ROW(),COLUMN())))</formula>
    </cfRule>
  </conditionalFormatting>
  <conditionalFormatting sqref="H7 H12">
    <cfRule type="expression" dxfId="1950" priority="27">
      <formula>INDIRECT(ADDRESS(ROW(),COLUMN()))=TRUNC(INDIRECT(ADDRESS(ROW(),COLUMN())))</formula>
    </cfRule>
  </conditionalFormatting>
  <conditionalFormatting sqref="F9">
    <cfRule type="expression" dxfId="1949" priority="26">
      <formula>INDIRECT(ADDRESS(ROW(),COLUMN()))=TRUNC(INDIRECT(ADDRESS(ROW(),COLUMN())))</formula>
    </cfRule>
  </conditionalFormatting>
  <conditionalFormatting sqref="H9">
    <cfRule type="expression" dxfId="1948" priority="25">
      <formula>INDIRECT(ADDRESS(ROW(),COLUMN()))=TRUNC(INDIRECT(ADDRESS(ROW(),COLUMN())))</formula>
    </cfRule>
  </conditionalFormatting>
  <conditionalFormatting sqref="F11">
    <cfRule type="expression" dxfId="1947" priority="24">
      <formula>INDIRECT(ADDRESS(ROW(),COLUMN()))=TRUNC(INDIRECT(ADDRESS(ROW(),COLUMN())))</formula>
    </cfRule>
  </conditionalFormatting>
  <conditionalFormatting sqref="H11">
    <cfRule type="expression" dxfId="1946" priority="23">
      <formula>INDIRECT(ADDRESS(ROW(),COLUMN()))=TRUNC(INDIRECT(ADDRESS(ROW(),COLUMN())))</formula>
    </cfRule>
  </conditionalFormatting>
  <conditionalFormatting sqref="F8">
    <cfRule type="expression" dxfId="1945" priority="22">
      <formula>INDIRECT(ADDRESS(ROW(),COLUMN()))=TRUNC(INDIRECT(ADDRESS(ROW(),COLUMN())))</formula>
    </cfRule>
  </conditionalFormatting>
  <conditionalFormatting sqref="H8">
    <cfRule type="expression" dxfId="1944" priority="21">
      <formula>INDIRECT(ADDRESS(ROW(),COLUMN()))=TRUNC(INDIRECT(ADDRESS(ROW(),COLUMN())))</formula>
    </cfRule>
  </conditionalFormatting>
  <conditionalFormatting sqref="F10">
    <cfRule type="expression" dxfId="1943" priority="20">
      <formula>INDIRECT(ADDRESS(ROW(),COLUMN()))=TRUNC(INDIRECT(ADDRESS(ROW(),COLUMN())))</formula>
    </cfRule>
  </conditionalFormatting>
  <conditionalFormatting sqref="H10">
    <cfRule type="expression" dxfId="1942" priority="19">
      <formula>INDIRECT(ADDRESS(ROW(),COLUMN()))=TRUNC(INDIRECT(ADDRESS(ROW(),COLUMN())))</formula>
    </cfRule>
  </conditionalFormatting>
  <conditionalFormatting sqref="F13">
    <cfRule type="expression" dxfId="1941" priority="18">
      <formula>INDIRECT(ADDRESS(ROW(),COLUMN()))=TRUNC(INDIRECT(ADDRESS(ROW(),COLUMN())))</formula>
    </cfRule>
  </conditionalFormatting>
  <conditionalFormatting sqref="H13">
    <cfRule type="expression" dxfId="1940" priority="17">
      <formula>INDIRECT(ADDRESS(ROW(),COLUMN()))=TRUNC(INDIRECT(ADDRESS(ROW(),COLUMN())))</formula>
    </cfRule>
  </conditionalFormatting>
  <conditionalFormatting sqref="F14">
    <cfRule type="expression" dxfId="1939" priority="16">
      <formula>INDIRECT(ADDRESS(ROW(),COLUMN()))=TRUNC(INDIRECT(ADDRESS(ROW(),COLUMN())))</formula>
    </cfRule>
  </conditionalFormatting>
  <conditionalFormatting sqref="H14">
    <cfRule type="expression" dxfId="1938" priority="15">
      <formula>INDIRECT(ADDRESS(ROW(),COLUMN()))=TRUNC(INDIRECT(ADDRESS(ROW(),COLUMN())))</formula>
    </cfRule>
  </conditionalFormatting>
  <conditionalFormatting sqref="H164">
    <cfRule type="expression" dxfId="1937" priority="14">
      <formula>INDIRECT(ADDRESS(ROW(),COLUMN()))=TRUNC(INDIRECT(ADDRESS(ROW(),COLUMN())))</formula>
    </cfRule>
  </conditionalFormatting>
  <conditionalFormatting sqref="F164">
    <cfRule type="expression" dxfId="1936" priority="13">
      <formula>INDIRECT(ADDRESS(ROW(),COLUMN()))=TRUNC(INDIRECT(ADDRESS(ROW(),COLUMN())))</formula>
    </cfRule>
  </conditionalFormatting>
  <conditionalFormatting sqref="F165">
    <cfRule type="expression" dxfId="1935" priority="12">
      <formula>INDIRECT(ADDRESS(ROW(),COLUMN()))=TRUNC(INDIRECT(ADDRESS(ROW(),COLUMN())))</formula>
    </cfRule>
  </conditionalFormatting>
  <conditionalFormatting sqref="H165">
    <cfRule type="expression" dxfId="1934" priority="11">
      <formula>INDIRECT(ADDRESS(ROW(),COLUMN()))=TRUNC(INDIRECT(ADDRESS(ROW(),COLUMN())))</formula>
    </cfRule>
  </conditionalFormatting>
  <conditionalFormatting sqref="F14">
    <cfRule type="expression" dxfId="1933" priority="10">
      <formula>INDIRECT(ADDRESS(ROW(),COLUMN()))=TRUNC(INDIRECT(ADDRESS(ROW(),COLUMN())))</formula>
    </cfRule>
  </conditionalFormatting>
  <conditionalFormatting sqref="F11">
    <cfRule type="expression" dxfId="1932" priority="9">
      <formula>INDIRECT(ADDRESS(ROW(),COLUMN()))=TRUNC(INDIRECT(ADDRESS(ROW(),COLUMN())))</formula>
    </cfRule>
  </conditionalFormatting>
  <conditionalFormatting sqref="F12">
    <cfRule type="expression" dxfId="1931" priority="8">
      <formula>INDIRECT(ADDRESS(ROW(),COLUMN()))=TRUNC(INDIRECT(ADDRESS(ROW(),COLUMN())))</formula>
    </cfRule>
  </conditionalFormatting>
  <conditionalFormatting sqref="F13">
    <cfRule type="expression" dxfId="1930" priority="7">
      <formula>INDIRECT(ADDRESS(ROW(),COLUMN()))=TRUNC(INDIRECT(ADDRESS(ROW(),COLUMN())))</formula>
    </cfRule>
  </conditionalFormatting>
  <conditionalFormatting sqref="K14">
    <cfRule type="expression" dxfId="1929" priority="6">
      <formula>INDIRECT(ADDRESS(ROW(),COLUMN()))=TRUNC(INDIRECT(ADDRESS(ROW(),COLUMN())))</formula>
    </cfRule>
  </conditionalFormatting>
  <conditionalFormatting sqref="H14">
    <cfRule type="expression" dxfId="1928" priority="5">
      <formula>INDIRECT(ADDRESS(ROW(),COLUMN()))=TRUNC(INDIRECT(ADDRESS(ROW(),COLUMN())))</formula>
    </cfRule>
  </conditionalFormatting>
  <conditionalFormatting sqref="H11">
    <cfRule type="expression" dxfId="1927" priority="4">
      <formula>INDIRECT(ADDRESS(ROW(),COLUMN()))=TRUNC(INDIRECT(ADDRESS(ROW(),COLUMN())))</formula>
    </cfRule>
  </conditionalFormatting>
  <conditionalFormatting sqref="H12">
    <cfRule type="expression" dxfId="1926" priority="3">
      <formula>INDIRECT(ADDRESS(ROW(),COLUMN()))=TRUNC(INDIRECT(ADDRESS(ROW(),COLUMN())))</formula>
    </cfRule>
  </conditionalFormatting>
  <conditionalFormatting sqref="H13">
    <cfRule type="expression" dxfId="1925" priority="2">
      <formula>INDIRECT(ADDRESS(ROW(),COLUMN()))=TRUNC(INDIRECT(ADDRESS(ROW(),COLUMN())))</formula>
    </cfRule>
  </conditionalFormatting>
  <conditionalFormatting sqref="N107:N156 F107:F156 H107:H156 K107:K156">
    <cfRule type="expression" dxfId="1924" priority="1">
      <formula>INDIRECT(ADDRESS(ROW(),COLUMN()))=TRUNC(INDIRECT(ADDRESS(ROW(),COLUMN())))</formula>
    </cfRule>
  </conditionalFormatting>
  <dataValidations count="7">
    <dataValidation imeMode="hiragana" allowBlank="1" showInputMessage="1" showErrorMessage="1" sqref="L164:L213 I7:I156 I164:I213 D164:D213 L7:L156 D7:D156" xr:uid="{00000000-0002-0000-0500-000000000000}"/>
    <dataValidation imeMode="disabled" allowBlank="1" showInputMessage="1" showErrorMessage="1" sqref="O2:O3 A164:A213 O159:O160 A7:A156" xr:uid="{00000000-0002-0000-0500-000001000000}"/>
    <dataValidation imeMode="off" allowBlank="1" showInputMessage="1" showErrorMessage="1" sqref="W9:W18 K164:K213 N164:N213 P164:P213 N7:N156 P7:P156 H164:H213 K7:K156 F164:F213 H7:H156 F7:F156 W22:W47" xr:uid="{00000000-0002-0000-0500-000002000000}"/>
    <dataValidation type="list" imeMode="hiragana" allowBlank="1" showInputMessage="1" showErrorMessage="1" sqref="C164:C213" xr:uid="{00000000-0002-0000-0500-000003000000}">
      <formula1>収入</formula1>
    </dataValidation>
    <dataValidation type="list" allowBlank="1" showInputMessage="1" showErrorMessage="1" sqref="C7:C156" xr:uid="{00000000-0002-0000-0500-000004000000}">
      <formula1>支出</formula1>
    </dataValidation>
    <dataValidation type="list" allowBlank="1" showInputMessage="1" showErrorMessage="1" sqref="Q7:Q156" xr:uid="{00000000-0002-0000-0500-000005000000}">
      <formula1>"○"</formula1>
    </dataValidation>
    <dataValidation type="list" allowBlank="1" showInputMessage="1" showErrorMessage="1" sqref="C2 C159" xr:uid="{00000000-0002-0000-0500-000006000000}">
      <formula1>"補助事業,間接補助事業"</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ignoredErrors>
    <ignoredError sqref="D159" unlocked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39997558519241921"/>
  </sheetPr>
  <dimension ref="A1:W262"/>
  <sheetViews>
    <sheetView view="pageBreakPreview" zoomScaleNormal="100" zoomScaleSheetLayoutView="100" workbookViewId="0">
      <selection activeCell="A162" sqref="A162"/>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4.21875" style="2" customWidth="1"/>
    <col min="23" max="23" width="15.88671875" customWidth="1"/>
  </cols>
  <sheetData>
    <row r="1" spans="1:23" ht="22.2" customHeight="1">
      <c r="A1" s="333" t="s">
        <v>131</v>
      </c>
      <c r="B1" s="334"/>
      <c r="C1" s="216" t="s">
        <v>133</v>
      </c>
      <c r="D1" s="341" t="s">
        <v>118</v>
      </c>
      <c r="E1" s="342"/>
      <c r="F1" s="342"/>
      <c r="G1" s="342"/>
      <c r="H1" s="342"/>
      <c r="I1" s="342"/>
      <c r="J1" s="343"/>
      <c r="K1" s="148"/>
      <c r="L1" s="331" t="s">
        <v>18</v>
      </c>
      <c r="M1" s="331"/>
      <c r="N1" s="331"/>
      <c r="O1" s="332">
        <f>W34</f>
        <v>0</v>
      </c>
      <c r="P1" s="332"/>
      <c r="Q1" s="332"/>
      <c r="T1" s="2"/>
      <c r="V1"/>
    </row>
    <row r="2" spans="1:23" ht="22.2" customHeight="1">
      <c r="A2" s="362">
        <v>2</v>
      </c>
      <c r="B2" s="363"/>
      <c r="C2" s="339" t="s">
        <v>167</v>
      </c>
      <c r="D2" s="356"/>
      <c r="E2" s="357"/>
      <c r="F2" s="357"/>
      <c r="G2" s="357"/>
      <c r="H2" s="357"/>
      <c r="I2" s="357"/>
      <c r="J2" s="358"/>
      <c r="K2" s="148"/>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3"/>
      <c r="B4" s="3"/>
      <c r="E4" s="156"/>
      <c r="F4" s="156"/>
      <c r="G4" s="156"/>
      <c r="H4" s="156"/>
      <c r="I4" s="156"/>
      <c r="J4" s="156"/>
      <c r="K4" s="156"/>
      <c r="L4" s="156"/>
      <c r="M4" s="156"/>
      <c r="N4" s="156"/>
      <c r="O4" s="156"/>
      <c r="P4" s="157"/>
      <c r="U4" s="62" t="s">
        <v>116</v>
      </c>
      <c r="W4" s="125" t="s">
        <v>10</v>
      </c>
    </row>
    <row r="5" spans="1:23" ht="20.25" customHeight="1" thickTop="1" thickBot="1">
      <c r="A5" s="4" t="s">
        <v>3</v>
      </c>
      <c r="B5" s="4"/>
      <c r="C5" s="6"/>
      <c r="D5" s="5"/>
      <c r="E5" s="5"/>
      <c r="F5" s="5"/>
      <c r="G5" s="5"/>
      <c r="H5" s="5"/>
      <c r="I5" s="5"/>
      <c r="J5" s="5"/>
      <c r="K5" s="5"/>
      <c r="L5" s="5"/>
      <c r="M5" s="5"/>
      <c r="N5" s="5"/>
      <c r="O5" s="5"/>
      <c r="Q5" s="108" t="s">
        <v>10</v>
      </c>
      <c r="U5" s="316" t="s">
        <v>115</v>
      </c>
      <c r="V5" s="317"/>
      <c r="W5" s="149">
        <f>W18-W48</f>
        <v>0</v>
      </c>
    </row>
    <row r="6" spans="1:23" ht="28.2" customHeight="1" thickTop="1">
      <c r="A6" s="308" t="s">
        <v>54</v>
      </c>
      <c r="B6" s="309"/>
      <c r="C6" s="27" t="s">
        <v>17</v>
      </c>
      <c r="D6" s="28" t="s">
        <v>27</v>
      </c>
      <c r="E6" s="35"/>
      <c r="F6" s="29" t="s">
        <v>24</v>
      </c>
      <c r="G6" s="30" t="s">
        <v>28</v>
      </c>
      <c r="H6" s="29" t="s">
        <v>23</v>
      </c>
      <c r="I6" s="31" t="s">
        <v>25</v>
      </c>
      <c r="J6" s="30" t="s">
        <v>28</v>
      </c>
      <c r="K6" s="29" t="s">
        <v>29</v>
      </c>
      <c r="L6" s="31" t="s">
        <v>25</v>
      </c>
      <c r="M6" s="30" t="s">
        <v>30</v>
      </c>
      <c r="N6" s="29" t="s">
        <v>31</v>
      </c>
      <c r="O6" s="30" t="s">
        <v>32</v>
      </c>
      <c r="P6" s="57" t="s">
        <v>7</v>
      </c>
      <c r="Q6" s="86" t="s">
        <v>26</v>
      </c>
      <c r="U6" s="34"/>
      <c r="V6" s="34"/>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1"/>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SUMIF($C$164:$C$213,U9,$P$164:$P$213)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SUMIF($C$164:$C$213,U10,$P$164:$P$213)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SUMIF($C$164:$C$213,V11,$P$164:$P$213)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 t="shared" ref="W12:W14" si="1">SUMIF($C$164:$C$213,V12,$P$164:$P$213)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SUMIF($C$164:$C$213,V13,$P$164:$P$213)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 t="shared" si="1"/>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SUMIF($C$164:$C$213,U17,$P$164:$P$213)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3" si="2">SUMIFS($P$7:$P$156,$C$7:$C$156,$V22,$Q$7:$Q$156,"")</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2"/>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2"/>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2"/>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2"/>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2"/>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2"/>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2"/>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2"/>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2"/>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2"/>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 t="shared" si="2"/>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SUM(W22:W33)</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6" si="3">SUMIFS($P$7:$P$156,$C$7:$C$156,$V35,$Q$7:$Q$156,"○")</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3"/>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3"/>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3"/>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3"/>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3"/>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3"/>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3"/>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3"/>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3"/>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3"/>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 t="shared" si="3"/>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SUM(W35:W46)</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6">
        <v>50</v>
      </c>
      <c r="B56" s="307"/>
      <c r="C56" s="109"/>
      <c r="D56" s="150"/>
      <c r="E56" s="151"/>
      <c r="F56" s="21"/>
      <c r="G56" s="81"/>
      <c r="H56" s="70"/>
      <c r="I56" s="17"/>
      <c r="J56" s="81"/>
      <c r="K56" s="70"/>
      <c r="L56" s="17"/>
      <c r="M56" s="81"/>
      <c r="N56" s="21"/>
      <c r="O56" s="83"/>
      <c r="P56" s="152">
        <f t="shared" si="0"/>
        <v>0</v>
      </c>
      <c r="Q56" s="153"/>
    </row>
    <row r="57" spans="1:17" ht="18" hidden="1" customHeight="1">
      <c r="A57" s="304">
        <v>51</v>
      </c>
      <c r="B57" s="305"/>
      <c r="C57" s="215"/>
      <c r="D57" s="87"/>
      <c r="E57" s="71"/>
      <c r="F57" s="22"/>
      <c r="G57" s="74"/>
      <c r="H57" s="69"/>
      <c r="I57" s="26"/>
      <c r="J57" s="74"/>
      <c r="K57" s="69"/>
      <c r="L57" s="26"/>
      <c r="M57" s="74"/>
      <c r="N57" s="22"/>
      <c r="O57" s="75"/>
      <c r="P57" s="58">
        <f t="shared" si="0"/>
        <v>0</v>
      </c>
      <c r="Q57" s="60"/>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37" si="4">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4"/>
        <v>0</v>
      </c>
      <c r="Q75" s="61"/>
    </row>
    <row r="76" spans="1:17" ht="18" hidden="1" customHeight="1">
      <c r="A76" s="302">
        <v>70</v>
      </c>
      <c r="B76" s="303"/>
      <c r="C76" s="104"/>
      <c r="D76" s="88"/>
      <c r="E76" s="72"/>
      <c r="F76" s="20"/>
      <c r="G76" s="73"/>
      <c r="H76" s="68"/>
      <c r="I76" s="9"/>
      <c r="J76" s="73"/>
      <c r="K76" s="68"/>
      <c r="L76" s="9"/>
      <c r="M76" s="73"/>
      <c r="N76" s="20"/>
      <c r="O76" s="76"/>
      <c r="P76" s="59">
        <f t="shared" si="4"/>
        <v>0</v>
      </c>
      <c r="Q76" s="61"/>
    </row>
    <row r="77" spans="1:17" ht="18" hidden="1" customHeight="1">
      <c r="A77" s="302">
        <v>71</v>
      </c>
      <c r="B77" s="303"/>
      <c r="C77" s="104"/>
      <c r="D77" s="88"/>
      <c r="E77" s="72"/>
      <c r="F77" s="20"/>
      <c r="G77" s="73"/>
      <c r="H77" s="68"/>
      <c r="I77" s="9"/>
      <c r="J77" s="73"/>
      <c r="K77" s="68"/>
      <c r="L77" s="9"/>
      <c r="M77" s="73"/>
      <c r="N77" s="20"/>
      <c r="O77" s="76"/>
      <c r="P77" s="59">
        <f t="shared" si="4"/>
        <v>0</v>
      </c>
      <c r="Q77" s="61"/>
    </row>
    <row r="78" spans="1:17" ht="18" hidden="1" customHeight="1">
      <c r="A78" s="302">
        <v>72</v>
      </c>
      <c r="B78" s="303"/>
      <c r="C78" s="104"/>
      <c r="D78" s="88"/>
      <c r="E78" s="72"/>
      <c r="F78" s="20"/>
      <c r="G78" s="73"/>
      <c r="H78" s="68"/>
      <c r="I78" s="9"/>
      <c r="J78" s="73"/>
      <c r="K78" s="68"/>
      <c r="L78" s="9"/>
      <c r="M78" s="73"/>
      <c r="N78" s="20"/>
      <c r="O78" s="76"/>
      <c r="P78" s="59">
        <f t="shared" si="4"/>
        <v>0</v>
      </c>
      <c r="Q78" s="61"/>
    </row>
    <row r="79" spans="1:17" ht="18" hidden="1" customHeight="1">
      <c r="A79" s="302">
        <v>73</v>
      </c>
      <c r="B79" s="303"/>
      <c r="C79" s="104"/>
      <c r="D79" s="88"/>
      <c r="E79" s="72"/>
      <c r="F79" s="20"/>
      <c r="G79" s="73"/>
      <c r="H79" s="68"/>
      <c r="I79" s="9"/>
      <c r="J79" s="73"/>
      <c r="K79" s="68"/>
      <c r="L79" s="9"/>
      <c r="M79" s="73"/>
      <c r="N79" s="20"/>
      <c r="O79" s="76"/>
      <c r="P79" s="59">
        <f t="shared" si="4"/>
        <v>0</v>
      </c>
      <c r="Q79" s="61"/>
    </row>
    <row r="80" spans="1:17" ht="18" hidden="1" customHeight="1">
      <c r="A80" s="302">
        <v>74</v>
      </c>
      <c r="B80" s="303"/>
      <c r="C80" s="104"/>
      <c r="D80" s="88"/>
      <c r="E80" s="72"/>
      <c r="F80" s="20"/>
      <c r="G80" s="73"/>
      <c r="H80" s="68"/>
      <c r="I80" s="9"/>
      <c r="J80" s="73"/>
      <c r="K80" s="68"/>
      <c r="L80" s="9"/>
      <c r="M80" s="73"/>
      <c r="N80" s="20"/>
      <c r="O80" s="76"/>
      <c r="P80" s="59">
        <f t="shared" si="4"/>
        <v>0</v>
      </c>
      <c r="Q80" s="61"/>
    </row>
    <row r="81" spans="1:17" ht="18" hidden="1" customHeight="1">
      <c r="A81" s="302">
        <v>75</v>
      </c>
      <c r="B81" s="303"/>
      <c r="C81" s="104"/>
      <c r="D81" s="88"/>
      <c r="E81" s="72"/>
      <c r="F81" s="20"/>
      <c r="G81" s="73"/>
      <c r="H81" s="68"/>
      <c r="I81" s="9"/>
      <c r="J81" s="73"/>
      <c r="K81" s="68"/>
      <c r="L81" s="9"/>
      <c r="M81" s="73"/>
      <c r="N81" s="20"/>
      <c r="O81" s="76"/>
      <c r="P81" s="59">
        <f t="shared" si="4"/>
        <v>0</v>
      </c>
      <c r="Q81" s="61"/>
    </row>
    <row r="82" spans="1:17" ht="18" hidden="1" customHeight="1">
      <c r="A82" s="302">
        <v>76</v>
      </c>
      <c r="B82" s="303"/>
      <c r="C82" s="104"/>
      <c r="D82" s="88"/>
      <c r="E82" s="72"/>
      <c r="F82" s="20"/>
      <c r="G82" s="73"/>
      <c r="H82" s="68"/>
      <c r="I82" s="9"/>
      <c r="J82" s="73"/>
      <c r="K82" s="68"/>
      <c r="L82" s="9"/>
      <c r="M82" s="73"/>
      <c r="N82" s="20"/>
      <c r="O82" s="76"/>
      <c r="P82" s="59">
        <f t="shared" si="4"/>
        <v>0</v>
      </c>
      <c r="Q82" s="61"/>
    </row>
    <row r="83" spans="1:17" ht="18" hidden="1" customHeight="1">
      <c r="A83" s="302">
        <v>77</v>
      </c>
      <c r="B83" s="303"/>
      <c r="C83" s="104"/>
      <c r="D83" s="88"/>
      <c r="E83" s="72"/>
      <c r="F83" s="20"/>
      <c r="G83" s="73"/>
      <c r="H83" s="68"/>
      <c r="I83" s="9"/>
      <c r="J83" s="73"/>
      <c r="K83" s="68"/>
      <c r="L83" s="9"/>
      <c r="M83" s="73"/>
      <c r="N83" s="20"/>
      <c r="O83" s="76"/>
      <c r="P83" s="59">
        <f t="shared" si="4"/>
        <v>0</v>
      </c>
      <c r="Q83" s="61"/>
    </row>
    <row r="84" spans="1:17" ht="18" hidden="1" customHeight="1">
      <c r="A84" s="302">
        <v>78</v>
      </c>
      <c r="B84" s="303"/>
      <c r="C84" s="104"/>
      <c r="D84" s="88"/>
      <c r="E84" s="72"/>
      <c r="F84" s="20"/>
      <c r="G84" s="73"/>
      <c r="H84" s="68"/>
      <c r="I84" s="9"/>
      <c r="J84" s="73"/>
      <c r="K84" s="68"/>
      <c r="L84" s="9"/>
      <c r="M84" s="73"/>
      <c r="N84" s="20"/>
      <c r="O84" s="76"/>
      <c r="P84" s="59">
        <f t="shared" si="4"/>
        <v>0</v>
      </c>
      <c r="Q84" s="61"/>
    </row>
    <row r="85" spans="1:17" ht="18" hidden="1" customHeight="1">
      <c r="A85" s="302">
        <v>79</v>
      </c>
      <c r="B85" s="303"/>
      <c r="C85" s="104"/>
      <c r="D85" s="88"/>
      <c r="E85" s="72"/>
      <c r="F85" s="20"/>
      <c r="G85" s="73"/>
      <c r="H85" s="68"/>
      <c r="I85" s="9"/>
      <c r="J85" s="73"/>
      <c r="K85" s="68"/>
      <c r="L85" s="9"/>
      <c r="M85" s="73"/>
      <c r="N85" s="20"/>
      <c r="O85" s="76"/>
      <c r="P85" s="59">
        <f t="shared" si="4"/>
        <v>0</v>
      </c>
      <c r="Q85" s="61"/>
    </row>
    <row r="86" spans="1:17" ht="18" hidden="1" customHeight="1">
      <c r="A86" s="302">
        <v>80</v>
      </c>
      <c r="B86" s="303"/>
      <c r="C86" s="104"/>
      <c r="D86" s="88"/>
      <c r="E86" s="72"/>
      <c r="F86" s="20"/>
      <c r="G86" s="73"/>
      <c r="H86" s="68"/>
      <c r="I86" s="9"/>
      <c r="J86" s="73"/>
      <c r="K86" s="68"/>
      <c r="L86" s="9"/>
      <c r="M86" s="73"/>
      <c r="N86" s="20"/>
      <c r="O86" s="76"/>
      <c r="P86" s="59">
        <f t="shared" si="4"/>
        <v>0</v>
      </c>
      <c r="Q86" s="61"/>
    </row>
    <row r="87" spans="1:17" ht="18" hidden="1" customHeight="1">
      <c r="A87" s="302">
        <v>81</v>
      </c>
      <c r="B87" s="303"/>
      <c r="C87" s="104"/>
      <c r="D87" s="88"/>
      <c r="E87" s="72"/>
      <c r="F87" s="20"/>
      <c r="G87" s="73"/>
      <c r="H87" s="68"/>
      <c r="I87" s="9"/>
      <c r="J87" s="73"/>
      <c r="K87" s="68"/>
      <c r="L87" s="9"/>
      <c r="M87" s="73"/>
      <c r="N87" s="20"/>
      <c r="O87" s="76"/>
      <c r="P87" s="59">
        <f t="shared" si="4"/>
        <v>0</v>
      </c>
      <c r="Q87" s="61"/>
    </row>
    <row r="88" spans="1:17" ht="18" hidden="1" customHeight="1">
      <c r="A88" s="302">
        <v>82</v>
      </c>
      <c r="B88" s="303"/>
      <c r="C88" s="104"/>
      <c r="D88" s="88"/>
      <c r="E88" s="72"/>
      <c r="F88" s="20"/>
      <c r="G88" s="73"/>
      <c r="H88" s="68"/>
      <c r="I88" s="9"/>
      <c r="J88" s="73"/>
      <c r="K88" s="68"/>
      <c r="L88" s="9"/>
      <c r="M88" s="73"/>
      <c r="N88" s="20"/>
      <c r="O88" s="76"/>
      <c r="P88" s="59">
        <f t="shared" si="4"/>
        <v>0</v>
      </c>
      <c r="Q88" s="61"/>
    </row>
    <row r="89" spans="1:17" ht="18" hidden="1" customHeight="1">
      <c r="A89" s="302">
        <v>83</v>
      </c>
      <c r="B89" s="303"/>
      <c r="C89" s="104"/>
      <c r="D89" s="88"/>
      <c r="E89" s="72"/>
      <c r="F89" s="20"/>
      <c r="G89" s="73"/>
      <c r="H89" s="68"/>
      <c r="I89" s="9"/>
      <c r="J89" s="73"/>
      <c r="K89" s="68"/>
      <c r="L89" s="9"/>
      <c r="M89" s="73"/>
      <c r="N89" s="20"/>
      <c r="O89" s="76"/>
      <c r="P89" s="59">
        <f t="shared" si="4"/>
        <v>0</v>
      </c>
      <c r="Q89" s="61"/>
    </row>
    <row r="90" spans="1:17" ht="18" hidden="1" customHeight="1">
      <c r="A90" s="302">
        <v>84</v>
      </c>
      <c r="B90" s="303"/>
      <c r="C90" s="104"/>
      <c r="D90" s="88"/>
      <c r="E90" s="72"/>
      <c r="F90" s="20"/>
      <c r="G90" s="73"/>
      <c r="H90" s="68"/>
      <c r="I90" s="9"/>
      <c r="J90" s="73"/>
      <c r="K90" s="68"/>
      <c r="L90" s="9"/>
      <c r="M90" s="73"/>
      <c r="N90" s="20"/>
      <c r="O90" s="76"/>
      <c r="P90" s="59">
        <f t="shared" si="4"/>
        <v>0</v>
      </c>
      <c r="Q90" s="61"/>
    </row>
    <row r="91" spans="1:17" ht="18" hidden="1" customHeight="1">
      <c r="A91" s="302">
        <v>85</v>
      </c>
      <c r="B91" s="303"/>
      <c r="C91" s="104"/>
      <c r="D91" s="88"/>
      <c r="E91" s="72"/>
      <c r="F91" s="20"/>
      <c r="G91" s="73"/>
      <c r="H91" s="68"/>
      <c r="I91" s="9"/>
      <c r="J91" s="73"/>
      <c r="K91" s="68"/>
      <c r="L91" s="9"/>
      <c r="M91" s="73"/>
      <c r="N91" s="20"/>
      <c r="O91" s="76"/>
      <c r="P91" s="59">
        <f t="shared" si="4"/>
        <v>0</v>
      </c>
      <c r="Q91" s="61"/>
    </row>
    <row r="92" spans="1:17" ht="18" hidden="1" customHeight="1">
      <c r="A92" s="302">
        <v>86</v>
      </c>
      <c r="B92" s="303"/>
      <c r="C92" s="104"/>
      <c r="D92" s="88"/>
      <c r="E92" s="72"/>
      <c r="F92" s="20"/>
      <c r="G92" s="73"/>
      <c r="H92" s="68"/>
      <c r="I92" s="9"/>
      <c r="J92" s="73"/>
      <c r="K92" s="68"/>
      <c r="L92" s="9"/>
      <c r="M92" s="73"/>
      <c r="N92" s="20"/>
      <c r="O92" s="76"/>
      <c r="P92" s="59">
        <f t="shared" si="4"/>
        <v>0</v>
      </c>
      <c r="Q92" s="61"/>
    </row>
    <row r="93" spans="1:17" ht="18" hidden="1" customHeight="1">
      <c r="A93" s="302">
        <v>87</v>
      </c>
      <c r="B93" s="303"/>
      <c r="C93" s="104"/>
      <c r="D93" s="88"/>
      <c r="E93" s="72"/>
      <c r="F93" s="20"/>
      <c r="G93" s="73"/>
      <c r="H93" s="68"/>
      <c r="I93" s="9"/>
      <c r="J93" s="73"/>
      <c r="K93" s="68"/>
      <c r="L93" s="9"/>
      <c r="M93" s="73"/>
      <c r="N93" s="20"/>
      <c r="O93" s="76"/>
      <c r="P93" s="59">
        <f t="shared" si="4"/>
        <v>0</v>
      </c>
      <c r="Q93" s="61"/>
    </row>
    <row r="94" spans="1:17" ht="18" hidden="1" customHeight="1">
      <c r="A94" s="302">
        <v>88</v>
      </c>
      <c r="B94" s="303"/>
      <c r="C94" s="104"/>
      <c r="D94" s="88"/>
      <c r="E94" s="72"/>
      <c r="F94" s="20"/>
      <c r="G94" s="73"/>
      <c r="H94" s="68"/>
      <c r="I94" s="9"/>
      <c r="J94" s="73"/>
      <c r="K94" s="68"/>
      <c r="L94" s="9"/>
      <c r="M94" s="73"/>
      <c r="N94" s="20"/>
      <c r="O94" s="76"/>
      <c r="P94" s="59">
        <f t="shared" si="4"/>
        <v>0</v>
      </c>
      <c r="Q94" s="61"/>
    </row>
    <row r="95" spans="1:17" ht="18" hidden="1" customHeight="1">
      <c r="A95" s="302">
        <v>89</v>
      </c>
      <c r="B95" s="303"/>
      <c r="C95" s="104"/>
      <c r="D95" s="88"/>
      <c r="E95" s="72"/>
      <c r="F95" s="20"/>
      <c r="G95" s="73"/>
      <c r="H95" s="68"/>
      <c r="I95" s="9"/>
      <c r="J95" s="73"/>
      <c r="K95" s="68"/>
      <c r="L95" s="9"/>
      <c r="M95" s="73"/>
      <c r="N95" s="20"/>
      <c r="O95" s="76"/>
      <c r="P95" s="59">
        <f t="shared" si="4"/>
        <v>0</v>
      </c>
      <c r="Q95" s="61"/>
    </row>
    <row r="96" spans="1:17" ht="18" hidden="1" customHeight="1">
      <c r="A96" s="302">
        <v>90</v>
      </c>
      <c r="B96" s="303"/>
      <c r="C96" s="104"/>
      <c r="D96" s="88"/>
      <c r="E96" s="72"/>
      <c r="F96" s="20"/>
      <c r="G96" s="73"/>
      <c r="H96" s="68"/>
      <c r="I96" s="9"/>
      <c r="J96" s="73"/>
      <c r="K96" s="68"/>
      <c r="L96" s="9"/>
      <c r="M96" s="73"/>
      <c r="N96" s="20"/>
      <c r="O96" s="76"/>
      <c r="P96" s="59">
        <f t="shared" si="4"/>
        <v>0</v>
      </c>
      <c r="Q96" s="61"/>
    </row>
    <row r="97" spans="1:22" ht="18" hidden="1" customHeight="1">
      <c r="A97" s="302">
        <v>91</v>
      </c>
      <c r="B97" s="303"/>
      <c r="C97" s="104"/>
      <c r="D97" s="88"/>
      <c r="E97" s="72"/>
      <c r="F97" s="20"/>
      <c r="G97" s="73"/>
      <c r="H97" s="68"/>
      <c r="I97" s="9"/>
      <c r="J97" s="73"/>
      <c r="K97" s="68"/>
      <c r="L97" s="9"/>
      <c r="M97" s="73"/>
      <c r="N97" s="20"/>
      <c r="O97" s="76"/>
      <c r="P97" s="59">
        <f t="shared" si="4"/>
        <v>0</v>
      </c>
      <c r="Q97" s="61"/>
    </row>
    <row r="98" spans="1:22" ht="18" hidden="1" customHeight="1">
      <c r="A98" s="302">
        <v>92</v>
      </c>
      <c r="B98" s="303"/>
      <c r="C98" s="104"/>
      <c r="D98" s="88"/>
      <c r="E98" s="72"/>
      <c r="F98" s="20"/>
      <c r="G98" s="73"/>
      <c r="H98" s="68"/>
      <c r="I98" s="9"/>
      <c r="J98" s="73"/>
      <c r="K98" s="68"/>
      <c r="L98" s="9"/>
      <c r="M98" s="73"/>
      <c r="N98" s="20"/>
      <c r="O98" s="76"/>
      <c r="P98" s="59">
        <f t="shared" si="4"/>
        <v>0</v>
      </c>
      <c r="Q98" s="61"/>
    </row>
    <row r="99" spans="1:22" ht="18" hidden="1" customHeight="1">
      <c r="A99" s="302">
        <v>93</v>
      </c>
      <c r="B99" s="303"/>
      <c r="C99" s="104"/>
      <c r="D99" s="88"/>
      <c r="E99" s="72"/>
      <c r="F99" s="20"/>
      <c r="G99" s="73"/>
      <c r="H99" s="68"/>
      <c r="I99" s="9"/>
      <c r="J99" s="73"/>
      <c r="K99" s="68"/>
      <c r="L99" s="9"/>
      <c r="M99" s="73"/>
      <c r="N99" s="20"/>
      <c r="O99" s="76"/>
      <c r="P99" s="59">
        <f t="shared" si="4"/>
        <v>0</v>
      </c>
      <c r="Q99" s="61"/>
    </row>
    <row r="100" spans="1:22" ht="18" hidden="1" customHeight="1">
      <c r="A100" s="302">
        <v>94</v>
      </c>
      <c r="B100" s="303"/>
      <c r="C100" s="104"/>
      <c r="D100" s="88"/>
      <c r="E100" s="72"/>
      <c r="F100" s="20"/>
      <c r="G100" s="73"/>
      <c r="H100" s="68"/>
      <c r="I100" s="9"/>
      <c r="J100" s="73"/>
      <c r="K100" s="68"/>
      <c r="L100" s="9"/>
      <c r="M100" s="73"/>
      <c r="N100" s="20"/>
      <c r="O100" s="76"/>
      <c r="P100" s="59">
        <f t="shared" si="4"/>
        <v>0</v>
      </c>
      <c r="Q100" s="61"/>
    </row>
    <row r="101" spans="1:22" ht="18" hidden="1" customHeight="1">
      <c r="A101" s="302">
        <v>95</v>
      </c>
      <c r="B101" s="303"/>
      <c r="C101" s="104"/>
      <c r="D101" s="88"/>
      <c r="E101" s="72"/>
      <c r="F101" s="20"/>
      <c r="G101" s="73"/>
      <c r="H101" s="68"/>
      <c r="I101" s="9"/>
      <c r="J101" s="73"/>
      <c r="K101" s="68"/>
      <c r="L101" s="9"/>
      <c r="M101" s="73"/>
      <c r="N101" s="20"/>
      <c r="O101" s="76"/>
      <c r="P101" s="59">
        <f t="shared" si="4"/>
        <v>0</v>
      </c>
      <c r="Q101" s="61"/>
    </row>
    <row r="102" spans="1:22" ht="18" hidden="1" customHeight="1">
      <c r="A102" s="302">
        <v>96</v>
      </c>
      <c r="B102" s="303"/>
      <c r="C102" s="104"/>
      <c r="D102" s="88"/>
      <c r="E102" s="72"/>
      <c r="F102" s="20"/>
      <c r="G102" s="73"/>
      <c r="H102" s="68"/>
      <c r="I102" s="9"/>
      <c r="J102" s="73"/>
      <c r="K102" s="68"/>
      <c r="L102" s="9"/>
      <c r="M102" s="73"/>
      <c r="N102" s="20"/>
      <c r="O102" s="76"/>
      <c r="P102" s="59">
        <f t="shared" si="4"/>
        <v>0</v>
      </c>
      <c r="Q102" s="61"/>
    </row>
    <row r="103" spans="1:22" ht="18" hidden="1" customHeight="1">
      <c r="A103" s="302">
        <v>97</v>
      </c>
      <c r="B103" s="303"/>
      <c r="C103" s="104"/>
      <c r="D103" s="88"/>
      <c r="E103" s="72"/>
      <c r="F103" s="20"/>
      <c r="G103" s="73"/>
      <c r="H103" s="68"/>
      <c r="I103" s="9"/>
      <c r="J103" s="73"/>
      <c r="K103" s="68"/>
      <c r="L103" s="9"/>
      <c r="M103" s="73"/>
      <c r="N103" s="20"/>
      <c r="O103" s="76"/>
      <c r="P103" s="59">
        <f t="shared" si="4"/>
        <v>0</v>
      </c>
      <c r="Q103" s="61"/>
    </row>
    <row r="104" spans="1:22" ht="18" hidden="1" customHeight="1">
      <c r="A104" s="302">
        <v>98</v>
      </c>
      <c r="B104" s="303"/>
      <c r="C104" s="104"/>
      <c r="D104" s="88"/>
      <c r="E104" s="72"/>
      <c r="F104" s="20"/>
      <c r="G104" s="73"/>
      <c r="H104" s="68"/>
      <c r="I104" s="9"/>
      <c r="J104" s="73"/>
      <c r="K104" s="68"/>
      <c r="L104" s="9"/>
      <c r="M104" s="73"/>
      <c r="N104" s="20"/>
      <c r="O104" s="76"/>
      <c r="P104" s="59">
        <f t="shared" si="4"/>
        <v>0</v>
      </c>
      <c r="Q104" s="61"/>
    </row>
    <row r="105" spans="1:22" ht="18" hidden="1" customHeight="1">
      <c r="A105" s="302">
        <v>99</v>
      </c>
      <c r="B105" s="303"/>
      <c r="C105" s="104"/>
      <c r="D105" s="88"/>
      <c r="E105" s="72"/>
      <c r="F105" s="20"/>
      <c r="G105" s="73"/>
      <c r="H105" s="68"/>
      <c r="I105" s="9"/>
      <c r="J105" s="73"/>
      <c r="K105" s="68"/>
      <c r="L105" s="9"/>
      <c r="M105" s="73"/>
      <c r="N105" s="20"/>
      <c r="O105" s="76"/>
      <c r="P105" s="59">
        <f t="shared" si="4"/>
        <v>0</v>
      </c>
      <c r="Q105" s="61"/>
      <c r="V105" s="205"/>
    </row>
    <row r="106" spans="1:22" ht="18" hidden="1" customHeight="1">
      <c r="A106" s="306">
        <v>100</v>
      </c>
      <c r="B106" s="307"/>
      <c r="C106" s="109"/>
      <c r="D106" s="150"/>
      <c r="E106" s="151"/>
      <c r="F106" s="21"/>
      <c r="G106" s="81"/>
      <c r="H106" s="70"/>
      <c r="I106" s="17"/>
      <c r="J106" s="81"/>
      <c r="K106" s="70"/>
      <c r="L106" s="17"/>
      <c r="M106" s="81"/>
      <c r="N106" s="21"/>
      <c r="O106" s="83"/>
      <c r="P106" s="152">
        <f t="shared" si="4"/>
        <v>0</v>
      </c>
      <c r="Q106" s="153"/>
      <c r="V106" s="205"/>
    </row>
    <row r="107" spans="1:22" ht="18" hidden="1" customHeight="1">
      <c r="A107" s="304">
        <v>101</v>
      </c>
      <c r="B107" s="305"/>
      <c r="C107" s="215"/>
      <c r="D107" s="87"/>
      <c r="E107" s="71"/>
      <c r="F107" s="22"/>
      <c r="G107" s="74"/>
      <c r="H107" s="69"/>
      <c r="I107" s="26"/>
      <c r="J107" s="74"/>
      <c r="K107" s="69"/>
      <c r="L107" s="26"/>
      <c r="M107" s="74"/>
      <c r="N107" s="22"/>
      <c r="O107" s="75"/>
      <c r="P107" s="58">
        <f t="shared" si="4"/>
        <v>0</v>
      </c>
      <c r="Q107" s="60"/>
      <c r="V107" s="205"/>
    </row>
    <row r="108" spans="1:22" ht="18" hidden="1" customHeight="1">
      <c r="A108" s="302">
        <v>102</v>
      </c>
      <c r="B108" s="303"/>
      <c r="C108" s="104"/>
      <c r="D108" s="88"/>
      <c r="E108" s="72"/>
      <c r="F108" s="20"/>
      <c r="G108" s="73"/>
      <c r="H108" s="68"/>
      <c r="I108" s="9"/>
      <c r="J108" s="73"/>
      <c r="K108" s="68"/>
      <c r="L108" s="9"/>
      <c r="M108" s="73"/>
      <c r="N108" s="20"/>
      <c r="O108" s="76"/>
      <c r="P108" s="59">
        <f t="shared" si="4"/>
        <v>0</v>
      </c>
      <c r="Q108" s="61"/>
      <c r="V108" s="205"/>
    </row>
    <row r="109" spans="1:22" ht="18" hidden="1" customHeight="1">
      <c r="A109" s="304">
        <v>103</v>
      </c>
      <c r="B109" s="305"/>
      <c r="C109" s="104"/>
      <c r="D109" s="88"/>
      <c r="E109" s="72"/>
      <c r="F109" s="20"/>
      <c r="G109" s="73"/>
      <c r="H109" s="68"/>
      <c r="I109" s="9"/>
      <c r="J109" s="73"/>
      <c r="K109" s="68"/>
      <c r="L109" s="9"/>
      <c r="M109" s="73"/>
      <c r="N109" s="20"/>
      <c r="O109" s="76"/>
      <c r="P109" s="59">
        <f t="shared" si="4"/>
        <v>0</v>
      </c>
      <c r="Q109" s="61"/>
      <c r="V109" s="205"/>
    </row>
    <row r="110" spans="1:22" ht="18" hidden="1" customHeight="1">
      <c r="A110" s="302">
        <v>104</v>
      </c>
      <c r="B110" s="303"/>
      <c r="C110" s="104"/>
      <c r="D110" s="88"/>
      <c r="E110" s="72"/>
      <c r="F110" s="20"/>
      <c r="G110" s="73"/>
      <c r="H110" s="68"/>
      <c r="I110" s="9"/>
      <c r="J110" s="73"/>
      <c r="K110" s="68"/>
      <c r="L110" s="9"/>
      <c r="M110" s="73"/>
      <c r="N110" s="20"/>
      <c r="O110" s="76"/>
      <c r="P110" s="59">
        <f t="shared" si="4"/>
        <v>0</v>
      </c>
      <c r="Q110" s="61"/>
      <c r="V110" s="205"/>
    </row>
    <row r="111" spans="1:22" ht="18" hidden="1" customHeight="1">
      <c r="A111" s="304">
        <v>105</v>
      </c>
      <c r="B111" s="305"/>
      <c r="C111" s="104"/>
      <c r="D111" s="88"/>
      <c r="E111" s="72"/>
      <c r="F111" s="20"/>
      <c r="G111" s="73"/>
      <c r="H111" s="68"/>
      <c r="I111" s="9"/>
      <c r="J111" s="73"/>
      <c r="K111" s="68"/>
      <c r="L111" s="9"/>
      <c r="M111" s="73"/>
      <c r="N111" s="20"/>
      <c r="O111" s="76"/>
      <c r="P111" s="59">
        <f t="shared" si="4"/>
        <v>0</v>
      </c>
      <c r="Q111" s="61"/>
      <c r="V111" s="205"/>
    </row>
    <row r="112" spans="1:22" ht="18" hidden="1" customHeight="1">
      <c r="A112" s="302">
        <v>106</v>
      </c>
      <c r="B112" s="303"/>
      <c r="C112" s="104"/>
      <c r="D112" s="88"/>
      <c r="E112" s="72"/>
      <c r="F112" s="20"/>
      <c r="G112" s="73"/>
      <c r="H112" s="68"/>
      <c r="I112" s="9"/>
      <c r="J112" s="73"/>
      <c r="K112" s="68"/>
      <c r="L112" s="9"/>
      <c r="M112" s="73"/>
      <c r="N112" s="20"/>
      <c r="O112" s="76"/>
      <c r="P112" s="59">
        <f t="shared" si="4"/>
        <v>0</v>
      </c>
      <c r="Q112" s="61"/>
      <c r="V112" s="205"/>
    </row>
    <row r="113" spans="1:22" ht="18" hidden="1" customHeight="1">
      <c r="A113" s="304">
        <v>107</v>
      </c>
      <c r="B113" s="305"/>
      <c r="C113" s="104"/>
      <c r="D113" s="88"/>
      <c r="E113" s="72"/>
      <c r="F113" s="20"/>
      <c r="G113" s="73"/>
      <c r="H113" s="68"/>
      <c r="I113" s="9"/>
      <c r="J113" s="73"/>
      <c r="K113" s="68"/>
      <c r="L113" s="9"/>
      <c r="M113" s="73"/>
      <c r="N113" s="20"/>
      <c r="O113" s="76"/>
      <c r="P113" s="59">
        <f t="shared" si="4"/>
        <v>0</v>
      </c>
      <c r="Q113" s="61"/>
      <c r="V113" s="205"/>
    </row>
    <row r="114" spans="1:22" ht="18" hidden="1" customHeight="1">
      <c r="A114" s="302">
        <v>108</v>
      </c>
      <c r="B114" s="303"/>
      <c r="C114" s="104"/>
      <c r="D114" s="88"/>
      <c r="E114" s="72"/>
      <c r="F114" s="20"/>
      <c r="G114" s="73"/>
      <c r="H114" s="68"/>
      <c r="I114" s="9"/>
      <c r="J114" s="73"/>
      <c r="K114" s="68"/>
      <c r="L114" s="9"/>
      <c r="M114" s="73"/>
      <c r="N114" s="20"/>
      <c r="O114" s="76"/>
      <c r="P114" s="59">
        <f t="shared" si="4"/>
        <v>0</v>
      </c>
      <c r="Q114" s="61"/>
      <c r="V114" s="205"/>
    </row>
    <row r="115" spans="1:22" ht="18" hidden="1" customHeight="1">
      <c r="A115" s="304">
        <v>109</v>
      </c>
      <c r="B115" s="305"/>
      <c r="C115" s="104"/>
      <c r="D115" s="88"/>
      <c r="E115" s="72"/>
      <c r="F115" s="20"/>
      <c r="G115" s="73"/>
      <c r="H115" s="68"/>
      <c r="I115" s="9"/>
      <c r="J115" s="73"/>
      <c r="K115" s="68"/>
      <c r="L115" s="9"/>
      <c r="M115" s="73"/>
      <c r="N115" s="20"/>
      <c r="O115" s="76"/>
      <c r="P115" s="59">
        <f t="shared" si="4"/>
        <v>0</v>
      </c>
      <c r="Q115" s="61"/>
      <c r="V115" s="205"/>
    </row>
    <row r="116" spans="1:22" ht="18" hidden="1" customHeight="1">
      <c r="A116" s="302">
        <v>110</v>
      </c>
      <c r="B116" s="303"/>
      <c r="C116" s="104"/>
      <c r="D116" s="88"/>
      <c r="E116" s="72"/>
      <c r="F116" s="20"/>
      <c r="G116" s="73"/>
      <c r="H116" s="68"/>
      <c r="I116" s="9"/>
      <c r="J116" s="73"/>
      <c r="K116" s="68"/>
      <c r="L116" s="9"/>
      <c r="M116" s="73"/>
      <c r="N116" s="20"/>
      <c r="O116" s="76"/>
      <c r="P116" s="59">
        <f t="shared" si="4"/>
        <v>0</v>
      </c>
      <c r="Q116" s="61"/>
      <c r="V116" s="205"/>
    </row>
    <row r="117" spans="1:22" ht="18" hidden="1" customHeight="1">
      <c r="A117" s="304">
        <v>111</v>
      </c>
      <c r="B117" s="305"/>
      <c r="C117" s="104"/>
      <c r="D117" s="88"/>
      <c r="E117" s="72"/>
      <c r="F117" s="20"/>
      <c r="G117" s="73"/>
      <c r="H117" s="68"/>
      <c r="I117" s="9"/>
      <c r="J117" s="73"/>
      <c r="K117" s="68"/>
      <c r="L117" s="9"/>
      <c r="M117" s="73"/>
      <c r="N117" s="20"/>
      <c r="O117" s="76"/>
      <c r="P117" s="59">
        <f t="shared" si="4"/>
        <v>0</v>
      </c>
      <c r="Q117" s="61"/>
      <c r="V117" s="205"/>
    </row>
    <row r="118" spans="1:22" ht="18" hidden="1" customHeight="1">
      <c r="A118" s="302">
        <v>112</v>
      </c>
      <c r="B118" s="303"/>
      <c r="C118" s="104"/>
      <c r="D118" s="88"/>
      <c r="E118" s="72"/>
      <c r="F118" s="20"/>
      <c r="G118" s="73"/>
      <c r="H118" s="68"/>
      <c r="I118" s="9"/>
      <c r="J118" s="73"/>
      <c r="K118" s="68"/>
      <c r="L118" s="9"/>
      <c r="M118" s="73"/>
      <c r="N118" s="20"/>
      <c r="O118" s="76"/>
      <c r="P118" s="59">
        <f t="shared" si="4"/>
        <v>0</v>
      </c>
      <c r="Q118" s="61"/>
      <c r="V118" s="205"/>
    </row>
    <row r="119" spans="1:22" ht="18" hidden="1" customHeight="1">
      <c r="A119" s="304">
        <v>113</v>
      </c>
      <c r="B119" s="305"/>
      <c r="C119" s="104"/>
      <c r="D119" s="88"/>
      <c r="E119" s="72"/>
      <c r="F119" s="20"/>
      <c r="G119" s="73"/>
      <c r="H119" s="68"/>
      <c r="I119" s="9"/>
      <c r="J119" s="73"/>
      <c r="K119" s="68"/>
      <c r="L119" s="9"/>
      <c r="M119" s="73"/>
      <c r="N119" s="20"/>
      <c r="O119" s="76"/>
      <c r="P119" s="59">
        <f t="shared" si="4"/>
        <v>0</v>
      </c>
      <c r="Q119" s="61"/>
      <c r="V119" s="205"/>
    </row>
    <row r="120" spans="1:22" ht="18" hidden="1" customHeight="1">
      <c r="A120" s="302">
        <v>114</v>
      </c>
      <c r="B120" s="303"/>
      <c r="C120" s="104"/>
      <c r="D120" s="88"/>
      <c r="E120" s="72"/>
      <c r="F120" s="20"/>
      <c r="G120" s="73"/>
      <c r="H120" s="68"/>
      <c r="I120" s="9"/>
      <c r="J120" s="73"/>
      <c r="K120" s="68"/>
      <c r="L120" s="9"/>
      <c r="M120" s="73"/>
      <c r="N120" s="20"/>
      <c r="O120" s="76"/>
      <c r="P120" s="59">
        <f t="shared" si="4"/>
        <v>0</v>
      </c>
      <c r="Q120" s="61"/>
      <c r="V120" s="205"/>
    </row>
    <row r="121" spans="1:22" ht="18" hidden="1" customHeight="1">
      <c r="A121" s="304">
        <v>115</v>
      </c>
      <c r="B121" s="305"/>
      <c r="C121" s="104"/>
      <c r="D121" s="88"/>
      <c r="E121" s="72"/>
      <c r="F121" s="20"/>
      <c r="G121" s="73"/>
      <c r="H121" s="68"/>
      <c r="I121" s="9"/>
      <c r="J121" s="73"/>
      <c r="K121" s="68"/>
      <c r="L121" s="9"/>
      <c r="M121" s="73"/>
      <c r="N121" s="20"/>
      <c r="O121" s="76"/>
      <c r="P121" s="59">
        <f t="shared" si="4"/>
        <v>0</v>
      </c>
      <c r="Q121" s="61"/>
      <c r="V121" s="205"/>
    </row>
    <row r="122" spans="1:22" ht="18" hidden="1" customHeight="1">
      <c r="A122" s="302">
        <v>116</v>
      </c>
      <c r="B122" s="303"/>
      <c r="C122" s="104"/>
      <c r="D122" s="88"/>
      <c r="E122" s="72"/>
      <c r="F122" s="20"/>
      <c r="G122" s="73"/>
      <c r="H122" s="68"/>
      <c r="I122" s="9"/>
      <c r="J122" s="73"/>
      <c r="K122" s="68"/>
      <c r="L122" s="9"/>
      <c r="M122" s="73"/>
      <c r="N122" s="20"/>
      <c r="O122" s="76"/>
      <c r="P122" s="59">
        <f t="shared" si="4"/>
        <v>0</v>
      </c>
      <c r="Q122" s="61"/>
      <c r="V122" s="205"/>
    </row>
    <row r="123" spans="1:22" ht="18" hidden="1" customHeight="1">
      <c r="A123" s="304">
        <v>117</v>
      </c>
      <c r="B123" s="305"/>
      <c r="C123" s="104"/>
      <c r="D123" s="88"/>
      <c r="E123" s="72"/>
      <c r="F123" s="20"/>
      <c r="G123" s="73"/>
      <c r="H123" s="68"/>
      <c r="I123" s="9"/>
      <c r="J123" s="73"/>
      <c r="K123" s="68"/>
      <c r="L123" s="9"/>
      <c r="M123" s="73"/>
      <c r="N123" s="20"/>
      <c r="O123" s="76"/>
      <c r="P123" s="59">
        <f t="shared" si="4"/>
        <v>0</v>
      </c>
      <c r="Q123" s="61"/>
      <c r="V123" s="205"/>
    </row>
    <row r="124" spans="1:22" ht="18" hidden="1" customHeight="1">
      <c r="A124" s="302">
        <v>118</v>
      </c>
      <c r="B124" s="303"/>
      <c r="C124" s="104"/>
      <c r="D124" s="88"/>
      <c r="E124" s="72"/>
      <c r="F124" s="20"/>
      <c r="G124" s="73"/>
      <c r="H124" s="68"/>
      <c r="I124" s="9"/>
      <c r="J124" s="73"/>
      <c r="K124" s="68"/>
      <c r="L124" s="9"/>
      <c r="M124" s="73"/>
      <c r="N124" s="20"/>
      <c r="O124" s="76"/>
      <c r="P124" s="59">
        <f t="shared" si="4"/>
        <v>0</v>
      </c>
      <c r="Q124" s="61"/>
      <c r="V124" s="205"/>
    </row>
    <row r="125" spans="1:22" ht="18" hidden="1" customHeight="1">
      <c r="A125" s="304">
        <v>119</v>
      </c>
      <c r="B125" s="305"/>
      <c r="C125" s="104"/>
      <c r="D125" s="88"/>
      <c r="E125" s="72"/>
      <c r="F125" s="20"/>
      <c r="G125" s="73"/>
      <c r="H125" s="68"/>
      <c r="I125" s="9"/>
      <c r="J125" s="73"/>
      <c r="K125" s="68"/>
      <c r="L125" s="9"/>
      <c r="M125" s="73"/>
      <c r="N125" s="20"/>
      <c r="O125" s="76"/>
      <c r="P125" s="59">
        <f t="shared" si="4"/>
        <v>0</v>
      </c>
      <c r="Q125" s="61"/>
      <c r="V125" s="205"/>
    </row>
    <row r="126" spans="1:22" ht="18" hidden="1" customHeight="1">
      <c r="A126" s="302">
        <v>120</v>
      </c>
      <c r="B126" s="303"/>
      <c r="C126" s="104"/>
      <c r="D126" s="88"/>
      <c r="E126" s="72"/>
      <c r="F126" s="20"/>
      <c r="G126" s="73"/>
      <c r="H126" s="68"/>
      <c r="I126" s="9"/>
      <c r="J126" s="73"/>
      <c r="K126" s="68"/>
      <c r="L126" s="9"/>
      <c r="M126" s="73"/>
      <c r="N126" s="20"/>
      <c r="O126" s="76"/>
      <c r="P126" s="59">
        <f t="shared" si="4"/>
        <v>0</v>
      </c>
      <c r="Q126" s="61"/>
      <c r="V126" s="205"/>
    </row>
    <row r="127" spans="1:22" ht="18" hidden="1" customHeight="1">
      <c r="A127" s="304">
        <v>121</v>
      </c>
      <c r="B127" s="305"/>
      <c r="C127" s="104"/>
      <c r="D127" s="88"/>
      <c r="E127" s="72"/>
      <c r="F127" s="20"/>
      <c r="G127" s="73"/>
      <c r="H127" s="68"/>
      <c r="I127" s="9"/>
      <c r="J127" s="73"/>
      <c r="K127" s="68"/>
      <c r="L127" s="9"/>
      <c r="M127" s="73"/>
      <c r="N127" s="20"/>
      <c r="O127" s="76"/>
      <c r="P127" s="59">
        <f t="shared" si="4"/>
        <v>0</v>
      </c>
      <c r="Q127" s="61"/>
      <c r="V127" s="205"/>
    </row>
    <row r="128" spans="1:22" ht="18" hidden="1" customHeight="1">
      <c r="A128" s="302">
        <v>122</v>
      </c>
      <c r="B128" s="303"/>
      <c r="C128" s="104"/>
      <c r="D128" s="88"/>
      <c r="E128" s="72"/>
      <c r="F128" s="20"/>
      <c r="G128" s="73"/>
      <c r="H128" s="68"/>
      <c r="I128" s="9"/>
      <c r="J128" s="73"/>
      <c r="K128" s="68"/>
      <c r="L128" s="9"/>
      <c r="M128" s="73"/>
      <c r="N128" s="20"/>
      <c r="O128" s="76"/>
      <c r="P128" s="59">
        <f t="shared" si="4"/>
        <v>0</v>
      </c>
      <c r="Q128" s="61"/>
      <c r="V128" s="205"/>
    </row>
    <row r="129" spans="1:22" ht="18" hidden="1" customHeight="1">
      <c r="A129" s="304">
        <v>123</v>
      </c>
      <c r="B129" s="305"/>
      <c r="C129" s="104"/>
      <c r="D129" s="88"/>
      <c r="E129" s="72"/>
      <c r="F129" s="20"/>
      <c r="G129" s="73"/>
      <c r="H129" s="68"/>
      <c r="I129" s="9"/>
      <c r="J129" s="73"/>
      <c r="K129" s="68"/>
      <c r="L129" s="9"/>
      <c r="M129" s="73"/>
      <c r="N129" s="20"/>
      <c r="O129" s="76"/>
      <c r="P129" s="59">
        <f t="shared" si="4"/>
        <v>0</v>
      </c>
      <c r="Q129" s="61"/>
      <c r="V129" s="205"/>
    </row>
    <row r="130" spans="1:22" ht="18" hidden="1" customHeight="1">
      <c r="A130" s="302">
        <v>124</v>
      </c>
      <c r="B130" s="303"/>
      <c r="C130" s="104"/>
      <c r="D130" s="88"/>
      <c r="E130" s="72"/>
      <c r="F130" s="20"/>
      <c r="G130" s="73"/>
      <c r="H130" s="68"/>
      <c r="I130" s="9"/>
      <c r="J130" s="73"/>
      <c r="K130" s="68"/>
      <c r="L130" s="9"/>
      <c r="M130" s="73"/>
      <c r="N130" s="20"/>
      <c r="O130" s="76"/>
      <c r="P130" s="59">
        <f t="shared" si="4"/>
        <v>0</v>
      </c>
      <c r="Q130" s="61"/>
      <c r="V130" s="205"/>
    </row>
    <row r="131" spans="1:22" ht="18" hidden="1" customHeight="1">
      <c r="A131" s="304">
        <v>125</v>
      </c>
      <c r="B131" s="305"/>
      <c r="C131" s="104"/>
      <c r="D131" s="88"/>
      <c r="E131" s="72"/>
      <c r="F131" s="20"/>
      <c r="G131" s="73"/>
      <c r="H131" s="68"/>
      <c r="I131" s="9"/>
      <c r="J131" s="73"/>
      <c r="K131" s="68"/>
      <c r="L131" s="9"/>
      <c r="M131" s="73"/>
      <c r="N131" s="20"/>
      <c r="O131" s="76"/>
      <c r="P131" s="59">
        <f t="shared" si="4"/>
        <v>0</v>
      </c>
      <c r="Q131" s="61"/>
      <c r="V131" s="205"/>
    </row>
    <row r="132" spans="1:22" ht="18" hidden="1" customHeight="1">
      <c r="A132" s="302">
        <v>126</v>
      </c>
      <c r="B132" s="303"/>
      <c r="C132" s="104"/>
      <c r="D132" s="88"/>
      <c r="E132" s="72"/>
      <c r="F132" s="20"/>
      <c r="G132" s="73"/>
      <c r="H132" s="68"/>
      <c r="I132" s="9"/>
      <c r="J132" s="73"/>
      <c r="K132" s="68"/>
      <c r="L132" s="9"/>
      <c r="M132" s="73"/>
      <c r="N132" s="20"/>
      <c r="O132" s="76"/>
      <c r="P132" s="59">
        <f t="shared" si="4"/>
        <v>0</v>
      </c>
      <c r="Q132" s="61"/>
      <c r="V132" s="205"/>
    </row>
    <row r="133" spans="1:22" ht="18" hidden="1" customHeight="1">
      <c r="A133" s="304">
        <v>127</v>
      </c>
      <c r="B133" s="305"/>
      <c r="C133" s="104"/>
      <c r="D133" s="88"/>
      <c r="E133" s="72"/>
      <c r="F133" s="20"/>
      <c r="G133" s="73"/>
      <c r="H133" s="68"/>
      <c r="I133" s="9"/>
      <c r="J133" s="73"/>
      <c r="K133" s="68"/>
      <c r="L133" s="9"/>
      <c r="M133" s="73"/>
      <c r="N133" s="20"/>
      <c r="O133" s="76"/>
      <c r="P133" s="59">
        <f t="shared" si="4"/>
        <v>0</v>
      </c>
      <c r="Q133" s="61"/>
      <c r="V133" s="205"/>
    </row>
    <row r="134" spans="1:22" ht="18" hidden="1" customHeight="1">
      <c r="A134" s="302">
        <v>128</v>
      </c>
      <c r="B134" s="303"/>
      <c r="C134" s="104"/>
      <c r="D134" s="88"/>
      <c r="E134" s="72"/>
      <c r="F134" s="20"/>
      <c r="G134" s="73"/>
      <c r="H134" s="68"/>
      <c r="I134" s="9"/>
      <c r="J134" s="73"/>
      <c r="K134" s="68"/>
      <c r="L134" s="9"/>
      <c r="M134" s="73"/>
      <c r="N134" s="20"/>
      <c r="O134" s="76"/>
      <c r="P134" s="59">
        <f t="shared" si="4"/>
        <v>0</v>
      </c>
      <c r="Q134" s="61"/>
      <c r="V134" s="205"/>
    </row>
    <row r="135" spans="1:22" ht="18" hidden="1" customHeight="1">
      <c r="A135" s="304">
        <v>129</v>
      </c>
      <c r="B135" s="305"/>
      <c r="C135" s="104"/>
      <c r="D135" s="88"/>
      <c r="E135" s="72"/>
      <c r="F135" s="20"/>
      <c r="G135" s="73"/>
      <c r="H135" s="68"/>
      <c r="I135" s="9"/>
      <c r="J135" s="73"/>
      <c r="K135" s="68"/>
      <c r="L135" s="9"/>
      <c r="M135" s="73"/>
      <c r="N135" s="20"/>
      <c r="O135" s="76"/>
      <c r="P135" s="59">
        <f t="shared" si="4"/>
        <v>0</v>
      </c>
      <c r="Q135" s="61"/>
      <c r="V135" s="205"/>
    </row>
    <row r="136" spans="1:22" ht="18" hidden="1" customHeight="1">
      <c r="A136" s="302">
        <v>130</v>
      </c>
      <c r="B136" s="303"/>
      <c r="C136" s="104"/>
      <c r="D136" s="88"/>
      <c r="E136" s="72"/>
      <c r="F136" s="20"/>
      <c r="G136" s="73"/>
      <c r="H136" s="68"/>
      <c r="I136" s="9"/>
      <c r="J136" s="73"/>
      <c r="K136" s="68"/>
      <c r="L136" s="9"/>
      <c r="M136" s="73"/>
      <c r="N136" s="20"/>
      <c r="O136" s="76"/>
      <c r="P136" s="59">
        <f t="shared" si="4"/>
        <v>0</v>
      </c>
      <c r="Q136" s="61"/>
      <c r="V136" s="205"/>
    </row>
    <row r="137" spans="1:22" ht="18" hidden="1" customHeight="1">
      <c r="A137" s="304">
        <v>131</v>
      </c>
      <c r="B137" s="305"/>
      <c r="C137" s="104"/>
      <c r="D137" s="88"/>
      <c r="E137" s="72"/>
      <c r="F137" s="20"/>
      <c r="G137" s="73"/>
      <c r="H137" s="68"/>
      <c r="I137" s="9"/>
      <c r="J137" s="73"/>
      <c r="K137" s="68"/>
      <c r="L137" s="9"/>
      <c r="M137" s="73"/>
      <c r="N137" s="20"/>
      <c r="O137" s="76"/>
      <c r="P137" s="59">
        <f t="shared" si="4"/>
        <v>0</v>
      </c>
      <c r="Q137" s="61"/>
      <c r="V137" s="205"/>
    </row>
    <row r="138" spans="1:22" ht="18" hidden="1" customHeight="1">
      <c r="A138" s="302">
        <v>132</v>
      </c>
      <c r="B138" s="303"/>
      <c r="C138" s="104"/>
      <c r="D138" s="88"/>
      <c r="E138" s="72"/>
      <c r="F138" s="20"/>
      <c r="G138" s="73"/>
      <c r="H138" s="68"/>
      <c r="I138" s="9"/>
      <c r="J138" s="73"/>
      <c r="K138" s="68"/>
      <c r="L138" s="9"/>
      <c r="M138" s="73"/>
      <c r="N138" s="20"/>
      <c r="O138" s="76"/>
      <c r="P138" s="59">
        <f t="shared" ref="P138:P156" si="5">IF(F138="",0,INT(SUM(PRODUCT(F138,H138,K138),N138)))</f>
        <v>0</v>
      </c>
      <c r="Q138" s="61"/>
      <c r="V138" s="205"/>
    </row>
    <row r="139" spans="1:22" ht="18" hidden="1" customHeight="1">
      <c r="A139" s="304">
        <v>133</v>
      </c>
      <c r="B139" s="305"/>
      <c r="C139" s="104"/>
      <c r="D139" s="88"/>
      <c r="E139" s="72"/>
      <c r="F139" s="20"/>
      <c r="G139" s="73"/>
      <c r="H139" s="68"/>
      <c r="I139" s="9"/>
      <c r="J139" s="73"/>
      <c r="K139" s="68"/>
      <c r="L139" s="9"/>
      <c r="M139" s="73"/>
      <c r="N139" s="20"/>
      <c r="O139" s="76"/>
      <c r="P139" s="59">
        <f t="shared" si="5"/>
        <v>0</v>
      </c>
      <c r="Q139" s="61"/>
      <c r="V139" s="205"/>
    </row>
    <row r="140" spans="1:22" ht="18" hidden="1" customHeight="1">
      <c r="A140" s="302">
        <v>134</v>
      </c>
      <c r="B140" s="303"/>
      <c r="C140" s="104"/>
      <c r="D140" s="88"/>
      <c r="E140" s="72"/>
      <c r="F140" s="20"/>
      <c r="G140" s="73"/>
      <c r="H140" s="68"/>
      <c r="I140" s="9"/>
      <c r="J140" s="73"/>
      <c r="K140" s="68"/>
      <c r="L140" s="9"/>
      <c r="M140" s="73"/>
      <c r="N140" s="20"/>
      <c r="O140" s="76"/>
      <c r="P140" s="59">
        <f t="shared" si="5"/>
        <v>0</v>
      </c>
      <c r="Q140" s="61"/>
      <c r="V140" s="205"/>
    </row>
    <row r="141" spans="1:22" ht="18" hidden="1" customHeight="1">
      <c r="A141" s="304">
        <v>135</v>
      </c>
      <c r="B141" s="305"/>
      <c r="C141" s="104"/>
      <c r="D141" s="88"/>
      <c r="E141" s="72"/>
      <c r="F141" s="20"/>
      <c r="G141" s="73"/>
      <c r="H141" s="68"/>
      <c r="I141" s="9"/>
      <c r="J141" s="73"/>
      <c r="K141" s="68"/>
      <c r="L141" s="9"/>
      <c r="M141" s="73"/>
      <c r="N141" s="20"/>
      <c r="O141" s="76"/>
      <c r="P141" s="59">
        <f t="shared" si="5"/>
        <v>0</v>
      </c>
      <c r="Q141" s="61"/>
      <c r="V141" s="205"/>
    </row>
    <row r="142" spans="1:22" ht="18" hidden="1" customHeight="1">
      <c r="A142" s="302">
        <v>136</v>
      </c>
      <c r="B142" s="303"/>
      <c r="C142" s="104"/>
      <c r="D142" s="88"/>
      <c r="E142" s="72"/>
      <c r="F142" s="20"/>
      <c r="G142" s="73"/>
      <c r="H142" s="68"/>
      <c r="I142" s="9"/>
      <c r="J142" s="73"/>
      <c r="K142" s="68"/>
      <c r="L142" s="9"/>
      <c r="M142" s="73"/>
      <c r="N142" s="20"/>
      <c r="O142" s="76"/>
      <c r="P142" s="59">
        <f t="shared" si="5"/>
        <v>0</v>
      </c>
      <c r="Q142" s="61"/>
      <c r="V142" s="205"/>
    </row>
    <row r="143" spans="1:22" ht="18" hidden="1" customHeight="1">
      <c r="A143" s="304">
        <v>137</v>
      </c>
      <c r="B143" s="305"/>
      <c r="C143" s="104"/>
      <c r="D143" s="88"/>
      <c r="E143" s="72"/>
      <c r="F143" s="20"/>
      <c r="G143" s="73"/>
      <c r="H143" s="68"/>
      <c r="I143" s="9"/>
      <c r="J143" s="73"/>
      <c r="K143" s="68"/>
      <c r="L143" s="9"/>
      <c r="M143" s="73"/>
      <c r="N143" s="20"/>
      <c r="O143" s="76"/>
      <c r="P143" s="59">
        <f t="shared" si="5"/>
        <v>0</v>
      </c>
      <c r="Q143" s="61"/>
      <c r="V143" s="205"/>
    </row>
    <row r="144" spans="1:22" ht="18" hidden="1" customHeight="1">
      <c r="A144" s="302">
        <v>138</v>
      </c>
      <c r="B144" s="303"/>
      <c r="C144" s="104"/>
      <c r="D144" s="88"/>
      <c r="E144" s="72"/>
      <c r="F144" s="20"/>
      <c r="G144" s="73"/>
      <c r="H144" s="68"/>
      <c r="I144" s="9"/>
      <c r="J144" s="73"/>
      <c r="K144" s="68"/>
      <c r="L144" s="9"/>
      <c r="M144" s="73"/>
      <c r="N144" s="20"/>
      <c r="O144" s="76"/>
      <c r="P144" s="59">
        <f t="shared" si="5"/>
        <v>0</v>
      </c>
      <c r="Q144" s="61"/>
      <c r="V144" s="205"/>
    </row>
    <row r="145" spans="1:23" ht="18" hidden="1" customHeight="1">
      <c r="A145" s="304">
        <v>139</v>
      </c>
      <c r="B145" s="305"/>
      <c r="C145" s="104"/>
      <c r="D145" s="88"/>
      <c r="E145" s="72"/>
      <c r="F145" s="20"/>
      <c r="G145" s="73"/>
      <c r="H145" s="68"/>
      <c r="I145" s="9"/>
      <c r="J145" s="73"/>
      <c r="K145" s="68"/>
      <c r="L145" s="9"/>
      <c r="M145" s="73"/>
      <c r="N145" s="20"/>
      <c r="O145" s="76"/>
      <c r="P145" s="59">
        <f t="shared" si="5"/>
        <v>0</v>
      </c>
      <c r="Q145" s="61"/>
      <c r="V145" s="205"/>
    </row>
    <row r="146" spans="1:23" ht="18" hidden="1" customHeight="1">
      <c r="A146" s="302">
        <v>140</v>
      </c>
      <c r="B146" s="303"/>
      <c r="C146" s="104"/>
      <c r="D146" s="88"/>
      <c r="E146" s="72"/>
      <c r="F146" s="20"/>
      <c r="G146" s="73"/>
      <c r="H146" s="68"/>
      <c r="I146" s="9"/>
      <c r="J146" s="73"/>
      <c r="K146" s="68"/>
      <c r="L146" s="9"/>
      <c r="M146" s="73"/>
      <c r="N146" s="20"/>
      <c r="O146" s="76"/>
      <c r="P146" s="59">
        <f t="shared" si="5"/>
        <v>0</v>
      </c>
      <c r="Q146" s="61"/>
      <c r="V146" s="205"/>
    </row>
    <row r="147" spans="1:23" ht="18" hidden="1" customHeight="1">
      <c r="A147" s="304">
        <v>141</v>
      </c>
      <c r="B147" s="305"/>
      <c r="C147" s="104"/>
      <c r="D147" s="88"/>
      <c r="E147" s="72"/>
      <c r="F147" s="20"/>
      <c r="G147" s="73"/>
      <c r="H147" s="68"/>
      <c r="I147" s="9"/>
      <c r="J147" s="73"/>
      <c r="K147" s="68"/>
      <c r="L147" s="9"/>
      <c r="M147" s="73"/>
      <c r="N147" s="20"/>
      <c r="O147" s="76"/>
      <c r="P147" s="59">
        <f t="shared" si="5"/>
        <v>0</v>
      </c>
      <c r="Q147" s="61"/>
      <c r="V147" s="205"/>
    </row>
    <row r="148" spans="1:23" ht="18" hidden="1" customHeight="1">
      <c r="A148" s="302">
        <v>142</v>
      </c>
      <c r="B148" s="303"/>
      <c r="C148" s="104"/>
      <c r="D148" s="88"/>
      <c r="E148" s="72"/>
      <c r="F148" s="20"/>
      <c r="G148" s="73"/>
      <c r="H148" s="68"/>
      <c r="I148" s="9"/>
      <c r="J148" s="73"/>
      <c r="K148" s="68"/>
      <c r="L148" s="9"/>
      <c r="M148" s="73"/>
      <c r="N148" s="20"/>
      <c r="O148" s="76"/>
      <c r="P148" s="59">
        <f t="shared" si="5"/>
        <v>0</v>
      </c>
      <c r="Q148" s="61"/>
      <c r="V148" s="205"/>
    </row>
    <row r="149" spans="1:23" ht="18" hidden="1" customHeight="1">
      <c r="A149" s="304">
        <v>143</v>
      </c>
      <c r="B149" s="305"/>
      <c r="C149" s="104"/>
      <c r="D149" s="88"/>
      <c r="E149" s="72"/>
      <c r="F149" s="20"/>
      <c r="G149" s="73"/>
      <c r="H149" s="68"/>
      <c r="I149" s="9"/>
      <c r="J149" s="73"/>
      <c r="K149" s="68"/>
      <c r="L149" s="9"/>
      <c r="M149" s="73"/>
      <c r="N149" s="20"/>
      <c r="O149" s="76"/>
      <c r="P149" s="59">
        <f t="shared" si="5"/>
        <v>0</v>
      </c>
      <c r="Q149" s="61"/>
      <c r="V149" s="205"/>
    </row>
    <row r="150" spans="1:23" ht="18" hidden="1" customHeight="1">
      <c r="A150" s="302">
        <v>144</v>
      </c>
      <c r="B150" s="303"/>
      <c r="C150" s="104"/>
      <c r="D150" s="88"/>
      <c r="E150" s="72"/>
      <c r="F150" s="20"/>
      <c r="G150" s="73"/>
      <c r="H150" s="68"/>
      <c r="I150" s="9"/>
      <c r="J150" s="73"/>
      <c r="K150" s="68"/>
      <c r="L150" s="9"/>
      <c r="M150" s="73"/>
      <c r="N150" s="20"/>
      <c r="O150" s="76"/>
      <c r="P150" s="59">
        <f t="shared" si="5"/>
        <v>0</v>
      </c>
      <c r="Q150" s="61"/>
      <c r="V150" s="205"/>
    </row>
    <row r="151" spans="1:23" ht="18" hidden="1" customHeight="1">
      <c r="A151" s="304">
        <v>145</v>
      </c>
      <c r="B151" s="305"/>
      <c r="C151" s="104"/>
      <c r="D151" s="88"/>
      <c r="E151" s="72"/>
      <c r="F151" s="20"/>
      <c r="G151" s="73"/>
      <c r="H151" s="68"/>
      <c r="I151" s="9"/>
      <c r="J151" s="73"/>
      <c r="K151" s="68"/>
      <c r="L151" s="9"/>
      <c r="M151" s="73"/>
      <c r="N151" s="20"/>
      <c r="O151" s="76"/>
      <c r="P151" s="59">
        <f t="shared" si="5"/>
        <v>0</v>
      </c>
      <c r="Q151" s="61"/>
      <c r="V151" s="205"/>
    </row>
    <row r="152" spans="1:23" ht="18" hidden="1" customHeight="1">
      <c r="A152" s="302">
        <v>146</v>
      </c>
      <c r="B152" s="303"/>
      <c r="C152" s="104"/>
      <c r="D152" s="88"/>
      <c r="E152" s="72"/>
      <c r="F152" s="20"/>
      <c r="G152" s="73"/>
      <c r="H152" s="68"/>
      <c r="I152" s="9"/>
      <c r="J152" s="73"/>
      <c r="K152" s="68"/>
      <c r="L152" s="9"/>
      <c r="M152" s="73"/>
      <c r="N152" s="20"/>
      <c r="O152" s="76"/>
      <c r="P152" s="59">
        <f t="shared" si="5"/>
        <v>0</v>
      </c>
      <c r="Q152" s="61"/>
      <c r="V152" s="205"/>
    </row>
    <row r="153" spans="1:23" ht="18" hidden="1" customHeight="1">
      <c r="A153" s="304">
        <v>147</v>
      </c>
      <c r="B153" s="305"/>
      <c r="C153" s="104"/>
      <c r="D153" s="88"/>
      <c r="E153" s="72"/>
      <c r="F153" s="20"/>
      <c r="G153" s="73"/>
      <c r="H153" s="68"/>
      <c r="I153" s="9"/>
      <c r="J153" s="73"/>
      <c r="K153" s="68"/>
      <c r="L153" s="9"/>
      <c r="M153" s="73"/>
      <c r="N153" s="20"/>
      <c r="O153" s="76"/>
      <c r="P153" s="59">
        <f t="shared" si="5"/>
        <v>0</v>
      </c>
      <c r="Q153" s="61"/>
      <c r="V153" s="205"/>
    </row>
    <row r="154" spans="1:23" ht="18" hidden="1" customHeight="1">
      <c r="A154" s="302">
        <v>148</v>
      </c>
      <c r="B154" s="303"/>
      <c r="C154" s="104"/>
      <c r="D154" s="88"/>
      <c r="E154" s="72"/>
      <c r="F154" s="20"/>
      <c r="G154" s="73"/>
      <c r="H154" s="68"/>
      <c r="I154" s="9"/>
      <c r="J154" s="73"/>
      <c r="K154" s="68"/>
      <c r="L154" s="9"/>
      <c r="M154" s="73"/>
      <c r="N154" s="20"/>
      <c r="O154" s="76"/>
      <c r="P154" s="59">
        <f t="shared" si="5"/>
        <v>0</v>
      </c>
      <c r="Q154" s="61"/>
      <c r="V154" s="205"/>
    </row>
    <row r="155" spans="1:23" ht="18" hidden="1" customHeight="1">
      <c r="A155" s="304">
        <v>149</v>
      </c>
      <c r="B155" s="305"/>
      <c r="C155" s="104"/>
      <c r="D155" s="88"/>
      <c r="E155" s="72"/>
      <c r="F155" s="20"/>
      <c r="G155" s="73"/>
      <c r="H155" s="68"/>
      <c r="I155" s="9"/>
      <c r="J155" s="73"/>
      <c r="K155" s="68"/>
      <c r="L155" s="9"/>
      <c r="M155" s="73"/>
      <c r="N155" s="20"/>
      <c r="O155" s="76"/>
      <c r="P155" s="59">
        <f t="shared" si="5"/>
        <v>0</v>
      </c>
      <c r="Q155" s="61"/>
    </row>
    <row r="156" spans="1:23" ht="18" hidden="1" customHeight="1">
      <c r="A156" s="306">
        <v>150</v>
      </c>
      <c r="B156" s="307"/>
      <c r="C156" s="109"/>
      <c r="D156" s="150"/>
      <c r="E156" s="151"/>
      <c r="F156" s="21"/>
      <c r="G156" s="81"/>
      <c r="H156" s="70"/>
      <c r="I156" s="17"/>
      <c r="J156" s="81"/>
      <c r="K156" s="70"/>
      <c r="L156" s="17"/>
      <c r="M156" s="81"/>
      <c r="N156" s="21"/>
      <c r="O156" s="83"/>
      <c r="P156" s="152">
        <f t="shared" si="5"/>
        <v>0</v>
      </c>
      <c r="Q156" s="153"/>
    </row>
    <row r="157" spans="1:23" ht="15.6" customHeight="1">
      <c r="A157" s="36"/>
      <c r="B157" s="36"/>
    </row>
    <row r="158" spans="1:23" ht="19.2">
      <c r="A158" s="333" t="s">
        <v>131</v>
      </c>
      <c r="B158" s="334"/>
      <c r="C158" s="216" t="s">
        <v>133</v>
      </c>
      <c r="D158" s="341" t="s">
        <v>118</v>
      </c>
      <c r="E158" s="342"/>
      <c r="F158" s="342"/>
      <c r="G158" s="342"/>
      <c r="H158" s="342"/>
      <c r="I158" s="342"/>
      <c r="J158" s="343"/>
      <c r="L158" s="331" t="s">
        <v>5</v>
      </c>
      <c r="M158" s="331"/>
      <c r="N158" s="331"/>
      <c r="O158" s="332">
        <f>SUM(P164:P213)</f>
        <v>0</v>
      </c>
      <c r="P158" s="332"/>
      <c r="Q158" s="332"/>
    </row>
    <row r="159" spans="1:23" ht="19.2" customHeight="1">
      <c r="A159" s="335">
        <v>2</v>
      </c>
      <c r="B159" s="336"/>
      <c r="C159" s="339" t="s">
        <v>167</v>
      </c>
      <c r="D159" s="356"/>
      <c r="E159" s="357"/>
      <c r="F159" s="357"/>
      <c r="G159" s="357"/>
      <c r="H159" s="357"/>
      <c r="I159" s="357"/>
      <c r="J159" s="358"/>
      <c r="L159" s="331" t="s">
        <v>130</v>
      </c>
      <c r="M159" s="331"/>
      <c r="N159" s="331"/>
      <c r="O159" s="332">
        <f>W17</f>
        <v>0</v>
      </c>
      <c r="P159" s="332"/>
      <c r="Q159" s="332"/>
    </row>
    <row r="160" spans="1:23" ht="19.2" customHeight="1">
      <c r="A160" s="337"/>
      <c r="B160" s="338"/>
      <c r="C160" s="340"/>
      <c r="D160" s="359"/>
      <c r="E160" s="360"/>
      <c r="F160" s="360"/>
      <c r="G160" s="360"/>
      <c r="H160" s="360"/>
      <c r="I160" s="360"/>
      <c r="J160" s="361"/>
      <c r="L160" s="331" t="s">
        <v>121</v>
      </c>
      <c r="M160" s="331"/>
      <c r="N160" s="331"/>
      <c r="O160" s="332">
        <f>ROUNDDOWN(O1/2,-3)</f>
        <v>0</v>
      </c>
      <c r="P160" s="332"/>
      <c r="Q160" s="332"/>
      <c r="V160"/>
      <c r="W160" s="2"/>
    </row>
    <row r="161" spans="1:23" ht="21.75" customHeight="1">
      <c r="A161" s="37"/>
      <c r="B161" s="37"/>
      <c r="C161" s="38"/>
      <c r="D161" s="37"/>
      <c r="L161" s="212" t="str">
        <f>IF(W17&gt;O160,"国庫補助額が上限を超えています。","")</f>
        <v/>
      </c>
      <c r="M161" s="85"/>
      <c r="N161" s="85"/>
      <c r="O161" s="85"/>
      <c r="P161" s="85"/>
      <c r="V161"/>
      <c r="W161" s="2"/>
    </row>
    <row r="162" spans="1:23" ht="21" customHeight="1">
      <c r="A162" s="39" t="s">
        <v>9</v>
      </c>
      <c r="B162" s="39"/>
      <c r="C162" s="5"/>
      <c r="D162" s="5"/>
      <c r="E162" s="5"/>
      <c r="F162" s="5"/>
      <c r="G162" s="5"/>
      <c r="H162" s="5"/>
      <c r="I162" s="5"/>
      <c r="P162" s="56" t="s">
        <v>10</v>
      </c>
    </row>
    <row r="163" spans="1:23" ht="31.2" customHeight="1">
      <c r="A163" s="308" t="s">
        <v>54</v>
      </c>
      <c r="B163" s="309"/>
      <c r="C163" s="175" t="s">
        <v>17</v>
      </c>
      <c r="D163" s="28" t="s">
        <v>27</v>
      </c>
      <c r="E163" s="40"/>
      <c r="F163" s="41" t="s">
        <v>24</v>
      </c>
      <c r="G163" s="30" t="s">
        <v>28</v>
      </c>
      <c r="H163" s="29" t="s">
        <v>23</v>
      </c>
      <c r="I163" s="31" t="s">
        <v>25</v>
      </c>
      <c r="J163" s="30" t="s">
        <v>28</v>
      </c>
      <c r="K163" s="29" t="s">
        <v>29</v>
      </c>
      <c r="L163" s="31" t="s">
        <v>25</v>
      </c>
      <c r="M163" s="30" t="s">
        <v>30</v>
      </c>
      <c r="N163" s="29" t="s">
        <v>31</v>
      </c>
      <c r="O163" s="30" t="s">
        <v>32</v>
      </c>
      <c r="P163" s="42" t="s">
        <v>7</v>
      </c>
    </row>
    <row r="164" spans="1:23" ht="18" customHeight="1">
      <c r="A164" s="312">
        <v>1</v>
      </c>
      <c r="B164" s="313"/>
      <c r="C164" s="107"/>
      <c r="D164" s="89"/>
      <c r="E164" s="77"/>
      <c r="F164" s="25"/>
      <c r="G164" s="80"/>
      <c r="H164" s="69"/>
      <c r="I164" s="16"/>
      <c r="J164" s="80"/>
      <c r="K164" s="69"/>
      <c r="L164" s="16"/>
      <c r="M164" s="80"/>
      <c r="N164" s="22"/>
      <c r="O164" s="82"/>
      <c r="P164" s="32">
        <f t="shared" ref="P164:P213" si="6">IF(F164="",0,INT(SUM(PRODUCT(F164,H164,K164),N164)))</f>
        <v>0</v>
      </c>
    </row>
    <row r="165" spans="1:23" ht="18" customHeight="1">
      <c r="A165" s="314">
        <v>2</v>
      </c>
      <c r="B165" s="315"/>
      <c r="C165" s="105"/>
      <c r="D165" s="88"/>
      <c r="E165" s="78"/>
      <c r="F165" s="22"/>
      <c r="G165" s="80"/>
      <c r="H165" s="69"/>
      <c r="I165" s="16"/>
      <c r="J165" s="80"/>
      <c r="K165" s="69"/>
      <c r="L165" s="16"/>
      <c r="M165" s="80"/>
      <c r="N165" s="22"/>
      <c r="O165" s="76"/>
      <c r="P165" s="32">
        <f t="shared" si="6"/>
        <v>0</v>
      </c>
    </row>
    <row r="166" spans="1:23" ht="18" customHeight="1">
      <c r="A166" s="314">
        <v>3</v>
      </c>
      <c r="B166" s="315"/>
      <c r="C166" s="105"/>
      <c r="D166" s="89"/>
      <c r="E166" s="78"/>
      <c r="F166" s="20"/>
      <c r="G166" s="80"/>
      <c r="H166" s="69"/>
      <c r="I166" s="16"/>
      <c r="J166" s="80"/>
      <c r="K166" s="69"/>
      <c r="L166" s="16"/>
      <c r="M166" s="80"/>
      <c r="N166" s="22"/>
      <c r="O166" s="76"/>
      <c r="P166" s="32">
        <f t="shared" si="6"/>
        <v>0</v>
      </c>
    </row>
    <row r="167" spans="1:23" ht="18" customHeight="1">
      <c r="A167" s="314">
        <v>4</v>
      </c>
      <c r="B167" s="315"/>
      <c r="C167" s="105"/>
      <c r="D167" s="89"/>
      <c r="E167" s="78"/>
      <c r="F167" s="20"/>
      <c r="G167" s="80"/>
      <c r="H167" s="69"/>
      <c r="I167" s="16"/>
      <c r="J167" s="80"/>
      <c r="K167" s="69"/>
      <c r="L167" s="16"/>
      <c r="M167" s="80"/>
      <c r="N167" s="22"/>
      <c r="O167" s="76"/>
      <c r="P167" s="32">
        <f t="shared" si="6"/>
        <v>0</v>
      </c>
    </row>
    <row r="168" spans="1:23" ht="18" customHeight="1">
      <c r="A168" s="314">
        <v>5</v>
      </c>
      <c r="B168" s="315"/>
      <c r="C168" s="106"/>
      <c r="D168" s="89"/>
      <c r="E168" s="78"/>
      <c r="F168" s="20"/>
      <c r="G168" s="80"/>
      <c r="H168" s="69"/>
      <c r="I168" s="16"/>
      <c r="J168" s="80"/>
      <c r="K168" s="69"/>
      <c r="L168" s="16"/>
      <c r="M168" s="80"/>
      <c r="N168" s="22"/>
      <c r="O168" s="76"/>
      <c r="P168" s="32">
        <f t="shared" si="6"/>
        <v>0</v>
      </c>
    </row>
    <row r="169" spans="1:23" ht="18" customHeight="1">
      <c r="A169" s="314">
        <v>6</v>
      </c>
      <c r="B169" s="315"/>
      <c r="C169" s="106"/>
      <c r="D169" s="89"/>
      <c r="E169" s="78"/>
      <c r="F169" s="20"/>
      <c r="G169" s="80"/>
      <c r="H169" s="69"/>
      <c r="I169" s="16"/>
      <c r="J169" s="80"/>
      <c r="K169" s="69"/>
      <c r="L169" s="16"/>
      <c r="M169" s="80"/>
      <c r="N169" s="22"/>
      <c r="O169" s="76"/>
      <c r="P169" s="32">
        <f t="shared" si="6"/>
        <v>0</v>
      </c>
    </row>
    <row r="170" spans="1:23" ht="18" customHeight="1">
      <c r="A170" s="314">
        <v>7</v>
      </c>
      <c r="B170" s="315"/>
      <c r="C170" s="106"/>
      <c r="D170" s="89"/>
      <c r="E170" s="78"/>
      <c r="F170" s="20"/>
      <c r="G170" s="80"/>
      <c r="H170" s="69"/>
      <c r="I170" s="16"/>
      <c r="J170" s="80"/>
      <c r="K170" s="69"/>
      <c r="L170" s="16"/>
      <c r="M170" s="80"/>
      <c r="N170" s="22"/>
      <c r="O170" s="76"/>
      <c r="P170" s="32">
        <f t="shared" si="6"/>
        <v>0</v>
      </c>
    </row>
    <row r="171" spans="1:23" ht="18" customHeight="1">
      <c r="A171" s="314">
        <v>8</v>
      </c>
      <c r="B171" s="315"/>
      <c r="C171" s="106"/>
      <c r="D171" s="89"/>
      <c r="E171" s="78"/>
      <c r="F171" s="20"/>
      <c r="G171" s="80"/>
      <c r="H171" s="69"/>
      <c r="I171" s="16"/>
      <c r="J171" s="80"/>
      <c r="K171" s="69"/>
      <c r="L171" s="16"/>
      <c r="M171" s="80"/>
      <c r="N171" s="22"/>
      <c r="O171" s="76"/>
      <c r="P171" s="32">
        <f t="shared" si="6"/>
        <v>0</v>
      </c>
    </row>
    <row r="172" spans="1:23" ht="18" customHeight="1">
      <c r="A172" s="314">
        <v>9</v>
      </c>
      <c r="B172" s="315"/>
      <c r="C172" s="106"/>
      <c r="D172" s="89"/>
      <c r="E172" s="78"/>
      <c r="F172" s="20"/>
      <c r="G172" s="80"/>
      <c r="H172" s="69"/>
      <c r="I172" s="16"/>
      <c r="J172" s="80"/>
      <c r="K172" s="69"/>
      <c r="L172" s="16"/>
      <c r="M172" s="80"/>
      <c r="N172" s="22"/>
      <c r="O172" s="76"/>
      <c r="P172" s="32">
        <f t="shared" si="6"/>
        <v>0</v>
      </c>
    </row>
    <row r="173" spans="1:23" ht="18" customHeight="1">
      <c r="A173" s="314">
        <v>10</v>
      </c>
      <c r="B173" s="315"/>
      <c r="C173" s="106"/>
      <c r="D173" s="89"/>
      <c r="E173" s="78"/>
      <c r="F173" s="20"/>
      <c r="G173" s="80"/>
      <c r="H173" s="69"/>
      <c r="I173" s="16"/>
      <c r="J173" s="80"/>
      <c r="K173" s="69"/>
      <c r="L173" s="16"/>
      <c r="M173" s="80"/>
      <c r="N173" s="22"/>
      <c r="O173" s="76"/>
      <c r="P173" s="32">
        <f t="shared" si="6"/>
        <v>0</v>
      </c>
    </row>
    <row r="174" spans="1:23" ht="18" customHeight="1">
      <c r="A174" s="314">
        <v>11</v>
      </c>
      <c r="B174" s="315"/>
      <c r="C174" s="106"/>
      <c r="D174" s="89"/>
      <c r="E174" s="78"/>
      <c r="F174" s="20"/>
      <c r="G174" s="80"/>
      <c r="H174" s="69"/>
      <c r="I174" s="16"/>
      <c r="J174" s="80"/>
      <c r="K174" s="69"/>
      <c r="L174" s="16"/>
      <c r="M174" s="80"/>
      <c r="N174" s="22"/>
      <c r="O174" s="76"/>
      <c r="P174" s="32">
        <f t="shared" si="6"/>
        <v>0</v>
      </c>
    </row>
    <row r="175" spans="1:23" ht="18" customHeight="1">
      <c r="A175" s="314">
        <v>12</v>
      </c>
      <c r="B175" s="315"/>
      <c r="C175" s="106"/>
      <c r="D175" s="89"/>
      <c r="E175" s="78"/>
      <c r="F175" s="20"/>
      <c r="G175" s="80"/>
      <c r="H175" s="69"/>
      <c r="I175" s="16"/>
      <c r="J175" s="80"/>
      <c r="K175" s="69"/>
      <c r="L175" s="16"/>
      <c r="M175" s="80"/>
      <c r="N175" s="22"/>
      <c r="O175" s="76"/>
      <c r="P175" s="32">
        <f t="shared" si="6"/>
        <v>0</v>
      </c>
    </row>
    <row r="176" spans="1:23" ht="18" customHeight="1">
      <c r="A176" s="314">
        <v>13</v>
      </c>
      <c r="B176" s="315"/>
      <c r="C176" s="106"/>
      <c r="D176" s="89"/>
      <c r="E176" s="78"/>
      <c r="F176" s="20"/>
      <c r="G176" s="80"/>
      <c r="H176" s="69"/>
      <c r="I176" s="16"/>
      <c r="J176" s="80"/>
      <c r="K176" s="69"/>
      <c r="L176" s="16"/>
      <c r="M176" s="80"/>
      <c r="N176" s="22"/>
      <c r="O176" s="76"/>
      <c r="P176" s="32">
        <f t="shared" si="6"/>
        <v>0</v>
      </c>
    </row>
    <row r="177" spans="1:16" ht="18" customHeight="1">
      <c r="A177" s="314">
        <v>14</v>
      </c>
      <c r="B177" s="315"/>
      <c r="C177" s="106"/>
      <c r="D177" s="89"/>
      <c r="E177" s="78"/>
      <c r="F177" s="20"/>
      <c r="G177" s="80"/>
      <c r="H177" s="69"/>
      <c r="I177" s="16"/>
      <c r="J177" s="80"/>
      <c r="K177" s="69"/>
      <c r="L177" s="16"/>
      <c r="M177" s="80"/>
      <c r="N177" s="22"/>
      <c r="O177" s="76"/>
      <c r="P177" s="32">
        <f t="shared" si="6"/>
        <v>0</v>
      </c>
    </row>
    <row r="178" spans="1:16" ht="18" customHeight="1">
      <c r="A178" s="314">
        <v>15</v>
      </c>
      <c r="B178" s="315"/>
      <c r="C178" s="106"/>
      <c r="D178" s="89"/>
      <c r="E178" s="78"/>
      <c r="F178" s="20"/>
      <c r="G178" s="80"/>
      <c r="H178" s="69"/>
      <c r="I178" s="16"/>
      <c r="J178" s="80"/>
      <c r="K178" s="69"/>
      <c r="L178" s="16"/>
      <c r="M178" s="80"/>
      <c r="N178" s="22"/>
      <c r="O178" s="76"/>
      <c r="P178" s="32">
        <f t="shared" si="6"/>
        <v>0</v>
      </c>
    </row>
    <row r="179" spans="1:16" ht="18" customHeight="1">
      <c r="A179" s="314">
        <v>16</v>
      </c>
      <c r="B179" s="315"/>
      <c r="C179" s="106"/>
      <c r="D179" s="89"/>
      <c r="E179" s="78"/>
      <c r="F179" s="20"/>
      <c r="G179" s="80"/>
      <c r="H179" s="69"/>
      <c r="I179" s="16"/>
      <c r="J179" s="80"/>
      <c r="K179" s="69"/>
      <c r="L179" s="16"/>
      <c r="M179" s="80"/>
      <c r="N179" s="22"/>
      <c r="O179" s="76"/>
      <c r="P179" s="32">
        <f t="shared" si="6"/>
        <v>0</v>
      </c>
    </row>
    <row r="180" spans="1:16" ht="18" customHeight="1">
      <c r="A180" s="314">
        <v>17</v>
      </c>
      <c r="B180" s="315"/>
      <c r="C180" s="106"/>
      <c r="D180" s="89"/>
      <c r="E180" s="78"/>
      <c r="F180" s="20"/>
      <c r="G180" s="80"/>
      <c r="H180" s="69"/>
      <c r="I180" s="16"/>
      <c r="J180" s="80"/>
      <c r="K180" s="69"/>
      <c r="L180" s="16"/>
      <c r="M180" s="80"/>
      <c r="N180" s="22"/>
      <c r="O180" s="76"/>
      <c r="P180" s="32">
        <f t="shared" si="6"/>
        <v>0</v>
      </c>
    </row>
    <row r="181" spans="1:16" ht="18" customHeight="1">
      <c r="A181" s="314">
        <v>18</v>
      </c>
      <c r="B181" s="315"/>
      <c r="C181" s="106"/>
      <c r="D181" s="89"/>
      <c r="E181" s="78"/>
      <c r="F181" s="20"/>
      <c r="G181" s="80"/>
      <c r="H181" s="69"/>
      <c r="I181" s="16"/>
      <c r="J181" s="80"/>
      <c r="K181" s="69"/>
      <c r="L181" s="16"/>
      <c r="M181" s="80"/>
      <c r="N181" s="22"/>
      <c r="O181" s="76"/>
      <c r="P181" s="32">
        <f t="shared" si="6"/>
        <v>0</v>
      </c>
    </row>
    <row r="182" spans="1:16" ht="18" customHeight="1">
      <c r="A182" s="314">
        <v>19</v>
      </c>
      <c r="B182" s="315"/>
      <c r="C182" s="106"/>
      <c r="D182" s="89"/>
      <c r="E182" s="78"/>
      <c r="F182" s="20"/>
      <c r="G182" s="80"/>
      <c r="H182" s="69"/>
      <c r="I182" s="16"/>
      <c r="J182" s="80"/>
      <c r="K182" s="69"/>
      <c r="L182" s="16"/>
      <c r="M182" s="80"/>
      <c r="N182" s="22"/>
      <c r="O182" s="76"/>
      <c r="P182" s="32">
        <f t="shared" si="6"/>
        <v>0</v>
      </c>
    </row>
    <row r="183" spans="1:16" ht="18" customHeight="1">
      <c r="A183" s="314">
        <v>20</v>
      </c>
      <c r="B183" s="315"/>
      <c r="C183" s="106"/>
      <c r="D183" s="89"/>
      <c r="E183" s="78"/>
      <c r="F183" s="20"/>
      <c r="G183" s="80"/>
      <c r="H183" s="69"/>
      <c r="I183" s="16"/>
      <c r="J183" s="80"/>
      <c r="K183" s="69"/>
      <c r="L183" s="16"/>
      <c r="M183" s="80"/>
      <c r="N183" s="22"/>
      <c r="O183" s="76"/>
      <c r="P183" s="32">
        <f t="shared" si="6"/>
        <v>0</v>
      </c>
    </row>
    <row r="184" spans="1:16" ht="18" customHeight="1">
      <c r="A184" s="314">
        <v>21</v>
      </c>
      <c r="B184" s="315"/>
      <c r="C184" s="106"/>
      <c r="D184" s="89"/>
      <c r="E184" s="78"/>
      <c r="F184" s="20"/>
      <c r="G184" s="80"/>
      <c r="H184" s="69"/>
      <c r="I184" s="16"/>
      <c r="J184" s="80"/>
      <c r="K184" s="69"/>
      <c r="L184" s="16"/>
      <c r="M184" s="80"/>
      <c r="N184" s="22"/>
      <c r="O184" s="76"/>
      <c r="P184" s="32">
        <f t="shared" si="6"/>
        <v>0</v>
      </c>
    </row>
    <row r="185" spans="1:16" ht="18" customHeight="1">
      <c r="A185" s="314">
        <v>22</v>
      </c>
      <c r="B185" s="315"/>
      <c r="C185" s="106"/>
      <c r="D185" s="89"/>
      <c r="E185" s="78"/>
      <c r="F185" s="20"/>
      <c r="G185" s="80"/>
      <c r="H185" s="69"/>
      <c r="I185" s="16"/>
      <c r="J185" s="80"/>
      <c r="K185" s="69"/>
      <c r="L185" s="16"/>
      <c r="M185" s="80"/>
      <c r="N185" s="22"/>
      <c r="O185" s="76"/>
      <c r="P185" s="32">
        <f t="shared" si="6"/>
        <v>0</v>
      </c>
    </row>
    <row r="186" spans="1:16" ht="18" customHeight="1">
      <c r="A186" s="314">
        <v>23</v>
      </c>
      <c r="B186" s="315"/>
      <c r="C186" s="106"/>
      <c r="D186" s="89"/>
      <c r="E186" s="78"/>
      <c r="F186" s="20"/>
      <c r="G186" s="80"/>
      <c r="H186" s="69"/>
      <c r="I186" s="16"/>
      <c r="J186" s="80"/>
      <c r="K186" s="69"/>
      <c r="L186" s="16"/>
      <c r="M186" s="80"/>
      <c r="N186" s="22"/>
      <c r="O186" s="76"/>
      <c r="P186" s="32">
        <f t="shared" si="6"/>
        <v>0</v>
      </c>
    </row>
    <row r="187" spans="1:16" ht="18" customHeight="1">
      <c r="A187" s="314">
        <v>24</v>
      </c>
      <c r="B187" s="315"/>
      <c r="C187" s="106"/>
      <c r="D187" s="89"/>
      <c r="E187" s="78"/>
      <c r="F187" s="20"/>
      <c r="G187" s="80"/>
      <c r="H187" s="69"/>
      <c r="I187" s="16"/>
      <c r="J187" s="80"/>
      <c r="K187" s="69"/>
      <c r="L187" s="16"/>
      <c r="M187" s="80"/>
      <c r="N187" s="22"/>
      <c r="O187" s="76"/>
      <c r="P187" s="32">
        <f t="shared" si="6"/>
        <v>0</v>
      </c>
    </row>
    <row r="188" spans="1:16" ht="18" customHeight="1">
      <c r="A188" s="314">
        <v>25</v>
      </c>
      <c r="B188" s="315"/>
      <c r="C188" s="106"/>
      <c r="D188" s="89"/>
      <c r="E188" s="78"/>
      <c r="F188" s="20"/>
      <c r="G188" s="80"/>
      <c r="H188" s="69"/>
      <c r="I188" s="16"/>
      <c r="J188" s="80"/>
      <c r="K188" s="69"/>
      <c r="L188" s="16"/>
      <c r="M188" s="80"/>
      <c r="N188" s="22"/>
      <c r="O188" s="76"/>
      <c r="P188" s="32">
        <f t="shared" si="6"/>
        <v>0</v>
      </c>
    </row>
    <row r="189" spans="1:16" ht="18" customHeight="1">
      <c r="A189" s="314">
        <v>26</v>
      </c>
      <c r="B189" s="315"/>
      <c r="C189" s="106"/>
      <c r="D189" s="89"/>
      <c r="E189" s="78"/>
      <c r="F189" s="20"/>
      <c r="G189" s="80"/>
      <c r="H189" s="69"/>
      <c r="I189" s="16"/>
      <c r="J189" s="80"/>
      <c r="K189" s="69"/>
      <c r="L189" s="16"/>
      <c r="M189" s="80"/>
      <c r="N189" s="22"/>
      <c r="O189" s="76"/>
      <c r="P189" s="32">
        <f t="shared" si="6"/>
        <v>0</v>
      </c>
    </row>
    <row r="190" spans="1:16" ht="18" customHeight="1">
      <c r="A190" s="314">
        <v>27</v>
      </c>
      <c r="B190" s="315"/>
      <c r="C190" s="106"/>
      <c r="D190" s="89"/>
      <c r="E190" s="78"/>
      <c r="F190" s="20"/>
      <c r="G190" s="80"/>
      <c r="H190" s="69"/>
      <c r="I190" s="16"/>
      <c r="J190" s="80"/>
      <c r="K190" s="69"/>
      <c r="L190" s="16"/>
      <c r="M190" s="80"/>
      <c r="N190" s="22"/>
      <c r="O190" s="76"/>
      <c r="P190" s="32">
        <f t="shared" si="6"/>
        <v>0</v>
      </c>
    </row>
    <row r="191" spans="1:16" ht="18" customHeight="1">
      <c r="A191" s="314">
        <v>28</v>
      </c>
      <c r="B191" s="315"/>
      <c r="C191" s="106"/>
      <c r="D191" s="89"/>
      <c r="E191" s="78"/>
      <c r="F191" s="20"/>
      <c r="G191" s="80"/>
      <c r="H191" s="69"/>
      <c r="I191" s="16"/>
      <c r="J191" s="80"/>
      <c r="K191" s="69"/>
      <c r="L191" s="16"/>
      <c r="M191" s="80"/>
      <c r="N191" s="22"/>
      <c r="O191" s="76"/>
      <c r="P191" s="32">
        <f t="shared" si="6"/>
        <v>0</v>
      </c>
    </row>
    <row r="192" spans="1:16" ht="18" customHeight="1">
      <c r="A192" s="314">
        <v>29</v>
      </c>
      <c r="B192" s="315"/>
      <c r="C192" s="106"/>
      <c r="D192" s="89"/>
      <c r="E192" s="78"/>
      <c r="F192" s="20"/>
      <c r="G192" s="80"/>
      <c r="H192" s="69"/>
      <c r="I192" s="16"/>
      <c r="J192" s="80"/>
      <c r="K192" s="69"/>
      <c r="L192" s="16"/>
      <c r="M192" s="80"/>
      <c r="N192" s="22"/>
      <c r="O192" s="76"/>
      <c r="P192" s="32">
        <f t="shared" si="6"/>
        <v>0</v>
      </c>
    </row>
    <row r="193" spans="1:16" ht="18" customHeight="1">
      <c r="A193" s="314">
        <v>30</v>
      </c>
      <c r="B193" s="315"/>
      <c r="C193" s="106"/>
      <c r="D193" s="89"/>
      <c r="E193" s="78"/>
      <c r="F193" s="20"/>
      <c r="G193" s="80"/>
      <c r="H193" s="69"/>
      <c r="I193" s="16"/>
      <c r="J193" s="80"/>
      <c r="K193" s="69"/>
      <c r="L193" s="16"/>
      <c r="M193" s="80"/>
      <c r="N193" s="22"/>
      <c r="O193" s="76"/>
      <c r="P193" s="32">
        <f t="shared" si="6"/>
        <v>0</v>
      </c>
    </row>
    <row r="194" spans="1:16" ht="18" customHeight="1">
      <c r="A194" s="314">
        <v>31</v>
      </c>
      <c r="B194" s="315"/>
      <c r="C194" s="106"/>
      <c r="D194" s="89"/>
      <c r="E194" s="78"/>
      <c r="F194" s="20"/>
      <c r="G194" s="80"/>
      <c r="H194" s="69"/>
      <c r="I194" s="16"/>
      <c r="J194" s="80"/>
      <c r="K194" s="69"/>
      <c r="L194" s="16"/>
      <c r="M194" s="80"/>
      <c r="N194" s="22"/>
      <c r="O194" s="76"/>
      <c r="P194" s="32">
        <f t="shared" si="6"/>
        <v>0</v>
      </c>
    </row>
    <row r="195" spans="1:16" ht="18" customHeight="1">
      <c r="A195" s="314">
        <v>32</v>
      </c>
      <c r="B195" s="315"/>
      <c r="C195" s="106"/>
      <c r="D195" s="89"/>
      <c r="E195" s="78"/>
      <c r="F195" s="20"/>
      <c r="G195" s="80"/>
      <c r="H195" s="69"/>
      <c r="I195" s="16"/>
      <c r="J195" s="80"/>
      <c r="K195" s="69"/>
      <c r="L195" s="16"/>
      <c r="M195" s="80"/>
      <c r="N195" s="22"/>
      <c r="O195" s="76"/>
      <c r="P195" s="32">
        <f t="shared" si="6"/>
        <v>0</v>
      </c>
    </row>
    <row r="196" spans="1:16" ht="18" customHeight="1">
      <c r="A196" s="314">
        <v>33</v>
      </c>
      <c r="B196" s="315"/>
      <c r="C196" s="106"/>
      <c r="D196" s="89"/>
      <c r="E196" s="78"/>
      <c r="F196" s="20"/>
      <c r="G196" s="80"/>
      <c r="H196" s="69"/>
      <c r="I196" s="16"/>
      <c r="J196" s="80"/>
      <c r="K196" s="69"/>
      <c r="L196" s="16"/>
      <c r="M196" s="80"/>
      <c r="N196" s="22"/>
      <c r="O196" s="76"/>
      <c r="P196" s="32">
        <f t="shared" si="6"/>
        <v>0</v>
      </c>
    </row>
    <row r="197" spans="1:16" ht="18" customHeight="1">
      <c r="A197" s="314">
        <v>34</v>
      </c>
      <c r="B197" s="315"/>
      <c r="C197" s="106"/>
      <c r="D197" s="89"/>
      <c r="E197" s="78"/>
      <c r="F197" s="20"/>
      <c r="G197" s="80"/>
      <c r="H197" s="69"/>
      <c r="I197" s="16"/>
      <c r="J197" s="80"/>
      <c r="K197" s="69"/>
      <c r="L197" s="16"/>
      <c r="M197" s="80"/>
      <c r="N197" s="22"/>
      <c r="O197" s="76"/>
      <c r="P197" s="32">
        <f t="shared" si="6"/>
        <v>0</v>
      </c>
    </row>
    <row r="198" spans="1:16" ht="18" customHeight="1">
      <c r="A198" s="314">
        <v>35</v>
      </c>
      <c r="B198" s="315"/>
      <c r="C198" s="106"/>
      <c r="D198" s="89"/>
      <c r="E198" s="78"/>
      <c r="F198" s="20"/>
      <c r="G198" s="80"/>
      <c r="H198" s="69"/>
      <c r="I198" s="16"/>
      <c r="J198" s="80"/>
      <c r="K198" s="69"/>
      <c r="L198" s="16"/>
      <c r="M198" s="80"/>
      <c r="N198" s="22"/>
      <c r="O198" s="76"/>
      <c r="P198" s="32">
        <f t="shared" si="6"/>
        <v>0</v>
      </c>
    </row>
    <row r="199" spans="1:16" ht="18" customHeight="1">
      <c r="A199" s="314">
        <v>36</v>
      </c>
      <c r="B199" s="315"/>
      <c r="C199" s="106"/>
      <c r="D199" s="89"/>
      <c r="E199" s="78"/>
      <c r="F199" s="20"/>
      <c r="G199" s="80"/>
      <c r="H199" s="69"/>
      <c r="I199" s="16"/>
      <c r="J199" s="80"/>
      <c r="K199" s="69"/>
      <c r="L199" s="16"/>
      <c r="M199" s="80"/>
      <c r="N199" s="22"/>
      <c r="O199" s="76"/>
      <c r="P199" s="32">
        <f t="shared" si="6"/>
        <v>0</v>
      </c>
    </row>
    <row r="200" spans="1:16" ht="18" customHeight="1">
      <c r="A200" s="314">
        <v>37</v>
      </c>
      <c r="B200" s="315"/>
      <c r="C200" s="106"/>
      <c r="D200" s="89"/>
      <c r="E200" s="78"/>
      <c r="F200" s="20"/>
      <c r="G200" s="80"/>
      <c r="H200" s="69"/>
      <c r="I200" s="16"/>
      <c r="J200" s="80"/>
      <c r="K200" s="69"/>
      <c r="L200" s="16"/>
      <c r="M200" s="80"/>
      <c r="N200" s="22"/>
      <c r="O200" s="76"/>
      <c r="P200" s="32">
        <f t="shared" si="6"/>
        <v>0</v>
      </c>
    </row>
    <row r="201" spans="1:16" ht="18" customHeight="1">
      <c r="A201" s="314">
        <v>38</v>
      </c>
      <c r="B201" s="315"/>
      <c r="C201" s="106"/>
      <c r="D201" s="89"/>
      <c r="E201" s="78"/>
      <c r="F201" s="20"/>
      <c r="G201" s="80"/>
      <c r="H201" s="69"/>
      <c r="I201" s="16"/>
      <c r="J201" s="80"/>
      <c r="K201" s="69"/>
      <c r="L201" s="16"/>
      <c r="M201" s="80"/>
      <c r="N201" s="22"/>
      <c r="O201" s="76"/>
      <c r="P201" s="32">
        <f t="shared" si="6"/>
        <v>0</v>
      </c>
    </row>
    <row r="202" spans="1:16" ht="18" customHeight="1">
      <c r="A202" s="314">
        <v>39</v>
      </c>
      <c r="B202" s="315"/>
      <c r="C202" s="106"/>
      <c r="D202" s="89"/>
      <c r="E202" s="78"/>
      <c r="F202" s="20"/>
      <c r="G202" s="80"/>
      <c r="H202" s="69"/>
      <c r="I202" s="16"/>
      <c r="J202" s="80"/>
      <c r="K202" s="69"/>
      <c r="L202" s="16"/>
      <c r="M202" s="80"/>
      <c r="N202" s="22"/>
      <c r="O202" s="76"/>
      <c r="P202" s="32">
        <f t="shared" si="6"/>
        <v>0</v>
      </c>
    </row>
    <row r="203" spans="1:16" ht="18" customHeight="1">
      <c r="A203" s="314">
        <v>40</v>
      </c>
      <c r="B203" s="315"/>
      <c r="C203" s="106"/>
      <c r="D203" s="89"/>
      <c r="E203" s="78"/>
      <c r="F203" s="20"/>
      <c r="G203" s="80"/>
      <c r="H203" s="69"/>
      <c r="I203" s="16"/>
      <c r="J203" s="80"/>
      <c r="K203" s="69"/>
      <c r="L203" s="16"/>
      <c r="M203" s="80"/>
      <c r="N203" s="22"/>
      <c r="O203" s="76"/>
      <c r="P203" s="32">
        <f t="shared" si="6"/>
        <v>0</v>
      </c>
    </row>
    <row r="204" spans="1:16" ht="18" customHeight="1">
      <c r="A204" s="314">
        <v>41</v>
      </c>
      <c r="B204" s="315"/>
      <c r="C204" s="106"/>
      <c r="D204" s="89"/>
      <c r="E204" s="78"/>
      <c r="F204" s="20"/>
      <c r="G204" s="80"/>
      <c r="H204" s="69"/>
      <c r="I204" s="16"/>
      <c r="J204" s="80"/>
      <c r="K204" s="69"/>
      <c r="L204" s="16"/>
      <c r="M204" s="80"/>
      <c r="N204" s="22"/>
      <c r="O204" s="76"/>
      <c r="P204" s="32">
        <f t="shared" si="6"/>
        <v>0</v>
      </c>
    </row>
    <row r="205" spans="1:16" ht="18" customHeight="1">
      <c r="A205" s="314">
        <v>42</v>
      </c>
      <c r="B205" s="315"/>
      <c r="C205" s="106"/>
      <c r="D205" s="89"/>
      <c r="E205" s="78"/>
      <c r="F205" s="20"/>
      <c r="G205" s="80"/>
      <c r="H205" s="69"/>
      <c r="I205" s="16"/>
      <c r="J205" s="80"/>
      <c r="K205" s="69"/>
      <c r="L205" s="16"/>
      <c r="M205" s="80"/>
      <c r="N205" s="22"/>
      <c r="O205" s="76"/>
      <c r="P205" s="32">
        <f t="shared" si="6"/>
        <v>0</v>
      </c>
    </row>
    <row r="206" spans="1:16" ht="18" customHeight="1">
      <c r="A206" s="314">
        <v>43</v>
      </c>
      <c r="B206" s="315"/>
      <c r="C206" s="106"/>
      <c r="D206" s="89"/>
      <c r="E206" s="78"/>
      <c r="F206" s="20"/>
      <c r="G206" s="80"/>
      <c r="H206" s="69"/>
      <c r="I206" s="16"/>
      <c r="J206" s="80"/>
      <c r="K206" s="69"/>
      <c r="L206" s="16"/>
      <c r="M206" s="80"/>
      <c r="N206" s="22"/>
      <c r="O206" s="76"/>
      <c r="P206" s="32">
        <f t="shared" si="6"/>
        <v>0</v>
      </c>
    </row>
    <row r="207" spans="1:16" ht="18" customHeight="1">
      <c r="A207" s="314">
        <v>44</v>
      </c>
      <c r="B207" s="315"/>
      <c r="C207" s="106"/>
      <c r="D207" s="89"/>
      <c r="E207" s="78"/>
      <c r="F207" s="20"/>
      <c r="G207" s="80"/>
      <c r="H207" s="69"/>
      <c r="I207" s="16"/>
      <c r="J207" s="80"/>
      <c r="K207" s="69"/>
      <c r="L207" s="16"/>
      <c r="M207" s="80"/>
      <c r="N207" s="22"/>
      <c r="O207" s="76"/>
      <c r="P207" s="32">
        <f t="shared" si="6"/>
        <v>0</v>
      </c>
    </row>
    <row r="208" spans="1:16" ht="18" customHeight="1">
      <c r="A208" s="314">
        <v>45</v>
      </c>
      <c r="B208" s="315"/>
      <c r="C208" s="106"/>
      <c r="D208" s="89"/>
      <c r="E208" s="78"/>
      <c r="F208" s="20"/>
      <c r="G208" s="80"/>
      <c r="H208" s="69"/>
      <c r="I208" s="16"/>
      <c r="J208" s="80"/>
      <c r="K208" s="69"/>
      <c r="L208" s="16"/>
      <c r="M208" s="80"/>
      <c r="N208" s="22"/>
      <c r="O208" s="76"/>
      <c r="P208" s="32">
        <f t="shared" si="6"/>
        <v>0</v>
      </c>
    </row>
    <row r="209" spans="1:16" ht="18" customHeight="1">
      <c r="A209" s="314">
        <v>46</v>
      </c>
      <c r="B209" s="315"/>
      <c r="C209" s="106"/>
      <c r="D209" s="89"/>
      <c r="E209" s="78"/>
      <c r="F209" s="20"/>
      <c r="G209" s="80"/>
      <c r="H209" s="69"/>
      <c r="I209" s="16"/>
      <c r="J209" s="80"/>
      <c r="K209" s="69"/>
      <c r="L209" s="16"/>
      <c r="M209" s="80"/>
      <c r="N209" s="22"/>
      <c r="O209" s="76"/>
      <c r="P209" s="32">
        <f t="shared" si="6"/>
        <v>0</v>
      </c>
    </row>
    <row r="210" spans="1:16" ht="18" customHeight="1">
      <c r="A210" s="314">
        <v>47</v>
      </c>
      <c r="B210" s="315"/>
      <c r="C210" s="106"/>
      <c r="D210" s="89"/>
      <c r="E210" s="78"/>
      <c r="F210" s="20"/>
      <c r="G210" s="80"/>
      <c r="H210" s="69"/>
      <c r="I210" s="16"/>
      <c r="J210" s="80"/>
      <c r="K210" s="69"/>
      <c r="L210" s="16"/>
      <c r="M210" s="80"/>
      <c r="N210" s="22"/>
      <c r="O210" s="76"/>
      <c r="P210" s="32">
        <f t="shared" si="6"/>
        <v>0</v>
      </c>
    </row>
    <row r="211" spans="1:16" ht="18" customHeight="1">
      <c r="A211" s="314">
        <v>48</v>
      </c>
      <c r="B211" s="315"/>
      <c r="C211" s="106"/>
      <c r="D211" s="89"/>
      <c r="E211" s="78"/>
      <c r="F211" s="20"/>
      <c r="G211" s="80"/>
      <c r="H211" s="69"/>
      <c r="I211" s="16"/>
      <c r="J211" s="80"/>
      <c r="K211" s="69"/>
      <c r="L211" s="16"/>
      <c r="M211" s="80"/>
      <c r="N211" s="22"/>
      <c r="O211" s="76"/>
      <c r="P211" s="32">
        <f t="shared" si="6"/>
        <v>0</v>
      </c>
    </row>
    <row r="212" spans="1:16" ht="18" customHeight="1">
      <c r="A212" s="314">
        <v>49</v>
      </c>
      <c r="B212" s="315"/>
      <c r="C212" s="106"/>
      <c r="D212" s="89"/>
      <c r="E212" s="78"/>
      <c r="F212" s="20"/>
      <c r="G212" s="80"/>
      <c r="H212" s="69"/>
      <c r="I212" s="16"/>
      <c r="J212" s="80"/>
      <c r="K212" s="69"/>
      <c r="L212" s="16"/>
      <c r="M212" s="80"/>
      <c r="N212" s="22"/>
      <c r="O212" s="76"/>
      <c r="P212" s="32">
        <f t="shared" si="6"/>
        <v>0</v>
      </c>
    </row>
    <row r="213" spans="1:16" ht="18" customHeight="1">
      <c r="A213" s="318">
        <v>50</v>
      </c>
      <c r="B213" s="319"/>
      <c r="C213" s="110"/>
      <c r="D213" s="90"/>
      <c r="E213" s="79"/>
      <c r="F213" s="21"/>
      <c r="G213" s="81"/>
      <c r="H213" s="70"/>
      <c r="I213" s="17"/>
      <c r="J213" s="81"/>
      <c r="K213" s="70"/>
      <c r="L213" s="17"/>
      <c r="M213" s="81"/>
      <c r="N213" s="21"/>
      <c r="O213" s="83"/>
      <c r="P213" s="33">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2"/>
      <c r="V234"/>
    </row>
    <row r="235" spans="21:22" ht="20.100000000000001" customHeight="1">
      <c r="U235" s="2"/>
      <c r="V235"/>
    </row>
    <row r="236" spans="21:22" ht="20.100000000000001" customHeight="1">
      <c r="U236" s="2"/>
      <c r="V236"/>
    </row>
    <row r="237" spans="21:22" ht="20.100000000000001" customHeight="1">
      <c r="U237" s="2"/>
      <c r="V237"/>
    </row>
    <row r="238" spans="21:22" ht="20.100000000000001" customHeight="1">
      <c r="U238" s="2"/>
      <c r="V238"/>
    </row>
    <row r="239" spans="21:22" ht="20.100000000000001" customHeight="1">
      <c r="U239" s="2"/>
      <c r="V239"/>
    </row>
    <row r="240" spans="21:22" ht="20.100000000000001" customHeight="1">
      <c r="U240" s="2"/>
      <c r="V240"/>
    </row>
    <row r="241" spans="21:22" ht="20.100000000000001" customHeight="1">
      <c r="U241" s="2"/>
      <c r="V241"/>
    </row>
    <row r="242" spans="21:22" ht="20.100000000000001" customHeight="1">
      <c r="U242" s="2"/>
      <c r="V242"/>
    </row>
    <row r="243" spans="21:22" ht="20.100000000000001" customHeight="1">
      <c r="U243" s="2"/>
      <c r="V243"/>
    </row>
    <row r="244" spans="21:22" ht="20.100000000000001" customHeight="1">
      <c r="U244" s="2"/>
      <c r="V244"/>
    </row>
    <row r="245" spans="21:22" ht="20.100000000000001" customHeight="1">
      <c r="U245" s="2"/>
      <c r="V245"/>
    </row>
    <row r="246" spans="21:22" ht="20.100000000000001" customHeight="1">
      <c r="U246" s="2"/>
      <c r="V246"/>
    </row>
    <row r="247" spans="21:22" ht="20.100000000000001" customHeight="1">
      <c r="U247" s="2"/>
      <c r="V247"/>
    </row>
    <row r="248" spans="21:22" ht="20.100000000000001" customHeight="1">
      <c r="U248" s="2"/>
      <c r="V248"/>
    </row>
    <row r="249" spans="21:22" ht="20.100000000000001" customHeight="1">
      <c r="U249" s="2"/>
      <c r="V249"/>
    </row>
    <row r="250" spans="21:22" ht="20.100000000000001" customHeight="1">
      <c r="U250" s="2"/>
      <c r="V250"/>
    </row>
    <row r="251" spans="21:22" ht="20.100000000000001" customHeight="1">
      <c r="U251" s="2"/>
      <c r="V251"/>
    </row>
    <row r="252" spans="21:22" ht="20.100000000000001" customHeight="1">
      <c r="U252" s="2"/>
      <c r="V252"/>
    </row>
    <row r="253" spans="21:22" ht="20.100000000000001" customHeight="1">
      <c r="U253" s="2"/>
      <c r="V253"/>
    </row>
    <row r="254" spans="21:22" ht="20.100000000000001" customHeight="1">
      <c r="U254" s="2"/>
      <c r="V254"/>
    </row>
    <row r="255" spans="21:22" ht="20.100000000000001" customHeight="1">
      <c r="U255" s="2"/>
      <c r="V255"/>
    </row>
    <row r="256" spans="21:22" ht="20.100000000000001" customHeight="1">
      <c r="U256" s="2"/>
      <c r="V256"/>
    </row>
    <row r="257" spans="21:22" ht="20.100000000000001" customHeight="1">
      <c r="U257" s="2"/>
      <c r="V257"/>
    </row>
    <row r="258" spans="21:22" ht="20.100000000000001" customHeight="1">
      <c r="U258" s="2"/>
      <c r="V258"/>
    </row>
    <row r="259" spans="21:22" ht="20.100000000000001" customHeight="1">
      <c r="U259" s="2"/>
      <c r="V259"/>
    </row>
    <row r="260" spans="21:22">
      <c r="U260" s="2"/>
      <c r="V260"/>
    </row>
    <row r="261" spans="21:22">
      <c r="U261" s="2"/>
      <c r="V261"/>
    </row>
    <row r="262" spans="21:22">
      <c r="U262" s="2"/>
      <c r="V262"/>
    </row>
  </sheetData>
  <sheetProtection formatRows="0"/>
  <mergeCells count="236">
    <mergeCell ref="U5:V5"/>
    <mergeCell ref="A6:B6"/>
    <mergeCell ref="A7:B7"/>
    <mergeCell ref="A8:B8"/>
    <mergeCell ref="U8:V8"/>
    <mergeCell ref="A9:B9"/>
    <mergeCell ref="U9:V9"/>
    <mergeCell ref="D1:J1"/>
    <mergeCell ref="L1:N1"/>
    <mergeCell ref="O1:Q1"/>
    <mergeCell ref="D2:J3"/>
    <mergeCell ref="L2:N2"/>
    <mergeCell ref="O2:Q2"/>
    <mergeCell ref="L3:N3"/>
    <mergeCell ref="O3:Q3"/>
    <mergeCell ref="A1:B1"/>
    <mergeCell ref="A2:B3"/>
    <mergeCell ref="C2:C3"/>
    <mergeCell ref="U18:V18"/>
    <mergeCell ref="A10:B10"/>
    <mergeCell ref="U10:V10"/>
    <mergeCell ref="A11:B11"/>
    <mergeCell ref="U11:U15"/>
    <mergeCell ref="A12:B12"/>
    <mergeCell ref="A13:B13"/>
    <mergeCell ref="A14:B14"/>
    <mergeCell ref="A15:B15"/>
    <mergeCell ref="A16:B16"/>
    <mergeCell ref="U16:V16"/>
    <mergeCell ref="A17:B17"/>
    <mergeCell ref="U17:V17"/>
    <mergeCell ref="A18:B18"/>
    <mergeCell ref="A39:B39"/>
    <mergeCell ref="A40:B40"/>
    <mergeCell ref="A41:B41"/>
    <mergeCell ref="A19:B19"/>
    <mergeCell ref="A20:B20"/>
    <mergeCell ref="A21:B21"/>
    <mergeCell ref="U21:V21"/>
    <mergeCell ref="A22:B22"/>
    <mergeCell ref="A23:B23"/>
    <mergeCell ref="A24:B24"/>
    <mergeCell ref="A25:B25"/>
    <mergeCell ref="A26:B26"/>
    <mergeCell ref="U22:U34"/>
    <mergeCell ref="A33:B33"/>
    <mergeCell ref="A34:B34"/>
    <mergeCell ref="A27:B27"/>
    <mergeCell ref="A48:B48"/>
    <mergeCell ref="A28:B28"/>
    <mergeCell ref="A29:B29"/>
    <mergeCell ref="A30:B30"/>
    <mergeCell ref="A31:B31"/>
    <mergeCell ref="A32:B32"/>
    <mergeCell ref="A60:B60"/>
    <mergeCell ref="A61:B61"/>
    <mergeCell ref="U48:V48"/>
    <mergeCell ref="A49:B49"/>
    <mergeCell ref="A50:B50"/>
    <mergeCell ref="A51:B51"/>
    <mergeCell ref="A52:B52"/>
    <mergeCell ref="A42:B42"/>
    <mergeCell ref="A43:B43"/>
    <mergeCell ref="A44:B44"/>
    <mergeCell ref="A45:B45"/>
    <mergeCell ref="A46:B46"/>
    <mergeCell ref="A47:B47"/>
    <mergeCell ref="U35:U47"/>
    <mergeCell ref="A35:B35"/>
    <mergeCell ref="A36:B36"/>
    <mergeCell ref="A37:B37"/>
    <mergeCell ref="A38:B38"/>
    <mergeCell ref="A62:B62"/>
    <mergeCell ref="A63:B63"/>
    <mergeCell ref="A64:B64"/>
    <mergeCell ref="A53:B53"/>
    <mergeCell ref="A54:B54"/>
    <mergeCell ref="A55:B55"/>
    <mergeCell ref="A56:B56"/>
    <mergeCell ref="A57:B57"/>
    <mergeCell ref="A58:B58"/>
    <mergeCell ref="A59:B59"/>
    <mergeCell ref="A71:B71"/>
    <mergeCell ref="A72:B72"/>
    <mergeCell ref="A73:B73"/>
    <mergeCell ref="A74:B74"/>
    <mergeCell ref="A75:B75"/>
    <mergeCell ref="A76:B76"/>
    <mergeCell ref="A65:B65"/>
    <mergeCell ref="A66:B66"/>
    <mergeCell ref="A67:B67"/>
    <mergeCell ref="A68:B68"/>
    <mergeCell ref="A69:B69"/>
    <mergeCell ref="A70:B70"/>
    <mergeCell ref="A83:B83"/>
    <mergeCell ref="A84:B84"/>
    <mergeCell ref="A85:B85"/>
    <mergeCell ref="A86:B86"/>
    <mergeCell ref="A87:B87"/>
    <mergeCell ref="A88:B88"/>
    <mergeCell ref="A77:B77"/>
    <mergeCell ref="A78:B78"/>
    <mergeCell ref="A79:B79"/>
    <mergeCell ref="A80:B80"/>
    <mergeCell ref="A81:B81"/>
    <mergeCell ref="A82:B82"/>
    <mergeCell ref="L160:N160"/>
    <mergeCell ref="O160:Q160"/>
    <mergeCell ref="A95:B95"/>
    <mergeCell ref="A96:B96"/>
    <mergeCell ref="A97:B97"/>
    <mergeCell ref="A98:B98"/>
    <mergeCell ref="A99:B99"/>
    <mergeCell ref="A100:B100"/>
    <mergeCell ref="A89:B89"/>
    <mergeCell ref="A90:B90"/>
    <mergeCell ref="A91:B91"/>
    <mergeCell ref="A92:B92"/>
    <mergeCell ref="A93:B93"/>
    <mergeCell ref="A94:B94"/>
    <mergeCell ref="A101:B101"/>
    <mergeCell ref="A102:B102"/>
    <mergeCell ref="A103:B103"/>
    <mergeCell ref="A104:B104"/>
    <mergeCell ref="A105:B105"/>
    <mergeCell ref="A106:B106"/>
    <mergeCell ref="L158:N158"/>
    <mergeCell ref="O158:Q158"/>
    <mergeCell ref="L159:N159"/>
    <mergeCell ref="O159:Q159"/>
    <mergeCell ref="A163:B163"/>
    <mergeCell ref="A164:B164"/>
    <mergeCell ref="A165:B165"/>
    <mergeCell ref="A166:B166"/>
    <mergeCell ref="A167:B167"/>
    <mergeCell ref="A168:B168"/>
    <mergeCell ref="D158:J158"/>
    <mergeCell ref="A158:B158"/>
    <mergeCell ref="A159:B160"/>
    <mergeCell ref="C159:C160"/>
    <mergeCell ref="D159:J160"/>
    <mergeCell ref="A175:B175"/>
    <mergeCell ref="A176:B176"/>
    <mergeCell ref="A177:B177"/>
    <mergeCell ref="A178:B178"/>
    <mergeCell ref="A179:B179"/>
    <mergeCell ref="A180:B180"/>
    <mergeCell ref="A169:B169"/>
    <mergeCell ref="A170:B170"/>
    <mergeCell ref="A171:B171"/>
    <mergeCell ref="A172:B172"/>
    <mergeCell ref="A173:B173"/>
    <mergeCell ref="A174:B174"/>
    <mergeCell ref="A187:B187"/>
    <mergeCell ref="A188:B188"/>
    <mergeCell ref="A189:B189"/>
    <mergeCell ref="A190:B190"/>
    <mergeCell ref="A191:B191"/>
    <mergeCell ref="A192:B192"/>
    <mergeCell ref="A181:B181"/>
    <mergeCell ref="A182:B182"/>
    <mergeCell ref="A183:B183"/>
    <mergeCell ref="A184:B184"/>
    <mergeCell ref="A185:B185"/>
    <mergeCell ref="A186:B186"/>
    <mergeCell ref="A199:B199"/>
    <mergeCell ref="A200:B200"/>
    <mergeCell ref="A201:B201"/>
    <mergeCell ref="A202:B202"/>
    <mergeCell ref="A203:B203"/>
    <mergeCell ref="A204:B204"/>
    <mergeCell ref="A193:B193"/>
    <mergeCell ref="A194:B194"/>
    <mergeCell ref="A195:B195"/>
    <mergeCell ref="A196:B196"/>
    <mergeCell ref="A197:B197"/>
    <mergeCell ref="A198:B198"/>
    <mergeCell ref="A211:B211"/>
    <mergeCell ref="A212:B212"/>
    <mergeCell ref="A213:B213"/>
    <mergeCell ref="A205:B205"/>
    <mergeCell ref="A206:B206"/>
    <mergeCell ref="A207:B207"/>
    <mergeCell ref="A208:B208"/>
    <mergeCell ref="A209:B209"/>
    <mergeCell ref="A210:B210"/>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52:B152"/>
    <mergeCell ref="A153:B153"/>
    <mergeCell ref="A154:B154"/>
    <mergeCell ref="A155:B155"/>
    <mergeCell ref="A156:B156"/>
    <mergeCell ref="A143:B143"/>
    <mergeCell ref="A144:B144"/>
    <mergeCell ref="A145:B145"/>
    <mergeCell ref="A146:B146"/>
    <mergeCell ref="A147:B147"/>
    <mergeCell ref="A148:B148"/>
    <mergeCell ref="A149:B149"/>
    <mergeCell ref="A150:B150"/>
    <mergeCell ref="A151:B151"/>
  </mergeCells>
  <phoneticPr fontId="6"/>
  <conditionalFormatting sqref="N48:N106 F48:F106 H48:H106 K48:K106">
    <cfRule type="expression" dxfId="1923" priority="101">
      <formula>INDIRECT(ADDRESS(ROW(),COLUMN()))=TRUNC(INDIRECT(ADDRESS(ROW(),COLUMN())))</formula>
    </cfRule>
  </conditionalFormatting>
  <conditionalFormatting sqref="N24:N47">
    <cfRule type="expression" dxfId="1922" priority="97">
      <formula>INDIRECT(ADDRESS(ROW(),COLUMN()))=TRUNC(INDIRECT(ADDRESS(ROW(),COLUMN())))</formula>
    </cfRule>
  </conditionalFormatting>
  <conditionalFormatting sqref="F45:F47">
    <cfRule type="expression" dxfId="1921" priority="100">
      <formula>INDIRECT(ADDRESS(ROW(),COLUMN()))=TRUNC(INDIRECT(ADDRESS(ROW(),COLUMN())))</formula>
    </cfRule>
  </conditionalFormatting>
  <conditionalFormatting sqref="H42 H45:H47">
    <cfRule type="expression" dxfId="1920" priority="99">
      <formula>INDIRECT(ADDRESS(ROW(),COLUMN()))=TRUNC(INDIRECT(ADDRESS(ROW(),COLUMN())))</formula>
    </cfRule>
  </conditionalFormatting>
  <conditionalFormatting sqref="K26:K47">
    <cfRule type="expression" dxfId="1919" priority="98">
      <formula>INDIRECT(ADDRESS(ROW(),COLUMN()))=TRUNC(INDIRECT(ADDRESS(ROW(),COLUMN())))</formula>
    </cfRule>
  </conditionalFormatting>
  <conditionalFormatting sqref="N7">
    <cfRule type="expression" dxfId="1918" priority="95">
      <formula>INDIRECT(ADDRESS(ROW(),COLUMN()))=TRUNC(INDIRECT(ADDRESS(ROW(),COLUMN())))</formula>
    </cfRule>
  </conditionalFormatting>
  <conditionalFormatting sqref="N8">
    <cfRule type="expression" dxfId="1917" priority="93">
      <formula>INDIRECT(ADDRESS(ROW(),COLUMN()))=TRUNC(INDIRECT(ADDRESS(ROW(),COLUMN())))</formula>
    </cfRule>
  </conditionalFormatting>
  <conditionalFormatting sqref="N9:N23">
    <cfRule type="expression" dxfId="1916" priority="90">
      <formula>INDIRECT(ADDRESS(ROW(),COLUMN()))=TRUNC(INDIRECT(ADDRESS(ROW(),COLUMN())))</formula>
    </cfRule>
  </conditionalFormatting>
  <conditionalFormatting sqref="H18:H22">
    <cfRule type="expression" dxfId="1915" priority="92">
      <formula>INDIRECT(ADDRESS(ROW(),COLUMN()))=TRUNC(INDIRECT(ADDRESS(ROW(),COLUMN())))</formula>
    </cfRule>
  </conditionalFormatting>
  <conditionalFormatting sqref="K14:K22">
    <cfRule type="expression" dxfId="1914" priority="91">
      <formula>INDIRECT(ADDRESS(ROW(),COLUMN()))=TRUNC(INDIRECT(ADDRESS(ROW(),COLUMN())))</formula>
    </cfRule>
  </conditionalFormatting>
  <conditionalFormatting sqref="F16">
    <cfRule type="expression" dxfId="1913" priority="79">
      <formula>INDIRECT(ADDRESS(ROW(),COLUMN()))=TRUNC(INDIRECT(ADDRESS(ROW(),COLUMN())))</formula>
    </cfRule>
  </conditionalFormatting>
  <conditionalFormatting sqref="H16">
    <cfRule type="expression" dxfId="1912" priority="78">
      <formula>INDIRECT(ADDRESS(ROW(),COLUMN()))=TRUNC(INDIRECT(ADDRESS(ROW(),COLUMN())))</formula>
    </cfRule>
  </conditionalFormatting>
  <conditionalFormatting sqref="F14">
    <cfRule type="expression" dxfId="1911" priority="77">
      <formula>INDIRECT(ADDRESS(ROW(),COLUMN()))=TRUNC(INDIRECT(ADDRESS(ROW(),COLUMN())))</formula>
    </cfRule>
  </conditionalFormatting>
  <conditionalFormatting sqref="H14">
    <cfRule type="expression" dxfId="1910" priority="76">
      <formula>INDIRECT(ADDRESS(ROW(),COLUMN()))=TRUNC(INDIRECT(ADDRESS(ROW(),COLUMN())))</formula>
    </cfRule>
  </conditionalFormatting>
  <conditionalFormatting sqref="F15">
    <cfRule type="expression" dxfId="1909" priority="75">
      <formula>INDIRECT(ADDRESS(ROW(),COLUMN()))=TRUNC(INDIRECT(ADDRESS(ROW(),COLUMN())))</formula>
    </cfRule>
  </conditionalFormatting>
  <conditionalFormatting sqref="H15">
    <cfRule type="expression" dxfId="1908" priority="74">
      <formula>INDIRECT(ADDRESS(ROW(),COLUMN()))=TRUNC(INDIRECT(ADDRESS(ROW(),COLUMN())))</formula>
    </cfRule>
  </conditionalFormatting>
  <conditionalFormatting sqref="F17">
    <cfRule type="expression" dxfId="1907" priority="73">
      <formula>INDIRECT(ADDRESS(ROW(),COLUMN()))=TRUNC(INDIRECT(ADDRESS(ROW(),COLUMN())))</formula>
    </cfRule>
  </conditionalFormatting>
  <conditionalFormatting sqref="H17">
    <cfRule type="expression" dxfId="1906" priority="72">
      <formula>INDIRECT(ADDRESS(ROW(),COLUMN()))=TRUNC(INDIRECT(ADDRESS(ROW(),COLUMN())))</formula>
    </cfRule>
  </conditionalFormatting>
  <conditionalFormatting sqref="F18 F20">
    <cfRule type="expression" dxfId="1905" priority="71">
      <formula>INDIRECT(ADDRESS(ROW(),COLUMN()))=TRUNC(INDIRECT(ADDRESS(ROW(),COLUMN())))</formula>
    </cfRule>
  </conditionalFormatting>
  <conditionalFormatting sqref="F19">
    <cfRule type="expression" dxfId="1904" priority="70">
      <formula>INDIRECT(ADDRESS(ROW(),COLUMN()))=TRUNC(INDIRECT(ADDRESS(ROW(),COLUMN())))</formula>
    </cfRule>
  </conditionalFormatting>
  <conditionalFormatting sqref="F21:F22">
    <cfRule type="expression" dxfId="1903" priority="69">
      <formula>INDIRECT(ADDRESS(ROW(),COLUMN()))=TRUNC(INDIRECT(ADDRESS(ROW(),COLUMN())))</formula>
    </cfRule>
  </conditionalFormatting>
  <conditionalFormatting sqref="F23:F25">
    <cfRule type="expression" dxfId="1902" priority="68">
      <formula>INDIRECT(ADDRESS(ROW(),COLUMN()))=TRUNC(INDIRECT(ADDRESS(ROW(),COLUMN())))</formula>
    </cfRule>
  </conditionalFormatting>
  <conditionalFormatting sqref="H23:H25">
    <cfRule type="expression" dxfId="1901" priority="67">
      <formula>INDIRECT(ADDRESS(ROW(),COLUMN()))=TRUNC(INDIRECT(ADDRESS(ROW(),COLUMN())))</formula>
    </cfRule>
  </conditionalFormatting>
  <conditionalFormatting sqref="K23:K25">
    <cfRule type="expression" dxfId="1900" priority="66">
      <formula>INDIRECT(ADDRESS(ROW(),COLUMN()))=TRUNC(INDIRECT(ADDRESS(ROW(),COLUMN())))</formula>
    </cfRule>
  </conditionalFormatting>
  <conditionalFormatting sqref="F26:F27">
    <cfRule type="expression" dxfId="1899" priority="65">
      <formula>INDIRECT(ADDRESS(ROW(),COLUMN()))=TRUNC(INDIRECT(ADDRESS(ROW(),COLUMN())))</formula>
    </cfRule>
  </conditionalFormatting>
  <conditionalFormatting sqref="H26:H27">
    <cfRule type="expression" dxfId="1898" priority="64">
      <formula>INDIRECT(ADDRESS(ROW(),COLUMN()))=TRUNC(INDIRECT(ADDRESS(ROW(),COLUMN())))</formula>
    </cfRule>
  </conditionalFormatting>
  <conditionalFormatting sqref="F28:F29 F39 F41">
    <cfRule type="expression" dxfId="1897" priority="63">
      <formula>INDIRECT(ADDRESS(ROW(),COLUMN()))=TRUNC(INDIRECT(ADDRESS(ROW(),COLUMN())))</formula>
    </cfRule>
  </conditionalFormatting>
  <conditionalFormatting sqref="H28:H29 H39 H41">
    <cfRule type="expression" dxfId="1896" priority="62">
      <formula>INDIRECT(ADDRESS(ROW(),COLUMN()))=TRUNC(INDIRECT(ADDRESS(ROW(),COLUMN())))</formula>
    </cfRule>
  </conditionalFormatting>
  <conditionalFormatting sqref="F37">
    <cfRule type="expression" dxfId="1895" priority="61">
      <formula>INDIRECT(ADDRESS(ROW(),COLUMN()))=TRUNC(INDIRECT(ADDRESS(ROW(),COLUMN())))</formula>
    </cfRule>
  </conditionalFormatting>
  <conditionalFormatting sqref="H37">
    <cfRule type="expression" dxfId="1894" priority="60">
      <formula>INDIRECT(ADDRESS(ROW(),COLUMN()))=TRUNC(INDIRECT(ADDRESS(ROW(),COLUMN())))</formula>
    </cfRule>
  </conditionalFormatting>
  <conditionalFormatting sqref="F34">
    <cfRule type="expression" dxfId="1893" priority="59">
      <formula>INDIRECT(ADDRESS(ROW(),COLUMN()))=TRUNC(INDIRECT(ADDRESS(ROW(),COLUMN())))</formula>
    </cfRule>
  </conditionalFormatting>
  <conditionalFormatting sqref="H34">
    <cfRule type="expression" dxfId="1892" priority="58">
      <formula>INDIRECT(ADDRESS(ROW(),COLUMN()))=TRUNC(INDIRECT(ADDRESS(ROW(),COLUMN())))</formula>
    </cfRule>
  </conditionalFormatting>
  <conditionalFormatting sqref="F35">
    <cfRule type="expression" dxfId="1891" priority="57">
      <formula>INDIRECT(ADDRESS(ROW(),COLUMN()))=TRUNC(INDIRECT(ADDRESS(ROW(),COLUMN())))</formula>
    </cfRule>
  </conditionalFormatting>
  <conditionalFormatting sqref="H35">
    <cfRule type="expression" dxfId="1890" priority="56">
      <formula>INDIRECT(ADDRESS(ROW(),COLUMN()))=TRUNC(INDIRECT(ADDRESS(ROW(),COLUMN())))</formula>
    </cfRule>
  </conditionalFormatting>
  <conditionalFormatting sqref="F38">
    <cfRule type="expression" dxfId="1889" priority="55">
      <formula>INDIRECT(ADDRESS(ROW(),COLUMN()))=TRUNC(INDIRECT(ADDRESS(ROW(),COLUMN())))</formula>
    </cfRule>
  </conditionalFormatting>
  <conditionalFormatting sqref="H38">
    <cfRule type="expression" dxfId="1888" priority="54">
      <formula>INDIRECT(ADDRESS(ROW(),COLUMN()))=TRUNC(INDIRECT(ADDRESS(ROW(),COLUMN())))</formula>
    </cfRule>
  </conditionalFormatting>
  <conditionalFormatting sqref="F40">
    <cfRule type="expression" dxfId="1887" priority="53">
      <formula>INDIRECT(ADDRESS(ROW(),COLUMN()))=TRUNC(INDIRECT(ADDRESS(ROW(),COLUMN())))</formula>
    </cfRule>
  </conditionalFormatting>
  <conditionalFormatting sqref="H40">
    <cfRule type="expression" dxfId="1886" priority="52">
      <formula>INDIRECT(ADDRESS(ROW(),COLUMN()))=TRUNC(INDIRECT(ADDRESS(ROW(),COLUMN())))</formula>
    </cfRule>
  </conditionalFormatting>
  <conditionalFormatting sqref="F33">
    <cfRule type="expression" dxfId="1885" priority="51">
      <formula>INDIRECT(ADDRESS(ROW(),COLUMN()))=TRUNC(INDIRECT(ADDRESS(ROW(),COLUMN())))</formula>
    </cfRule>
  </conditionalFormatting>
  <conditionalFormatting sqref="H33">
    <cfRule type="expression" dxfId="1884" priority="50">
      <formula>INDIRECT(ADDRESS(ROW(),COLUMN()))=TRUNC(INDIRECT(ADDRESS(ROW(),COLUMN())))</formula>
    </cfRule>
  </conditionalFormatting>
  <conditionalFormatting sqref="F36">
    <cfRule type="expression" dxfId="1883" priority="49">
      <formula>INDIRECT(ADDRESS(ROW(),COLUMN()))=TRUNC(INDIRECT(ADDRESS(ROW(),COLUMN())))</formula>
    </cfRule>
  </conditionalFormatting>
  <conditionalFormatting sqref="H36">
    <cfRule type="expression" dxfId="1882" priority="48">
      <formula>INDIRECT(ADDRESS(ROW(),COLUMN()))=TRUNC(INDIRECT(ADDRESS(ROW(),COLUMN())))</formula>
    </cfRule>
  </conditionalFormatting>
  <conditionalFormatting sqref="F32">
    <cfRule type="expression" dxfId="1881" priority="47">
      <formula>INDIRECT(ADDRESS(ROW(),COLUMN()))=TRUNC(INDIRECT(ADDRESS(ROW(),COLUMN())))</formula>
    </cfRule>
  </conditionalFormatting>
  <conditionalFormatting sqref="H32">
    <cfRule type="expression" dxfId="1880" priority="46">
      <formula>INDIRECT(ADDRESS(ROW(),COLUMN()))=TRUNC(INDIRECT(ADDRESS(ROW(),COLUMN())))</formula>
    </cfRule>
  </conditionalFormatting>
  <conditionalFormatting sqref="F30">
    <cfRule type="expression" dxfId="1879" priority="45">
      <formula>INDIRECT(ADDRESS(ROW(),COLUMN()))=TRUNC(INDIRECT(ADDRESS(ROW(),COLUMN())))</formula>
    </cfRule>
  </conditionalFormatting>
  <conditionalFormatting sqref="H30">
    <cfRule type="expression" dxfId="1878" priority="44">
      <formula>INDIRECT(ADDRESS(ROW(),COLUMN()))=TRUNC(INDIRECT(ADDRESS(ROW(),COLUMN())))</formula>
    </cfRule>
  </conditionalFormatting>
  <conditionalFormatting sqref="F31">
    <cfRule type="expression" dxfId="1877" priority="43">
      <formula>INDIRECT(ADDRESS(ROW(),COLUMN()))=TRUNC(INDIRECT(ADDRESS(ROW(),COLUMN())))</formula>
    </cfRule>
  </conditionalFormatting>
  <conditionalFormatting sqref="H31">
    <cfRule type="expression" dxfId="1876" priority="42">
      <formula>INDIRECT(ADDRESS(ROW(),COLUMN()))=TRUNC(INDIRECT(ADDRESS(ROW(),COLUMN())))</formula>
    </cfRule>
  </conditionalFormatting>
  <conditionalFormatting sqref="F42">
    <cfRule type="expression" dxfId="1875" priority="41">
      <formula>INDIRECT(ADDRESS(ROW(),COLUMN()))=TRUNC(INDIRECT(ADDRESS(ROW(),COLUMN())))</formula>
    </cfRule>
  </conditionalFormatting>
  <conditionalFormatting sqref="F43:F44">
    <cfRule type="expression" dxfId="1874" priority="40">
      <formula>INDIRECT(ADDRESS(ROW(),COLUMN()))=TRUNC(INDIRECT(ADDRESS(ROW(),COLUMN())))</formula>
    </cfRule>
  </conditionalFormatting>
  <conditionalFormatting sqref="H43:H44">
    <cfRule type="expression" dxfId="1873" priority="39">
      <formula>INDIRECT(ADDRESS(ROW(),COLUMN()))=TRUNC(INDIRECT(ADDRESS(ROW(),COLUMN())))</formula>
    </cfRule>
  </conditionalFormatting>
  <conditionalFormatting sqref="K165:K213">
    <cfRule type="expression" dxfId="1872" priority="33">
      <formula>INDIRECT(ADDRESS(ROW(),COLUMN()))=TRUNC(INDIRECT(ADDRESS(ROW(),COLUMN())))</formula>
    </cfRule>
  </conditionalFormatting>
  <conditionalFormatting sqref="K164">
    <cfRule type="expression" dxfId="1871" priority="37">
      <formula>INDIRECT(ADDRESS(ROW(),COLUMN()))=TRUNC(INDIRECT(ADDRESS(ROW(),COLUMN())))</formula>
    </cfRule>
  </conditionalFormatting>
  <conditionalFormatting sqref="N164">
    <cfRule type="expression" dxfId="1870" priority="36">
      <formula>INDIRECT(ADDRESS(ROW(),COLUMN()))=TRUNC(INDIRECT(ADDRESS(ROW(),COLUMN())))</formula>
    </cfRule>
  </conditionalFormatting>
  <conditionalFormatting sqref="F167:F213">
    <cfRule type="expression" dxfId="1869" priority="35">
      <formula>INDIRECT(ADDRESS(ROW(),COLUMN()))=TRUNC(INDIRECT(ADDRESS(ROW(),COLUMN())))</formula>
    </cfRule>
  </conditionalFormatting>
  <conditionalFormatting sqref="H167:H213">
    <cfRule type="expression" dxfId="1868" priority="34">
      <formula>INDIRECT(ADDRESS(ROW(),COLUMN()))=TRUNC(INDIRECT(ADDRESS(ROW(),COLUMN())))</formula>
    </cfRule>
  </conditionalFormatting>
  <conditionalFormatting sqref="N165:N213">
    <cfRule type="expression" dxfId="1867" priority="32">
      <formula>INDIRECT(ADDRESS(ROW(),COLUMN()))=TRUNC(INDIRECT(ADDRESS(ROW(),COLUMN())))</formula>
    </cfRule>
  </conditionalFormatting>
  <conditionalFormatting sqref="K7">
    <cfRule type="expression" dxfId="1866" priority="22">
      <formula>INDIRECT(ADDRESS(ROW(),COLUMN()))=TRUNC(INDIRECT(ADDRESS(ROW(),COLUMN())))</formula>
    </cfRule>
  </conditionalFormatting>
  <conditionalFormatting sqref="K8">
    <cfRule type="expression" dxfId="1865" priority="21">
      <formula>INDIRECT(ADDRESS(ROW(),COLUMN()))=TRUNC(INDIRECT(ADDRESS(ROW(),COLUMN())))</formula>
    </cfRule>
  </conditionalFormatting>
  <conditionalFormatting sqref="K9:K13">
    <cfRule type="expression" dxfId="1864" priority="20">
      <formula>INDIRECT(ADDRESS(ROW(),COLUMN()))=TRUNC(INDIRECT(ADDRESS(ROW(),COLUMN())))</formula>
    </cfRule>
  </conditionalFormatting>
  <conditionalFormatting sqref="F7 F12">
    <cfRule type="expression" dxfId="1863" priority="19">
      <formula>INDIRECT(ADDRESS(ROW(),COLUMN()))=TRUNC(INDIRECT(ADDRESS(ROW(),COLUMN())))</formula>
    </cfRule>
  </conditionalFormatting>
  <conditionalFormatting sqref="H7 H12">
    <cfRule type="expression" dxfId="1862" priority="18">
      <formula>INDIRECT(ADDRESS(ROW(),COLUMN()))=TRUNC(INDIRECT(ADDRESS(ROW(),COLUMN())))</formula>
    </cfRule>
  </conditionalFormatting>
  <conditionalFormatting sqref="F9">
    <cfRule type="expression" dxfId="1861" priority="17">
      <formula>INDIRECT(ADDRESS(ROW(),COLUMN()))=TRUNC(INDIRECT(ADDRESS(ROW(),COLUMN())))</formula>
    </cfRule>
  </conditionalFormatting>
  <conditionalFormatting sqref="H9">
    <cfRule type="expression" dxfId="1860" priority="16">
      <formula>INDIRECT(ADDRESS(ROW(),COLUMN()))=TRUNC(INDIRECT(ADDRESS(ROW(),COLUMN())))</formula>
    </cfRule>
  </conditionalFormatting>
  <conditionalFormatting sqref="F11">
    <cfRule type="expression" dxfId="1859" priority="15">
      <formula>INDIRECT(ADDRESS(ROW(),COLUMN()))=TRUNC(INDIRECT(ADDRESS(ROW(),COLUMN())))</formula>
    </cfRule>
  </conditionalFormatting>
  <conditionalFormatting sqref="H11">
    <cfRule type="expression" dxfId="1858" priority="14">
      <formula>INDIRECT(ADDRESS(ROW(),COLUMN()))=TRUNC(INDIRECT(ADDRESS(ROW(),COLUMN())))</formula>
    </cfRule>
  </conditionalFormatting>
  <conditionalFormatting sqref="F8">
    <cfRule type="expression" dxfId="1857" priority="13">
      <formula>INDIRECT(ADDRESS(ROW(),COLUMN()))=TRUNC(INDIRECT(ADDRESS(ROW(),COLUMN())))</formula>
    </cfRule>
  </conditionalFormatting>
  <conditionalFormatting sqref="H8">
    <cfRule type="expression" dxfId="1856" priority="12">
      <formula>INDIRECT(ADDRESS(ROW(),COLUMN()))=TRUNC(INDIRECT(ADDRESS(ROW(),COLUMN())))</formula>
    </cfRule>
  </conditionalFormatting>
  <conditionalFormatting sqref="F10">
    <cfRule type="expression" dxfId="1855" priority="11">
      <formula>INDIRECT(ADDRESS(ROW(),COLUMN()))=TRUNC(INDIRECT(ADDRESS(ROW(),COLUMN())))</formula>
    </cfRule>
  </conditionalFormatting>
  <conditionalFormatting sqref="H10">
    <cfRule type="expression" dxfId="1854" priority="10">
      <formula>INDIRECT(ADDRESS(ROW(),COLUMN()))=TRUNC(INDIRECT(ADDRESS(ROW(),COLUMN())))</formula>
    </cfRule>
  </conditionalFormatting>
  <conditionalFormatting sqref="F13">
    <cfRule type="expression" dxfId="1853" priority="9">
      <formula>INDIRECT(ADDRESS(ROW(),COLUMN()))=TRUNC(INDIRECT(ADDRESS(ROW(),COLUMN())))</formula>
    </cfRule>
  </conditionalFormatting>
  <conditionalFormatting sqref="H13">
    <cfRule type="expression" dxfId="1852" priority="8">
      <formula>INDIRECT(ADDRESS(ROW(),COLUMN()))=TRUNC(INDIRECT(ADDRESS(ROW(),COLUMN())))</formula>
    </cfRule>
  </conditionalFormatting>
  <conditionalFormatting sqref="F165">
    <cfRule type="expression" dxfId="1851" priority="5">
      <formula>INDIRECT(ADDRESS(ROW(),COLUMN()))=TRUNC(INDIRECT(ADDRESS(ROW(),COLUMN())))</formula>
    </cfRule>
  </conditionalFormatting>
  <conditionalFormatting sqref="F164">
    <cfRule type="expression" dxfId="1850" priority="4">
      <formula>INDIRECT(ADDRESS(ROW(),COLUMN()))=TRUNC(INDIRECT(ADDRESS(ROW(),COLUMN())))</formula>
    </cfRule>
  </conditionalFormatting>
  <conditionalFormatting sqref="H164">
    <cfRule type="expression" dxfId="1849" priority="7">
      <formula>INDIRECT(ADDRESS(ROW(),COLUMN()))=TRUNC(INDIRECT(ADDRESS(ROW(),COLUMN())))</formula>
    </cfRule>
  </conditionalFormatting>
  <conditionalFormatting sqref="H165">
    <cfRule type="expression" dxfId="1848" priority="6">
      <formula>INDIRECT(ADDRESS(ROW(),COLUMN()))=TRUNC(INDIRECT(ADDRESS(ROW(),COLUMN())))</formula>
    </cfRule>
  </conditionalFormatting>
  <conditionalFormatting sqref="F166">
    <cfRule type="expression" dxfId="1847" priority="3">
      <formula>INDIRECT(ADDRESS(ROW(),COLUMN()))=TRUNC(INDIRECT(ADDRESS(ROW(),COLUMN())))</formula>
    </cfRule>
  </conditionalFormatting>
  <conditionalFormatting sqref="H166">
    <cfRule type="expression" dxfId="1846" priority="2">
      <formula>INDIRECT(ADDRESS(ROW(),COLUMN()))=TRUNC(INDIRECT(ADDRESS(ROW(),COLUMN())))</formula>
    </cfRule>
  </conditionalFormatting>
  <conditionalFormatting sqref="N107:N156 F107:F156 H107:H156 K107:K156">
    <cfRule type="expression" dxfId="1845" priority="1">
      <formula>INDIRECT(ADDRESS(ROW(),COLUMN()))=TRUNC(INDIRECT(ADDRESS(ROW(),COLUMN())))</formula>
    </cfRule>
  </conditionalFormatting>
  <dataValidations count="7">
    <dataValidation type="list" allowBlank="1" showInputMessage="1" showErrorMessage="1" sqref="Q7:Q156" xr:uid="{00000000-0002-0000-0600-000000000000}">
      <formula1>"○"</formula1>
    </dataValidation>
    <dataValidation type="list" allowBlank="1" showInputMessage="1" showErrorMessage="1" sqref="C7:C156" xr:uid="{00000000-0002-0000-0600-000001000000}">
      <formula1>支出</formula1>
    </dataValidation>
    <dataValidation type="list" imeMode="hiragana" allowBlank="1" showInputMessage="1" showErrorMessage="1" sqref="C164:C213" xr:uid="{00000000-0002-0000-0600-000002000000}">
      <formula1>収入</formula1>
    </dataValidation>
    <dataValidation imeMode="off" allowBlank="1" showInputMessage="1" showErrorMessage="1" sqref="W9:W18 K164:K213 N164:N213 P164:P213 K7:K156 N7:N156 F7:F156 P7:P156 H164:H213 F164:F213 H7:H156 W22:W47" xr:uid="{00000000-0002-0000-0600-000003000000}"/>
    <dataValidation imeMode="disabled" allowBlank="1" showInputMessage="1" showErrorMessage="1" sqref="O2:O3 A164:A213 O159:O160 A7:A156" xr:uid="{00000000-0002-0000-0600-000004000000}"/>
    <dataValidation imeMode="hiragana" allowBlank="1" showInputMessage="1" showErrorMessage="1" sqref="L164:L213 I7:I156 L7:L156 D164:D213 I164:I213 D7:D156" xr:uid="{00000000-0002-0000-0600-000005000000}"/>
    <dataValidation type="list" allowBlank="1" showInputMessage="1" showErrorMessage="1" sqref="C2 C159" xr:uid="{00000000-0002-0000-0600-000006000000}">
      <formula1>"補助事業,間接補助事業"</formula1>
    </dataValidation>
  </dataValidations>
  <pageMargins left="0.70866141732283472" right="0.70866141732283472" top="0.74803149606299213" bottom="0.74803149606299213" header="0.31496062992125984" footer="0.31496062992125984"/>
  <pageSetup paperSize="9" scale="71" orientation="portrait" r:id="rId1"/>
  <headerFooter>
    <oddHeader>&amp;L&amp;"Yu Gothic"&amp;11&amp;K000000&amp;14&amp;A</oddHeader>
  </headerFooter>
  <rowBreaks count="1" manualBreakCount="1">
    <brk id="157" max="16"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4" tint="0.39997558519241921"/>
  </sheetPr>
  <dimension ref="A1:W262"/>
  <sheetViews>
    <sheetView view="pageBreakPreview" zoomScaleNormal="100" zoomScaleSheetLayoutView="100" workbookViewId="0">
      <selection activeCell="A162" sqref="A162"/>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4.21875" style="2" customWidth="1"/>
    <col min="23" max="23" width="15.88671875" customWidth="1"/>
  </cols>
  <sheetData>
    <row r="1" spans="1:23" ht="22.2" customHeight="1">
      <c r="A1" s="333" t="s">
        <v>131</v>
      </c>
      <c r="B1" s="334"/>
      <c r="C1" s="216" t="s">
        <v>133</v>
      </c>
      <c r="D1" s="341" t="s">
        <v>118</v>
      </c>
      <c r="E1" s="342"/>
      <c r="F1" s="342"/>
      <c r="G1" s="342"/>
      <c r="H1" s="342"/>
      <c r="I1" s="342"/>
      <c r="J1" s="343"/>
      <c r="K1" s="148"/>
      <c r="L1" s="331" t="s">
        <v>18</v>
      </c>
      <c r="M1" s="331"/>
      <c r="N1" s="331"/>
      <c r="O1" s="332">
        <f>W34</f>
        <v>0</v>
      </c>
      <c r="P1" s="332"/>
      <c r="Q1" s="332"/>
      <c r="T1" s="2"/>
      <c r="V1"/>
    </row>
    <row r="2" spans="1:23" ht="22.2" customHeight="1">
      <c r="A2" s="362">
        <v>3</v>
      </c>
      <c r="B2" s="363"/>
      <c r="C2" s="339" t="s">
        <v>167</v>
      </c>
      <c r="D2" s="356"/>
      <c r="E2" s="357"/>
      <c r="F2" s="357"/>
      <c r="G2" s="357"/>
      <c r="H2" s="357"/>
      <c r="I2" s="357"/>
      <c r="J2" s="358"/>
      <c r="K2" s="148"/>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3"/>
      <c r="B4" s="3"/>
      <c r="E4" s="156"/>
      <c r="F4" s="156"/>
      <c r="G4" s="156"/>
      <c r="H4" s="156"/>
      <c r="I4" s="156"/>
      <c r="J4" s="156"/>
      <c r="K4" s="156"/>
      <c r="L4" s="156"/>
      <c r="M4" s="156"/>
      <c r="N4" s="156"/>
      <c r="O4" s="156"/>
      <c r="P4" s="157"/>
      <c r="U4" s="62" t="s">
        <v>116</v>
      </c>
      <c r="W4" s="125" t="s">
        <v>10</v>
      </c>
    </row>
    <row r="5" spans="1:23" ht="20.25" customHeight="1" thickTop="1" thickBot="1">
      <c r="A5" s="4" t="s">
        <v>3</v>
      </c>
      <c r="B5" s="4"/>
      <c r="C5" s="6"/>
      <c r="D5" s="5"/>
      <c r="E5" s="5"/>
      <c r="F5" s="5"/>
      <c r="G5" s="5"/>
      <c r="H5" s="5"/>
      <c r="I5" s="5"/>
      <c r="J5" s="5"/>
      <c r="K5" s="5"/>
      <c r="L5" s="5"/>
      <c r="M5" s="5"/>
      <c r="N5" s="5"/>
      <c r="O5" s="5"/>
      <c r="Q5" s="108" t="s">
        <v>10</v>
      </c>
      <c r="U5" s="316" t="s">
        <v>115</v>
      </c>
      <c r="V5" s="317"/>
      <c r="W5" s="149">
        <f>W18-W48</f>
        <v>0</v>
      </c>
    </row>
    <row r="6" spans="1:23" ht="28.2" customHeight="1" thickTop="1">
      <c r="A6" s="308" t="s">
        <v>54</v>
      </c>
      <c r="B6" s="309"/>
      <c r="C6" s="27" t="s">
        <v>17</v>
      </c>
      <c r="D6" s="28" t="s">
        <v>27</v>
      </c>
      <c r="E6" s="35"/>
      <c r="F6" s="29" t="s">
        <v>24</v>
      </c>
      <c r="G6" s="30" t="s">
        <v>28</v>
      </c>
      <c r="H6" s="29" t="s">
        <v>23</v>
      </c>
      <c r="I6" s="31" t="s">
        <v>25</v>
      </c>
      <c r="J6" s="30" t="s">
        <v>28</v>
      </c>
      <c r="K6" s="29" t="s">
        <v>29</v>
      </c>
      <c r="L6" s="31" t="s">
        <v>25</v>
      </c>
      <c r="M6" s="30" t="s">
        <v>30</v>
      </c>
      <c r="N6" s="29" t="s">
        <v>31</v>
      </c>
      <c r="O6" s="30" t="s">
        <v>32</v>
      </c>
      <c r="P6" s="57" t="s">
        <v>7</v>
      </c>
      <c r="Q6" s="86" t="s">
        <v>26</v>
      </c>
      <c r="U6" s="34"/>
      <c r="V6" s="34"/>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1"/>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SUMIF($C$164:$C$213,U9,$P$164:$P$213)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SUMIF($C$164:$C$213,U10,$P$164:$P$213)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SUMIF($C$164:$C$213,V11,$P$164:$P$213)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 t="shared" ref="W12:W14" si="1">SUMIF($C$164:$C$213,V12,$P$164:$P$213)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SUMIF($C$164:$C$213,V13,$P$164:$P$213)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 t="shared" si="1"/>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SUMIF($C$164:$C$213,U17,$P$164:$P$213)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3" si="2">SUMIFS($P$7:$P$156,$C$7:$C$156,$V22,$Q$7:$Q$156,"")</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2"/>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2"/>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2"/>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2"/>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2"/>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2"/>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2"/>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2"/>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2"/>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2"/>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 t="shared" si="2"/>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SUM(W22:W33)</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6" si="3">SUMIFS($P$7:$P$156,$C$7:$C$156,$V35,$Q$7:$Q$156,"○")</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3"/>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3"/>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3"/>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3"/>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3"/>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3"/>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3"/>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3"/>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3"/>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3"/>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 t="shared" si="3"/>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SUM(W35:W46)</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37" si="4">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4"/>
        <v>0</v>
      </c>
      <c r="Q75" s="61"/>
    </row>
    <row r="76" spans="1:17" ht="18" hidden="1" customHeight="1">
      <c r="A76" s="302">
        <v>70</v>
      </c>
      <c r="B76" s="303"/>
      <c r="C76" s="104"/>
      <c r="D76" s="88"/>
      <c r="E76" s="72"/>
      <c r="F76" s="20"/>
      <c r="G76" s="73"/>
      <c r="H76" s="68"/>
      <c r="I76" s="9"/>
      <c r="J76" s="73"/>
      <c r="K76" s="68"/>
      <c r="L76" s="9"/>
      <c r="M76" s="73"/>
      <c r="N76" s="20"/>
      <c r="O76" s="76"/>
      <c r="P76" s="59">
        <f t="shared" si="4"/>
        <v>0</v>
      </c>
      <c r="Q76" s="61"/>
    </row>
    <row r="77" spans="1:17" ht="18" hidden="1" customHeight="1">
      <c r="A77" s="302">
        <v>71</v>
      </c>
      <c r="B77" s="303"/>
      <c r="C77" s="104"/>
      <c r="D77" s="88"/>
      <c r="E77" s="72"/>
      <c r="F77" s="20"/>
      <c r="G77" s="73"/>
      <c r="H77" s="68"/>
      <c r="I77" s="9"/>
      <c r="J77" s="73"/>
      <c r="K77" s="68"/>
      <c r="L77" s="9"/>
      <c r="M77" s="73"/>
      <c r="N77" s="20"/>
      <c r="O77" s="76"/>
      <c r="P77" s="59">
        <f t="shared" si="4"/>
        <v>0</v>
      </c>
      <c r="Q77" s="61"/>
    </row>
    <row r="78" spans="1:17" ht="18" hidden="1" customHeight="1">
      <c r="A78" s="302">
        <v>72</v>
      </c>
      <c r="B78" s="303"/>
      <c r="C78" s="104"/>
      <c r="D78" s="88"/>
      <c r="E78" s="72"/>
      <c r="F78" s="20"/>
      <c r="G78" s="73"/>
      <c r="H78" s="68"/>
      <c r="I78" s="9"/>
      <c r="J78" s="73"/>
      <c r="K78" s="68"/>
      <c r="L78" s="9"/>
      <c r="M78" s="73"/>
      <c r="N78" s="20"/>
      <c r="O78" s="76"/>
      <c r="P78" s="59">
        <f t="shared" si="4"/>
        <v>0</v>
      </c>
      <c r="Q78" s="61"/>
    </row>
    <row r="79" spans="1:17" ht="18" hidden="1" customHeight="1">
      <c r="A79" s="302">
        <v>73</v>
      </c>
      <c r="B79" s="303"/>
      <c r="C79" s="104"/>
      <c r="D79" s="88"/>
      <c r="E79" s="72"/>
      <c r="F79" s="20"/>
      <c r="G79" s="73"/>
      <c r="H79" s="68"/>
      <c r="I79" s="9"/>
      <c r="J79" s="73"/>
      <c r="K79" s="68"/>
      <c r="L79" s="9"/>
      <c r="M79" s="73"/>
      <c r="N79" s="20"/>
      <c r="O79" s="76"/>
      <c r="P79" s="59">
        <f t="shared" si="4"/>
        <v>0</v>
      </c>
      <c r="Q79" s="61"/>
    </row>
    <row r="80" spans="1:17" ht="18" hidden="1" customHeight="1">
      <c r="A80" s="302">
        <v>74</v>
      </c>
      <c r="B80" s="303"/>
      <c r="C80" s="104"/>
      <c r="D80" s="88"/>
      <c r="E80" s="72"/>
      <c r="F80" s="20"/>
      <c r="G80" s="73"/>
      <c r="H80" s="68"/>
      <c r="I80" s="9"/>
      <c r="J80" s="73"/>
      <c r="K80" s="68"/>
      <c r="L80" s="9"/>
      <c r="M80" s="73"/>
      <c r="N80" s="20"/>
      <c r="O80" s="76"/>
      <c r="P80" s="59">
        <f t="shared" si="4"/>
        <v>0</v>
      </c>
      <c r="Q80" s="61"/>
    </row>
    <row r="81" spans="1:17" ht="18" hidden="1" customHeight="1">
      <c r="A81" s="302">
        <v>75</v>
      </c>
      <c r="B81" s="303"/>
      <c r="C81" s="104"/>
      <c r="D81" s="88"/>
      <c r="E81" s="72"/>
      <c r="F81" s="20"/>
      <c r="G81" s="73"/>
      <c r="H81" s="68"/>
      <c r="I81" s="9"/>
      <c r="J81" s="73"/>
      <c r="K81" s="68"/>
      <c r="L81" s="9"/>
      <c r="M81" s="73"/>
      <c r="N81" s="20"/>
      <c r="O81" s="76"/>
      <c r="P81" s="59">
        <f t="shared" si="4"/>
        <v>0</v>
      </c>
      <c r="Q81" s="61"/>
    </row>
    <row r="82" spans="1:17" ht="18" hidden="1" customHeight="1">
      <c r="A82" s="302">
        <v>76</v>
      </c>
      <c r="B82" s="303"/>
      <c r="C82" s="104"/>
      <c r="D82" s="88"/>
      <c r="E82" s="72"/>
      <c r="F82" s="20"/>
      <c r="G82" s="73"/>
      <c r="H82" s="68"/>
      <c r="I82" s="9"/>
      <c r="J82" s="73"/>
      <c r="K82" s="68"/>
      <c r="L82" s="9"/>
      <c r="M82" s="73"/>
      <c r="N82" s="20"/>
      <c r="O82" s="76"/>
      <c r="P82" s="59">
        <f t="shared" si="4"/>
        <v>0</v>
      </c>
      <c r="Q82" s="61"/>
    </row>
    <row r="83" spans="1:17" ht="18" hidden="1" customHeight="1">
      <c r="A83" s="302">
        <v>77</v>
      </c>
      <c r="B83" s="303"/>
      <c r="C83" s="104"/>
      <c r="D83" s="88"/>
      <c r="E83" s="72"/>
      <c r="F83" s="20"/>
      <c r="G83" s="73"/>
      <c r="H83" s="68"/>
      <c r="I83" s="9"/>
      <c r="J83" s="73"/>
      <c r="K83" s="68"/>
      <c r="L83" s="9"/>
      <c r="M83" s="73"/>
      <c r="N83" s="20"/>
      <c r="O83" s="76"/>
      <c r="P83" s="59">
        <f t="shared" si="4"/>
        <v>0</v>
      </c>
      <c r="Q83" s="61"/>
    </row>
    <row r="84" spans="1:17" ht="18" hidden="1" customHeight="1">
      <c r="A84" s="302">
        <v>78</v>
      </c>
      <c r="B84" s="303"/>
      <c r="C84" s="104"/>
      <c r="D84" s="88"/>
      <c r="E84" s="72"/>
      <c r="F84" s="20"/>
      <c r="G84" s="73"/>
      <c r="H84" s="68"/>
      <c r="I84" s="9"/>
      <c r="J84" s="73"/>
      <c r="K84" s="68"/>
      <c r="L84" s="9"/>
      <c r="M84" s="73"/>
      <c r="N84" s="20"/>
      <c r="O84" s="76"/>
      <c r="P84" s="59">
        <f t="shared" si="4"/>
        <v>0</v>
      </c>
      <c r="Q84" s="61"/>
    </row>
    <row r="85" spans="1:17" ht="18" hidden="1" customHeight="1">
      <c r="A85" s="302">
        <v>79</v>
      </c>
      <c r="B85" s="303"/>
      <c r="C85" s="104"/>
      <c r="D85" s="88"/>
      <c r="E85" s="72"/>
      <c r="F85" s="20"/>
      <c r="G85" s="73"/>
      <c r="H85" s="68"/>
      <c r="I85" s="9"/>
      <c r="J85" s="73"/>
      <c r="K85" s="68"/>
      <c r="L85" s="9"/>
      <c r="M85" s="73"/>
      <c r="N85" s="20"/>
      <c r="O85" s="76"/>
      <c r="P85" s="59">
        <f t="shared" si="4"/>
        <v>0</v>
      </c>
      <c r="Q85" s="61"/>
    </row>
    <row r="86" spans="1:17" ht="18" hidden="1" customHeight="1">
      <c r="A86" s="302">
        <v>80</v>
      </c>
      <c r="B86" s="303"/>
      <c r="C86" s="104"/>
      <c r="D86" s="88"/>
      <c r="E86" s="72"/>
      <c r="F86" s="20"/>
      <c r="G86" s="73"/>
      <c r="H86" s="68"/>
      <c r="I86" s="9"/>
      <c r="J86" s="73"/>
      <c r="K86" s="68"/>
      <c r="L86" s="9"/>
      <c r="M86" s="73"/>
      <c r="N86" s="20"/>
      <c r="O86" s="76"/>
      <c r="P86" s="59">
        <f t="shared" si="4"/>
        <v>0</v>
      </c>
      <c r="Q86" s="61"/>
    </row>
    <row r="87" spans="1:17" ht="18" hidden="1" customHeight="1">
      <c r="A87" s="302">
        <v>81</v>
      </c>
      <c r="B87" s="303"/>
      <c r="C87" s="104"/>
      <c r="D87" s="88"/>
      <c r="E87" s="72"/>
      <c r="F87" s="20"/>
      <c r="G87" s="73"/>
      <c r="H87" s="68"/>
      <c r="I87" s="9"/>
      <c r="J87" s="73"/>
      <c r="K87" s="68"/>
      <c r="L87" s="9"/>
      <c r="M87" s="73"/>
      <c r="N87" s="20"/>
      <c r="O87" s="76"/>
      <c r="P87" s="59">
        <f t="shared" si="4"/>
        <v>0</v>
      </c>
      <c r="Q87" s="61"/>
    </row>
    <row r="88" spans="1:17" ht="18" hidden="1" customHeight="1">
      <c r="A88" s="302">
        <v>82</v>
      </c>
      <c r="B88" s="303"/>
      <c r="C88" s="104"/>
      <c r="D88" s="88"/>
      <c r="E88" s="72"/>
      <c r="F88" s="20"/>
      <c r="G88" s="73"/>
      <c r="H88" s="68"/>
      <c r="I88" s="9"/>
      <c r="J88" s="73"/>
      <c r="K88" s="68"/>
      <c r="L88" s="9"/>
      <c r="M88" s="73"/>
      <c r="N88" s="20"/>
      <c r="O88" s="76"/>
      <c r="P88" s="59">
        <f t="shared" si="4"/>
        <v>0</v>
      </c>
      <c r="Q88" s="61"/>
    </row>
    <row r="89" spans="1:17" ht="18" hidden="1" customHeight="1">
      <c r="A89" s="302">
        <v>83</v>
      </c>
      <c r="B89" s="303"/>
      <c r="C89" s="104"/>
      <c r="D89" s="88"/>
      <c r="E89" s="72"/>
      <c r="F89" s="20"/>
      <c r="G89" s="73"/>
      <c r="H89" s="68"/>
      <c r="I89" s="9"/>
      <c r="J89" s="73"/>
      <c r="K89" s="68"/>
      <c r="L89" s="9"/>
      <c r="M89" s="73"/>
      <c r="N89" s="20"/>
      <c r="O89" s="76"/>
      <c r="P89" s="59">
        <f t="shared" si="4"/>
        <v>0</v>
      </c>
      <c r="Q89" s="61"/>
    </row>
    <row r="90" spans="1:17" ht="18" hidden="1" customHeight="1">
      <c r="A90" s="302">
        <v>84</v>
      </c>
      <c r="B90" s="303"/>
      <c r="C90" s="104"/>
      <c r="D90" s="88"/>
      <c r="E90" s="72"/>
      <c r="F90" s="20"/>
      <c r="G90" s="73"/>
      <c r="H90" s="68"/>
      <c r="I90" s="9"/>
      <c r="J90" s="73"/>
      <c r="K90" s="68"/>
      <c r="L90" s="9"/>
      <c r="M90" s="73"/>
      <c r="N90" s="20"/>
      <c r="O90" s="76"/>
      <c r="P90" s="59">
        <f t="shared" si="4"/>
        <v>0</v>
      </c>
      <c r="Q90" s="61"/>
    </row>
    <row r="91" spans="1:17" ht="18" hidden="1" customHeight="1">
      <c r="A91" s="302">
        <v>85</v>
      </c>
      <c r="B91" s="303"/>
      <c r="C91" s="104"/>
      <c r="D91" s="88"/>
      <c r="E91" s="72"/>
      <c r="F91" s="20"/>
      <c r="G91" s="73"/>
      <c r="H91" s="68"/>
      <c r="I91" s="9"/>
      <c r="J91" s="73"/>
      <c r="K91" s="68"/>
      <c r="L91" s="9"/>
      <c r="M91" s="73"/>
      <c r="N91" s="20"/>
      <c r="O91" s="76"/>
      <c r="P91" s="59">
        <f t="shared" si="4"/>
        <v>0</v>
      </c>
      <c r="Q91" s="61"/>
    </row>
    <row r="92" spans="1:17" ht="18" hidden="1" customHeight="1">
      <c r="A92" s="302">
        <v>86</v>
      </c>
      <c r="B92" s="303"/>
      <c r="C92" s="104"/>
      <c r="D92" s="88"/>
      <c r="E92" s="72"/>
      <c r="F92" s="20"/>
      <c r="G92" s="73"/>
      <c r="H92" s="68"/>
      <c r="I92" s="9"/>
      <c r="J92" s="73"/>
      <c r="K92" s="68"/>
      <c r="L92" s="9"/>
      <c r="M92" s="73"/>
      <c r="N92" s="20"/>
      <c r="O92" s="76"/>
      <c r="P92" s="59">
        <f t="shared" si="4"/>
        <v>0</v>
      </c>
      <c r="Q92" s="61"/>
    </row>
    <row r="93" spans="1:17" ht="18" hidden="1" customHeight="1">
      <c r="A93" s="302">
        <v>87</v>
      </c>
      <c r="B93" s="303"/>
      <c r="C93" s="104"/>
      <c r="D93" s="88"/>
      <c r="E93" s="72"/>
      <c r="F93" s="20"/>
      <c r="G93" s="73"/>
      <c r="H93" s="68"/>
      <c r="I93" s="9"/>
      <c r="J93" s="73"/>
      <c r="K93" s="68"/>
      <c r="L93" s="9"/>
      <c r="M93" s="73"/>
      <c r="N93" s="20"/>
      <c r="O93" s="76"/>
      <c r="P93" s="59">
        <f t="shared" si="4"/>
        <v>0</v>
      </c>
      <c r="Q93" s="61"/>
    </row>
    <row r="94" spans="1:17" ht="18" hidden="1" customHeight="1">
      <c r="A94" s="302">
        <v>88</v>
      </c>
      <c r="B94" s="303"/>
      <c r="C94" s="104"/>
      <c r="D94" s="88"/>
      <c r="E94" s="72"/>
      <c r="F94" s="20"/>
      <c r="G94" s="73"/>
      <c r="H94" s="68"/>
      <c r="I94" s="9"/>
      <c r="J94" s="73"/>
      <c r="K94" s="68"/>
      <c r="L94" s="9"/>
      <c r="M94" s="73"/>
      <c r="N94" s="20"/>
      <c r="O94" s="76"/>
      <c r="P94" s="59">
        <f t="shared" si="4"/>
        <v>0</v>
      </c>
      <c r="Q94" s="61"/>
    </row>
    <row r="95" spans="1:17" ht="18" hidden="1" customHeight="1">
      <c r="A95" s="302">
        <v>89</v>
      </c>
      <c r="B95" s="303"/>
      <c r="C95" s="104"/>
      <c r="D95" s="88"/>
      <c r="E95" s="72"/>
      <c r="F95" s="20"/>
      <c r="G95" s="73"/>
      <c r="H95" s="68"/>
      <c r="I95" s="9"/>
      <c r="J95" s="73"/>
      <c r="K95" s="68"/>
      <c r="L95" s="9"/>
      <c r="M95" s="73"/>
      <c r="N95" s="20"/>
      <c r="O95" s="76"/>
      <c r="P95" s="59">
        <f t="shared" si="4"/>
        <v>0</v>
      </c>
      <c r="Q95" s="61"/>
    </row>
    <row r="96" spans="1:17" ht="18" hidden="1" customHeight="1">
      <c r="A96" s="302">
        <v>90</v>
      </c>
      <c r="B96" s="303"/>
      <c r="C96" s="104"/>
      <c r="D96" s="88"/>
      <c r="E96" s="72"/>
      <c r="F96" s="20"/>
      <c r="G96" s="73"/>
      <c r="H96" s="68"/>
      <c r="I96" s="9"/>
      <c r="J96" s="73"/>
      <c r="K96" s="68"/>
      <c r="L96" s="9"/>
      <c r="M96" s="73"/>
      <c r="N96" s="20"/>
      <c r="O96" s="76"/>
      <c r="P96" s="59">
        <f t="shared" si="4"/>
        <v>0</v>
      </c>
      <c r="Q96" s="61"/>
    </row>
    <row r="97" spans="1:22" ht="18" hidden="1" customHeight="1">
      <c r="A97" s="302">
        <v>91</v>
      </c>
      <c r="B97" s="303"/>
      <c r="C97" s="104"/>
      <c r="D97" s="88"/>
      <c r="E97" s="72"/>
      <c r="F97" s="20"/>
      <c r="G97" s="73"/>
      <c r="H97" s="68"/>
      <c r="I97" s="9"/>
      <c r="J97" s="73"/>
      <c r="K97" s="68"/>
      <c r="L97" s="9"/>
      <c r="M97" s="73"/>
      <c r="N97" s="20"/>
      <c r="O97" s="76"/>
      <c r="P97" s="59">
        <f t="shared" si="4"/>
        <v>0</v>
      </c>
      <c r="Q97" s="61"/>
    </row>
    <row r="98" spans="1:22" ht="18" hidden="1" customHeight="1">
      <c r="A98" s="302">
        <v>92</v>
      </c>
      <c r="B98" s="303"/>
      <c r="C98" s="104"/>
      <c r="D98" s="88"/>
      <c r="E98" s="72"/>
      <c r="F98" s="20"/>
      <c r="G98" s="73"/>
      <c r="H98" s="68"/>
      <c r="I98" s="9"/>
      <c r="J98" s="73"/>
      <c r="K98" s="68"/>
      <c r="L98" s="9"/>
      <c r="M98" s="73"/>
      <c r="N98" s="20"/>
      <c r="O98" s="76"/>
      <c r="P98" s="59">
        <f t="shared" si="4"/>
        <v>0</v>
      </c>
      <c r="Q98" s="61"/>
    </row>
    <row r="99" spans="1:22" ht="18" hidden="1" customHeight="1">
      <c r="A99" s="302">
        <v>93</v>
      </c>
      <c r="B99" s="303"/>
      <c r="C99" s="104"/>
      <c r="D99" s="88"/>
      <c r="E99" s="72"/>
      <c r="F99" s="20"/>
      <c r="G99" s="73"/>
      <c r="H99" s="68"/>
      <c r="I99" s="9"/>
      <c r="J99" s="73"/>
      <c r="K99" s="68"/>
      <c r="L99" s="9"/>
      <c r="M99" s="73"/>
      <c r="N99" s="20"/>
      <c r="O99" s="76"/>
      <c r="P99" s="59">
        <f t="shared" si="4"/>
        <v>0</v>
      </c>
      <c r="Q99" s="61"/>
    </row>
    <row r="100" spans="1:22" ht="18" hidden="1" customHeight="1">
      <c r="A100" s="302">
        <v>94</v>
      </c>
      <c r="B100" s="303"/>
      <c r="C100" s="104"/>
      <c r="D100" s="88"/>
      <c r="E100" s="72"/>
      <c r="F100" s="20"/>
      <c r="G100" s="73"/>
      <c r="H100" s="68"/>
      <c r="I100" s="9"/>
      <c r="J100" s="73"/>
      <c r="K100" s="68"/>
      <c r="L100" s="9"/>
      <c r="M100" s="73"/>
      <c r="N100" s="20"/>
      <c r="O100" s="76"/>
      <c r="P100" s="59">
        <f t="shared" si="4"/>
        <v>0</v>
      </c>
      <c r="Q100" s="61"/>
    </row>
    <row r="101" spans="1:22" ht="18" hidden="1" customHeight="1">
      <c r="A101" s="302">
        <v>95</v>
      </c>
      <c r="B101" s="303"/>
      <c r="C101" s="104"/>
      <c r="D101" s="88"/>
      <c r="E101" s="72"/>
      <c r="F101" s="20"/>
      <c r="G101" s="73"/>
      <c r="H101" s="68"/>
      <c r="I101" s="9"/>
      <c r="J101" s="73"/>
      <c r="K101" s="68"/>
      <c r="L101" s="9"/>
      <c r="M101" s="73"/>
      <c r="N101" s="20"/>
      <c r="O101" s="76"/>
      <c r="P101" s="59">
        <f t="shared" si="4"/>
        <v>0</v>
      </c>
      <c r="Q101" s="61"/>
    </row>
    <row r="102" spans="1:22" ht="18" hidden="1" customHeight="1">
      <c r="A102" s="302">
        <v>96</v>
      </c>
      <c r="B102" s="303"/>
      <c r="C102" s="104"/>
      <c r="D102" s="88"/>
      <c r="E102" s="72"/>
      <c r="F102" s="20"/>
      <c r="G102" s="73"/>
      <c r="H102" s="68"/>
      <c r="I102" s="9"/>
      <c r="J102" s="73"/>
      <c r="K102" s="68"/>
      <c r="L102" s="9"/>
      <c r="M102" s="73"/>
      <c r="N102" s="20"/>
      <c r="O102" s="76"/>
      <c r="P102" s="59">
        <f t="shared" si="4"/>
        <v>0</v>
      </c>
      <c r="Q102" s="61"/>
    </row>
    <row r="103" spans="1:22" ht="18" hidden="1" customHeight="1">
      <c r="A103" s="302">
        <v>97</v>
      </c>
      <c r="B103" s="303"/>
      <c r="C103" s="104"/>
      <c r="D103" s="88"/>
      <c r="E103" s="72"/>
      <c r="F103" s="20"/>
      <c r="G103" s="73"/>
      <c r="H103" s="68"/>
      <c r="I103" s="9"/>
      <c r="J103" s="73"/>
      <c r="K103" s="68"/>
      <c r="L103" s="9"/>
      <c r="M103" s="73"/>
      <c r="N103" s="20"/>
      <c r="O103" s="76"/>
      <c r="P103" s="59">
        <f t="shared" si="4"/>
        <v>0</v>
      </c>
      <c r="Q103" s="61"/>
    </row>
    <row r="104" spans="1:22" ht="18" hidden="1" customHeight="1">
      <c r="A104" s="302">
        <v>98</v>
      </c>
      <c r="B104" s="303"/>
      <c r="C104" s="104"/>
      <c r="D104" s="88"/>
      <c r="E104" s="72"/>
      <c r="F104" s="20"/>
      <c r="G104" s="73"/>
      <c r="H104" s="68"/>
      <c r="I104" s="9"/>
      <c r="J104" s="73"/>
      <c r="K104" s="68"/>
      <c r="L104" s="9"/>
      <c r="M104" s="73"/>
      <c r="N104" s="20"/>
      <c r="O104" s="76"/>
      <c r="P104" s="59">
        <f t="shared" si="4"/>
        <v>0</v>
      </c>
      <c r="Q104" s="61"/>
    </row>
    <row r="105" spans="1:22" ht="18" hidden="1" customHeight="1">
      <c r="A105" s="302">
        <v>99</v>
      </c>
      <c r="B105" s="303"/>
      <c r="C105" s="104"/>
      <c r="D105" s="88"/>
      <c r="E105" s="72"/>
      <c r="F105" s="20"/>
      <c r="G105" s="73"/>
      <c r="H105" s="68"/>
      <c r="I105" s="9"/>
      <c r="J105" s="73"/>
      <c r="K105" s="68"/>
      <c r="L105" s="9"/>
      <c r="M105" s="73"/>
      <c r="N105" s="20"/>
      <c r="O105" s="76"/>
      <c r="P105" s="59">
        <f t="shared" si="4"/>
        <v>0</v>
      </c>
      <c r="Q105" s="61"/>
      <c r="V105" s="205"/>
    </row>
    <row r="106" spans="1:22" ht="18" hidden="1" customHeight="1">
      <c r="A106" s="306">
        <v>100</v>
      </c>
      <c r="B106" s="307"/>
      <c r="C106" s="109"/>
      <c r="D106" s="150"/>
      <c r="E106" s="151"/>
      <c r="F106" s="21"/>
      <c r="G106" s="81"/>
      <c r="H106" s="70"/>
      <c r="I106" s="17"/>
      <c r="J106" s="81"/>
      <c r="K106" s="70"/>
      <c r="L106" s="17"/>
      <c r="M106" s="81"/>
      <c r="N106" s="21"/>
      <c r="O106" s="83"/>
      <c r="P106" s="152">
        <f t="shared" si="4"/>
        <v>0</v>
      </c>
      <c r="Q106" s="153"/>
      <c r="V106" s="205"/>
    </row>
    <row r="107" spans="1:22" ht="18" hidden="1" customHeight="1">
      <c r="A107" s="304">
        <v>101</v>
      </c>
      <c r="B107" s="305"/>
      <c r="C107" s="215"/>
      <c r="D107" s="87"/>
      <c r="E107" s="71"/>
      <c r="F107" s="22"/>
      <c r="G107" s="74"/>
      <c r="H107" s="69"/>
      <c r="I107" s="26"/>
      <c r="J107" s="74"/>
      <c r="K107" s="69"/>
      <c r="L107" s="26"/>
      <c r="M107" s="74"/>
      <c r="N107" s="22"/>
      <c r="O107" s="75"/>
      <c r="P107" s="58">
        <f t="shared" si="4"/>
        <v>0</v>
      </c>
      <c r="Q107" s="60"/>
      <c r="V107" s="205"/>
    </row>
    <row r="108" spans="1:22" ht="18" hidden="1" customHeight="1">
      <c r="A108" s="302">
        <v>102</v>
      </c>
      <c r="B108" s="303"/>
      <c r="C108" s="104"/>
      <c r="D108" s="88"/>
      <c r="E108" s="72"/>
      <c r="F108" s="20"/>
      <c r="G108" s="73"/>
      <c r="H108" s="68"/>
      <c r="I108" s="9"/>
      <c r="J108" s="73"/>
      <c r="K108" s="68"/>
      <c r="L108" s="9"/>
      <c r="M108" s="73"/>
      <c r="N108" s="20"/>
      <c r="O108" s="76"/>
      <c r="P108" s="59">
        <f t="shared" si="4"/>
        <v>0</v>
      </c>
      <c r="Q108" s="61"/>
      <c r="V108" s="205"/>
    </row>
    <row r="109" spans="1:22" ht="18" hidden="1" customHeight="1">
      <c r="A109" s="304">
        <v>103</v>
      </c>
      <c r="B109" s="305"/>
      <c r="C109" s="104"/>
      <c r="D109" s="88"/>
      <c r="E109" s="72"/>
      <c r="F109" s="20"/>
      <c r="G109" s="73"/>
      <c r="H109" s="68"/>
      <c r="I109" s="9"/>
      <c r="J109" s="73"/>
      <c r="K109" s="68"/>
      <c r="L109" s="9"/>
      <c r="M109" s="73"/>
      <c r="N109" s="20"/>
      <c r="O109" s="76"/>
      <c r="P109" s="59">
        <f t="shared" si="4"/>
        <v>0</v>
      </c>
      <c r="Q109" s="61"/>
      <c r="V109" s="205"/>
    </row>
    <row r="110" spans="1:22" ht="18" hidden="1" customHeight="1">
      <c r="A110" s="302">
        <v>104</v>
      </c>
      <c r="B110" s="303"/>
      <c r="C110" s="104"/>
      <c r="D110" s="88"/>
      <c r="E110" s="72"/>
      <c r="F110" s="20"/>
      <c r="G110" s="73"/>
      <c r="H110" s="68"/>
      <c r="I110" s="9"/>
      <c r="J110" s="73"/>
      <c r="K110" s="68"/>
      <c r="L110" s="9"/>
      <c r="M110" s="73"/>
      <c r="N110" s="20"/>
      <c r="O110" s="76"/>
      <c r="P110" s="59">
        <f t="shared" si="4"/>
        <v>0</v>
      </c>
      <c r="Q110" s="61"/>
      <c r="V110" s="205"/>
    </row>
    <row r="111" spans="1:22" ht="18" hidden="1" customHeight="1">
      <c r="A111" s="304">
        <v>105</v>
      </c>
      <c r="B111" s="305"/>
      <c r="C111" s="104"/>
      <c r="D111" s="88"/>
      <c r="E111" s="72"/>
      <c r="F111" s="20"/>
      <c r="G111" s="73"/>
      <c r="H111" s="68"/>
      <c r="I111" s="9"/>
      <c r="J111" s="73"/>
      <c r="K111" s="68"/>
      <c r="L111" s="9"/>
      <c r="M111" s="73"/>
      <c r="N111" s="20"/>
      <c r="O111" s="76"/>
      <c r="P111" s="59">
        <f t="shared" si="4"/>
        <v>0</v>
      </c>
      <c r="Q111" s="61"/>
      <c r="V111" s="205"/>
    </row>
    <row r="112" spans="1:22" ht="18" hidden="1" customHeight="1">
      <c r="A112" s="302">
        <v>106</v>
      </c>
      <c r="B112" s="303"/>
      <c r="C112" s="104"/>
      <c r="D112" s="88"/>
      <c r="E112" s="72"/>
      <c r="F112" s="20"/>
      <c r="G112" s="73"/>
      <c r="H112" s="68"/>
      <c r="I112" s="9"/>
      <c r="J112" s="73"/>
      <c r="K112" s="68"/>
      <c r="L112" s="9"/>
      <c r="M112" s="73"/>
      <c r="N112" s="20"/>
      <c r="O112" s="76"/>
      <c r="P112" s="59">
        <f t="shared" si="4"/>
        <v>0</v>
      </c>
      <c r="Q112" s="61"/>
      <c r="V112" s="205"/>
    </row>
    <row r="113" spans="1:22" ht="18" hidden="1" customHeight="1">
      <c r="A113" s="304">
        <v>107</v>
      </c>
      <c r="B113" s="305"/>
      <c r="C113" s="104"/>
      <c r="D113" s="88"/>
      <c r="E113" s="72"/>
      <c r="F113" s="20"/>
      <c r="G113" s="73"/>
      <c r="H113" s="68"/>
      <c r="I113" s="9"/>
      <c r="J113" s="73"/>
      <c r="K113" s="68"/>
      <c r="L113" s="9"/>
      <c r="M113" s="73"/>
      <c r="N113" s="20"/>
      <c r="O113" s="76"/>
      <c r="P113" s="59">
        <f t="shared" si="4"/>
        <v>0</v>
      </c>
      <c r="Q113" s="61"/>
      <c r="V113" s="205"/>
    </row>
    <row r="114" spans="1:22" ht="18" hidden="1" customHeight="1">
      <c r="A114" s="302">
        <v>108</v>
      </c>
      <c r="B114" s="303"/>
      <c r="C114" s="104"/>
      <c r="D114" s="88"/>
      <c r="E114" s="72"/>
      <c r="F114" s="20"/>
      <c r="G114" s="73"/>
      <c r="H114" s="68"/>
      <c r="I114" s="9"/>
      <c r="J114" s="73"/>
      <c r="K114" s="68"/>
      <c r="L114" s="9"/>
      <c r="M114" s="73"/>
      <c r="N114" s="20"/>
      <c r="O114" s="76"/>
      <c r="P114" s="59">
        <f t="shared" si="4"/>
        <v>0</v>
      </c>
      <c r="Q114" s="61"/>
      <c r="V114" s="205"/>
    </row>
    <row r="115" spans="1:22" ht="18" hidden="1" customHeight="1">
      <c r="A115" s="304">
        <v>109</v>
      </c>
      <c r="B115" s="305"/>
      <c r="C115" s="104"/>
      <c r="D115" s="88"/>
      <c r="E115" s="72"/>
      <c r="F115" s="20"/>
      <c r="G115" s="73"/>
      <c r="H115" s="68"/>
      <c r="I115" s="9"/>
      <c r="J115" s="73"/>
      <c r="K115" s="68"/>
      <c r="L115" s="9"/>
      <c r="M115" s="73"/>
      <c r="N115" s="20"/>
      <c r="O115" s="76"/>
      <c r="P115" s="59">
        <f t="shared" si="4"/>
        <v>0</v>
      </c>
      <c r="Q115" s="61"/>
      <c r="V115" s="205"/>
    </row>
    <row r="116" spans="1:22" ht="18" hidden="1" customHeight="1">
      <c r="A116" s="302">
        <v>110</v>
      </c>
      <c r="B116" s="303"/>
      <c r="C116" s="104"/>
      <c r="D116" s="88"/>
      <c r="E116" s="72"/>
      <c r="F116" s="20"/>
      <c r="G116" s="73"/>
      <c r="H116" s="68"/>
      <c r="I116" s="9"/>
      <c r="J116" s="73"/>
      <c r="K116" s="68"/>
      <c r="L116" s="9"/>
      <c r="M116" s="73"/>
      <c r="N116" s="20"/>
      <c r="O116" s="76"/>
      <c r="P116" s="59">
        <f t="shared" si="4"/>
        <v>0</v>
      </c>
      <c r="Q116" s="61"/>
      <c r="V116" s="205"/>
    </row>
    <row r="117" spans="1:22" ht="18" hidden="1" customHeight="1">
      <c r="A117" s="304">
        <v>111</v>
      </c>
      <c r="B117" s="305"/>
      <c r="C117" s="104"/>
      <c r="D117" s="88"/>
      <c r="E117" s="72"/>
      <c r="F117" s="20"/>
      <c r="G117" s="73"/>
      <c r="H117" s="68"/>
      <c r="I117" s="9"/>
      <c r="J117" s="73"/>
      <c r="K117" s="68"/>
      <c r="L117" s="9"/>
      <c r="M117" s="73"/>
      <c r="N117" s="20"/>
      <c r="O117" s="76"/>
      <c r="P117" s="59">
        <f t="shared" si="4"/>
        <v>0</v>
      </c>
      <c r="Q117" s="61"/>
      <c r="V117" s="205"/>
    </row>
    <row r="118" spans="1:22" ht="18" hidden="1" customHeight="1">
      <c r="A118" s="302">
        <v>112</v>
      </c>
      <c r="B118" s="303"/>
      <c r="C118" s="104"/>
      <c r="D118" s="88"/>
      <c r="E118" s="72"/>
      <c r="F118" s="20"/>
      <c r="G118" s="73"/>
      <c r="H118" s="68"/>
      <c r="I118" s="9"/>
      <c r="J118" s="73"/>
      <c r="K118" s="68"/>
      <c r="L118" s="9"/>
      <c r="M118" s="73"/>
      <c r="N118" s="20"/>
      <c r="O118" s="76"/>
      <c r="P118" s="59">
        <f t="shared" si="4"/>
        <v>0</v>
      </c>
      <c r="Q118" s="61"/>
      <c r="V118" s="205"/>
    </row>
    <row r="119" spans="1:22" ht="18" hidden="1" customHeight="1">
      <c r="A119" s="304">
        <v>113</v>
      </c>
      <c r="B119" s="305"/>
      <c r="C119" s="104"/>
      <c r="D119" s="88"/>
      <c r="E119" s="72"/>
      <c r="F119" s="20"/>
      <c r="G119" s="73"/>
      <c r="H119" s="68"/>
      <c r="I119" s="9"/>
      <c r="J119" s="73"/>
      <c r="K119" s="68"/>
      <c r="L119" s="9"/>
      <c r="M119" s="73"/>
      <c r="N119" s="20"/>
      <c r="O119" s="76"/>
      <c r="P119" s="59">
        <f t="shared" si="4"/>
        <v>0</v>
      </c>
      <c r="Q119" s="61"/>
      <c r="V119" s="205"/>
    </row>
    <row r="120" spans="1:22" ht="18" hidden="1" customHeight="1">
      <c r="A120" s="302">
        <v>114</v>
      </c>
      <c r="B120" s="303"/>
      <c r="C120" s="104"/>
      <c r="D120" s="88"/>
      <c r="E120" s="72"/>
      <c r="F120" s="20"/>
      <c r="G120" s="73"/>
      <c r="H120" s="68"/>
      <c r="I120" s="9"/>
      <c r="J120" s="73"/>
      <c r="K120" s="68"/>
      <c r="L120" s="9"/>
      <c r="M120" s="73"/>
      <c r="N120" s="20"/>
      <c r="O120" s="76"/>
      <c r="P120" s="59">
        <f t="shared" si="4"/>
        <v>0</v>
      </c>
      <c r="Q120" s="61"/>
      <c r="V120" s="205"/>
    </row>
    <row r="121" spans="1:22" ht="18" hidden="1" customHeight="1">
      <c r="A121" s="304">
        <v>115</v>
      </c>
      <c r="B121" s="305"/>
      <c r="C121" s="104"/>
      <c r="D121" s="88"/>
      <c r="E121" s="72"/>
      <c r="F121" s="20"/>
      <c r="G121" s="73"/>
      <c r="H121" s="68"/>
      <c r="I121" s="9"/>
      <c r="J121" s="73"/>
      <c r="K121" s="68"/>
      <c r="L121" s="9"/>
      <c r="M121" s="73"/>
      <c r="N121" s="20"/>
      <c r="O121" s="76"/>
      <c r="P121" s="59">
        <f t="shared" si="4"/>
        <v>0</v>
      </c>
      <c r="Q121" s="61"/>
      <c r="V121" s="205"/>
    </row>
    <row r="122" spans="1:22" ht="18" hidden="1" customHeight="1">
      <c r="A122" s="302">
        <v>116</v>
      </c>
      <c r="B122" s="303"/>
      <c r="C122" s="104"/>
      <c r="D122" s="88"/>
      <c r="E122" s="72"/>
      <c r="F122" s="20"/>
      <c r="G122" s="73"/>
      <c r="H122" s="68"/>
      <c r="I122" s="9"/>
      <c r="J122" s="73"/>
      <c r="K122" s="68"/>
      <c r="L122" s="9"/>
      <c r="M122" s="73"/>
      <c r="N122" s="20"/>
      <c r="O122" s="76"/>
      <c r="P122" s="59">
        <f t="shared" si="4"/>
        <v>0</v>
      </c>
      <c r="Q122" s="61"/>
      <c r="V122" s="205"/>
    </row>
    <row r="123" spans="1:22" ht="18" hidden="1" customHeight="1">
      <c r="A123" s="304">
        <v>117</v>
      </c>
      <c r="B123" s="305"/>
      <c r="C123" s="104"/>
      <c r="D123" s="88"/>
      <c r="E123" s="72"/>
      <c r="F123" s="20"/>
      <c r="G123" s="73"/>
      <c r="H123" s="68"/>
      <c r="I123" s="9"/>
      <c r="J123" s="73"/>
      <c r="K123" s="68"/>
      <c r="L123" s="9"/>
      <c r="M123" s="73"/>
      <c r="N123" s="20"/>
      <c r="O123" s="76"/>
      <c r="P123" s="59">
        <f t="shared" si="4"/>
        <v>0</v>
      </c>
      <c r="Q123" s="61"/>
      <c r="V123" s="205"/>
    </row>
    <row r="124" spans="1:22" ht="18" hidden="1" customHeight="1">
      <c r="A124" s="302">
        <v>118</v>
      </c>
      <c r="B124" s="303"/>
      <c r="C124" s="104"/>
      <c r="D124" s="88"/>
      <c r="E124" s="72"/>
      <c r="F124" s="20"/>
      <c r="G124" s="73"/>
      <c r="H124" s="68"/>
      <c r="I124" s="9"/>
      <c r="J124" s="73"/>
      <c r="K124" s="68"/>
      <c r="L124" s="9"/>
      <c r="M124" s="73"/>
      <c r="N124" s="20"/>
      <c r="O124" s="76"/>
      <c r="P124" s="59">
        <f t="shared" si="4"/>
        <v>0</v>
      </c>
      <c r="Q124" s="61"/>
      <c r="V124" s="205"/>
    </row>
    <row r="125" spans="1:22" ht="18" hidden="1" customHeight="1">
      <c r="A125" s="304">
        <v>119</v>
      </c>
      <c r="B125" s="305"/>
      <c r="C125" s="104"/>
      <c r="D125" s="88"/>
      <c r="E125" s="72"/>
      <c r="F125" s="20"/>
      <c r="G125" s="73"/>
      <c r="H125" s="68"/>
      <c r="I125" s="9"/>
      <c r="J125" s="73"/>
      <c r="K125" s="68"/>
      <c r="L125" s="9"/>
      <c r="M125" s="73"/>
      <c r="N125" s="20"/>
      <c r="O125" s="76"/>
      <c r="P125" s="59">
        <f t="shared" si="4"/>
        <v>0</v>
      </c>
      <c r="Q125" s="61"/>
      <c r="V125" s="205"/>
    </row>
    <row r="126" spans="1:22" ht="18" hidden="1" customHeight="1">
      <c r="A126" s="302">
        <v>120</v>
      </c>
      <c r="B126" s="303"/>
      <c r="C126" s="104"/>
      <c r="D126" s="88"/>
      <c r="E126" s="72"/>
      <c r="F126" s="20"/>
      <c r="G126" s="73"/>
      <c r="H126" s="68"/>
      <c r="I126" s="9"/>
      <c r="J126" s="73"/>
      <c r="K126" s="68"/>
      <c r="L126" s="9"/>
      <c r="M126" s="73"/>
      <c r="N126" s="20"/>
      <c r="O126" s="76"/>
      <c r="P126" s="59">
        <f t="shared" si="4"/>
        <v>0</v>
      </c>
      <c r="Q126" s="61"/>
      <c r="V126" s="205"/>
    </row>
    <row r="127" spans="1:22" ht="18" hidden="1" customHeight="1">
      <c r="A127" s="304">
        <v>121</v>
      </c>
      <c r="B127" s="305"/>
      <c r="C127" s="104"/>
      <c r="D127" s="88"/>
      <c r="E127" s="72"/>
      <c r="F127" s="20"/>
      <c r="G127" s="73"/>
      <c r="H127" s="68"/>
      <c r="I127" s="9"/>
      <c r="J127" s="73"/>
      <c r="K127" s="68"/>
      <c r="L127" s="9"/>
      <c r="M127" s="73"/>
      <c r="N127" s="20"/>
      <c r="O127" s="76"/>
      <c r="P127" s="59">
        <f t="shared" si="4"/>
        <v>0</v>
      </c>
      <c r="Q127" s="61"/>
      <c r="V127" s="205"/>
    </row>
    <row r="128" spans="1:22" ht="18" hidden="1" customHeight="1">
      <c r="A128" s="302">
        <v>122</v>
      </c>
      <c r="B128" s="303"/>
      <c r="C128" s="104"/>
      <c r="D128" s="88"/>
      <c r="E128" s="72"/>
      <c r="F128" s="20"/>
      <c r="G128" s="73"/>
      <c r="H128" s="68"/>
      <c r="I128" s="9"/>
      <c r="J128" s="73"/>
      <c r="K128" s="68"/>
      <c r="L128" s="9"/>
      <c r="M128" s="73"/>
      <c r="N128" s="20"/>
      <c r="O128" s="76"/>
      <c r="P128" s="59">
        <f t="shared" si="4"/>
        <v>0</v>
      </c>
      <c r="Q128" s="61"/>
      <c r="V128" s="205"/>
    </row>
    <row r="129" spans="1:22" ht="18" hidden="1" customHeight="1">
      <c r="A129" s="304">
        <v>123</v>
      </c>
      <c r="B129" s="305"/>
      <c r="C129" s="104"/>
      <c r="D129" s="88"/>
      <c r="E129" s="72"/>
      <c r="F129" s="20"/>
      <c r="G129" s="73"/>
      <c r="H129" s="68"/>
      <c r="I129" s="9"/>
      <c r="J129" s="73"/>
      <c r="K129" s="68"/>
      <c r="L129" s="9"/>
      <c r="M129" s="73"/>
      <c r="N129" s="20"/>
      <c r="O129" s="76"/>
      <c r="P129" s="59">
        <f t="shared" si="4"/>
        <v>0</v>
      </c>
      <c r="Q129" s="61"/>
      <c r="V129" s="205"/>
    </row>
    <row r="130" spans="1:22" ht="18" hidden="1" customHeight="1">
      <c r="A130" s="302">
        <v>124</v>
      </c>
      <c r="B130" s="303"/>
      <c r="C130" s="104"/>
      <c r="D130" s="88"/>
      <c r="E130" s="72"/>
      <c r="F130" s="20"/>
      <c r="G130" s="73"/>
      <c r="H130" s="68"/>
      <c r="I130" s="9"/>
      <c r="J130" s="73"/>
      <c r="K130" s="68"/>
      <c r="L130" s="9"/>
      <c r="M130" s="73"/>
      <c r="N130" s="20"/>
      <c r="O130" s="76"/>
      <c r="P130" s="59">
        <f t="shared" si="4"/>
        <v>0</v>
      </c>
      <c r="Q130" s="61"/>
      <c r="V130" s="205"/>
    </row>
    <row r="131" spans="1:22" ht="18" hidden="1" customHeight="1">
      <c r="A131" s="304">
        <v>125</v>
      </c>
      <c r="B131" s="305"/>
      <c r="C131" s="104"/>
      <c r="D131" s="88"/>
      <c r="E131" s="72"/>
      <c r="F131" s="20"/>
      <c r="G131" s="73"/>
      <c r="H131" s="68"/>
      <c r="I131" s="9"/>
      <c r="J131" s="73"/>
      <c r="K131" s="68"/>
      <c r="L131" s="9"/>
      <c r="M131" s="73"/>
      <c r="N131" s="20"/>
      <c r="O131" s="76"/>
      <c r="P131" s="59">
        <f t="shared" si="4"/>
        <v>0</v>
      </c>
      <c r="Q131" s="61"/>
      <c r="V131" s="205"/>
    </row>
    <row r="132" spans="1:22" ht="18" hidden="1" customHeight="1">
      <c r="A132" s="302">
        <v>126</v>
      </c>
      <c r="B132" s="303"/>
      <c r="C132" s="104"/>
      <c r="D132" s="88"/>
      <c r="E132" s="72"/>
      <c r="F132" s="20"/>
      <c r="G132" s="73"/>
      <c r="H132" s="68"/>
      <c r="I132" s="9"/>
      <c r="J132" s="73"/>
      <c r="K132" s="68"/>
      <c r="L132" s="9"/>
      <c r="M132" s="73"/>
      <c r="N132" s="20"/>
      <c r="O132" s="76"/>
      <c r="P132" s="59">
        <f t="shared" si="4"/>
        <v>0</v>
      </c>
      <c r="Q132" s="61"/>
      <c r="V132" s="205"/>
    </row>
    <row r="133" spans="1:22" ht="18" hidden="1" customHeight="1">
      <c r="A133" s="304">
        <v>127</v>
      </c>
      <c r="B133" s="305"/>
      <c r="C133" s="104"/>
      <c r="D133" s="88"/>
      <c r="E133" s="72"/>
      <c r="F133" s="20"/>
      <c r="G133" s="73"/>
      <c r="H133" s="68"/>
      <c r="I133" s="9"/>
      <c r="J133" s="73"/>
      <c r="K133" s="68"/>
      <c r="L133" s="9"/>
      <c r="M133" s="73"/>
      <c r="N133" s="20"/>
      <c r="O133" s="76"/>
      <c r="P133" s="59">
        <f t="shared" si="4"/>
        <v>0</v>
      </c>
      <c r="Q133" s="61"/>
      <c r="V133" s="205"/>
    </row>
    <row r="134" spans="1:22" ht="18" hidden="1" customHeight="1">
      <c r="A134" s="302">
        <v>128</v>
      </c>
      <c r="B134" s="303"/>
      <c r="C134" s="104"/>
      <c r="D134" s="88"/>
      <c r="E134" s="72"/>
      <c r="F134" s="20"/>
      <c r="G134" s="73"/>
      <c r="H134" s="68"/>
      <c r="I134" s="9"/>
      <c r="J134" s="73"/>
      <c r="K134" s="68"/>
      <c r="L134" s="9"/>
      <c r="M134" s="73"/>
      <c r="N134" s="20"/>
      <c r="O134" s="76"/>
      <c r="P134" s="59">
        <f t="shared" si="4"/>
        <v>0</v>
      </c>
      <c r="Q134" s="61"/>
      <c r="V134" s="205"/>
    </row>
    <row r="135" spans="1:22" ht="18" hidden="1" customHeight="1">
      <c r="A135" s="304">
        <v>129</v>
      </c>
      <c r="B135" s="305"/>
      <c r="C135" s="104"/>
      <c r="D135" s="88"/>
      <c r="E135" s="72"/>
      <c r="F135" s="20"/>
      <c r="G135" s="73"/>
      <c r="H135" s="68"/>
      <c r="I135" s="9"/>
      <c r="J135" s="73"/>
      <c r="K135" s="68"/>
      <c r="L135" s="9"/>
      <c r="M135" s="73"/>
      <c r="N135" s="20"/>
      <c r="O135" s="76"/>
      <c r="P135" s="59">
        <f t="shared" si="4"/>
        <v>0</v>
      </c>
      <c r="Q135" s="61"/>
      <c r="V135" s="205"/>
    </row>
    <row r="136" spans="1:22" ht="18" hidden="1" customHeight="1">
      <c r="A136" s="302">
        <v>130</v>
      </c>
      <c r="B136" s="303"/>
      <c r="C136" s="104"/>
      <c r="D136" s="88"/>
      <c r="E136" s="72"/>
      <c r="F136" s="20"/>
      <c r="G136" s="73"/>
      <c r="H136" s="68"/>
      <c r="I136" s="9"/>
      <c r="J136" s="73"/>
      <c r="K136" s="68"/>
      <c r="L136" s="9"/>
      <c r="M136" s="73"/>
      <c r="N136" s="20"/>
      <c r="O136" s="76"/>
      <c r="P136" s="59">
        <f t="shared" si="4"/>
        <v>0</v>
      </c>
      <c r="Q136" s="61"/>
      <c r="V136" s="205"/>
    </row>
    <row r="137" spans="1:22" ht="18" hidden="1" customHeight="1">
      <c r="A137" s="304">
        <v>131</v>
      </c>
      <c r="B137" s="305"/>
      <c r="C137" s="104"/>
      <c r="D137" s="88"/>
      <c r="E137" s="72"/>
      <c r="F137" s="20"/>
      <c r="G137" s="73"/>
      <c r="H137" s="68"/>
      <c r="I137" s="9"/>
      <c r="J137" s="73"/>
      <c r="K137" s="68"/>
      <c r="L137" s="9"/>
      <c r="M137" s="73"/>
      <c r="N137" s="20"/>
      <c r="O137" s="76"/>
      <c r="P137" s="59">
        <f t="shared" si="4"/>
        <v>0</v>
      </c>
      <c r="Q137" s="61"/>
      <c r="V137" s="205"/>
    </row>
    <row r="138" spans="1:22" ht="18" hidden="1" customHeight="1">
      <c r="A138" s="302">
        <v>132</v>
      </c>
      <c r="B138" s="303"/>
      <c r="C138" s="104"/>
      <c r="D138" s="88"/>
      <c r="E138" s="72"/>
      <c r="F138" s="20"/>
      <c r="G138" s="73"/>
      <c r="H138" s="68"/>
      <c r="I138" s="9"/>
      <c r="J138" s="73"/>
      <c r="K138" s="68"/>
      <c r="L138" s="9"/>
      <c r="M138" s="73"/>
      <c r="N138" s="20"/>
      <c r="O138" s="76"/>
      <c r="P138" s="59">
        <f t="shared" ref="P138:P156" si="5">IF(F138="",0,INT(SUM(PRODUCT(F138,H138,K138),N138)))</f>
        <v>0</v>
      </c>
      <c r="Q138" s="61"/>
      <c r="V138" s="205"/>
    </row>
    <row r="139" spans="1:22" ht="18" hidden="1" customHeight="1">
      <c r="A139" s="304">
        <v>133</v>
      </c>
      <c r="B139" s="305"/>
      <c r="C139" s="104"/>
      <c r="D139" s="88"/>
      <c r="E139" s="72"/>
      <c r="F139" s="20"/>
      <c r="G139" s="73"/>
      <c r="H139" s="68"/>
      <c r="I139" s="9"/>
      <c r="J139" s="73"/>
      <c r="K139" s="68"/>
      <c r="L139" s="9"/>
      <c r="M139" s="73"/>
      <c r="N139" s="20"/>
      <c r="O139" s="76"/>
      <c r="P139" s="59">
        <f t="shared" si="5"/>
        <v>0</v>
      </c>
      <c r="Q139" s="61"/>
      <c r="V139" s="205"/>
    </row>
    <row r="140" spans="1:22" ht="18" hidden="1" customHeight="1">
      <c r="A140" s="302">
        <v>134</v>
      </c>
      <c r="B140" s="303"/>
      <c r="C140" s="104"/>
      <c r="D140" s="88"/>
      <c r="E140" s="72"/>
      <c r="F140" s="20"/>
      <c r="G140" s="73"/>
      <c r="H140" s="68"/>
      <c r="I140" s="9"/>
      <c r="J140" s="73"/>
      <c r="K140" s="68"/>
      <c r="L140" s="9"/>
      <c r="M140" s="73"/>
      <c r="N140" s="20"/>
      <c r="O140" s="76"/>
      <c r="P140" s="59">
        <f t="shared" si="5"/>
        <v>0</v>
      </c>
      <c r="Q140" s="61"/>
      <c r="V140" s="205"/>
    </row>
    <row r="141" spans="1:22" ht="18" hidden="1" customHeight="1">
      <c r="A141" s="304">
        <v>135</v>
      </c>
      <c r="B141" s="305"/>
      <c r="C141" s="104"/>
      <c r="D141" s="88"/>
      <c r="E141" s="72"/>
      <c r="F141" s="20"/>
      <c r="G141" s="73"/>
      <c r="H141" s="68"/>
      <c r="I141" s="9"/>
      <c r="J141" s="73"/>
      <c r="K141" s="68"/>
      <c r="L141" s="9"/>
      <c r="M141" s="73"/>
      <c r="N141" s="20"/>
      <c r="O141" s="76"/>
      <c r="P141" s="59">
        <f t="shared" si="5"/>
        <v>0</v>
      </c>
      <c r="Q141" s="61"/>
      <c r="V141" s="205"/>
    </row>
    <row r="142" spans="1:22" ht="18" hidden="1" customHeight="1">
      <c r="A142" s="302">
        <v>136</v>
      </c>
      <c r="B142" s="303"/>
      <c r="C142" s="104"/>
      <c r="D142" s="88"/>
      <c r="E142" s="72"/>
      <c r="F142" s="20"/>
      <c r="G142" s="73"/>
      <c r="H142" s="68"/>
      <c r="I142" s="9"/>
      <c r="J142" s="73"/>
      <c r="K142" s="68"/>
      <c r="L142" s="9"/>
      <c r="M142" s="73"/>
      <c r="N142" s="20"/>
      <c r="O142" s="76"/>
      <c r="P142" s="59">
        <f t="shared" si="5"/>
        <v>0</v>
      </c>
      <c r="Q142" s="61"/>
      <c r="V142" s="205"/>
    </row>
    <row r="143" spans="1:22" ht="18" hidden="1" customHeight="1">
      <c r="A143" s="304">
        <v>137</v>
      </c>
      <c r="B143" s="305"/>
      <c r="C143" s="104"/>
      <c r="D143" s="88"/>
      <c r="E143" s="72"/>
      <c r="F143" s="20"/>
      <c r="G143" s="73"/>
      <c r="H143" s="68"/>
      <c r="I143" s="9"/>
      <c r="J143" s="73"/>
      <c r="K143" s="68"/>
      <c r="L143" s="9"/>
      <c r="M143" s="73"/>
      <c r="N143" s="20"/>
      <c r="O143" s="76"/>
      <c r="P143" s="59">
        <f t="shared" si="5"/>
        <v>0</v>
      </c>
      <c r="Q143" s="61"/>
      <c r="V143" s="205"/>
    </row>
    <row r="144" spans="1:22" ht="18" hidden="1" customHeight="1">
      <c r="A144" s="302">
        <v>138</v>
      </c>
      <c r="B144" s="303"/>
      <c r="C144" s="104"/>
      <c r="D144" s="88"/>
      <c r="E144" s="72"/>
      <c r="F144" s="20"/>
      <c r="G144" s="73"/>
      <c r="H144" s="68"/>
      <c r="I144" s="9"/>
      <c r="J144" s="73"/>
      <c r="K144" s="68"/>
      <c r="L144" s="9"/>
      <c r="M144" s="73"/>
      <c r="N144" s="20"/>
      <c r="O144" s="76"/>
      <c r="P144" s="59">
        <f t="shared" si="5"/>
        <v>0</v>
      </c>
      <c r="Q144" s="61"/>
      <c r="V144" s="205"/>
    </row>
    <row r="145" spans="1:23" ht="18" hidden="1" customHeight="1">
      <c r="A145" s="304">
        <v>139</v>
      </c>
      <c r="B145" s="305"/>
      <c r="C145" s="104"/>
      <c r="D145" s="88"/>
      <c r="E145" s="72"/>
      <c r="F145" s="20"/>
      <c r="G145" s="73"/>
      <c r="H145" s="68"/>
      <c r="I145" s="9"/>
      <c r="J145" s="73"/>
      <c r="K145" s="68"/>
      <c r="L145" s="9"/>
      <c r="M145" s="73"/>
      <c r="N145" s="20"/>
      <c r="O145" s="76"/>
      <c r="P145" s="59">
        <f t="shared" si="5"/>
        <v>0</v>
      </c>
      <c r="Q145" s="61"/>
      <c r="V145" s="205"/>
    </row>
    <row r="146" spans="1:23" ht="18" hidden="1" customHeight="1">
      <c r="A146" s="302">
        <v>140</v>
      </c>
      <c r="B146" s="303"/>
      <c r="C146" s="104"/>
      <c r="D146" s="88"/>
      <c r="E146" s="72"/>
      <c r="F146" s="20"/>
      <c r="G146" s="73"/>
      <c r="H146" s="68"/>
      <c r="I146" s="9"/>
      <c r="J146" s="73"/>
      <c r="K146" s="68"/>
      <c r="L146" s="9"/>
      <c r="M146" s="73"/>
      <c r="N146" s="20"/>
      <c r="O146" s="76"/>
      <c r="P146" s="59">
        <f t="shared" si="5"/>
        <v>0</v>
      </c>
      <c r="Q146" s="61"/>
      <c r="V146" s="205"/>
    </row>
    <row r="147" spans="1:23" ht="18" hidden="1" customHeight="1">
      <c r="A147" s="304">
        <v>141</v>
      </c>
      <c r="B147" s="305"/>
      <c r="C147" s="104"/>
      <c r="D147" s="88"/>
      <c r="E147" s="72"/>
      <c r="F147" s="20"/>
      <c r="G147" s="73"/>
      <c r="H147" s="68"/>
      <c r="I147" s="9"/>
      <c r="J147" s="73"/>
      <c r="K147" s="68"/>
      <c r="L147" s="9"/>
      <c r="M147" s="73"/>
      <c r="N147" s="20"/>
      <c r="O147" s="76"/>
      <c r="P147" s="59">
        <f t="shared" si="5"/>
        <v>0</v>
      </c>
      <c r="Q147" s="61"/>
      <c r="V147" s="205"/>
    </row>
    <row r="148" spans="1:23" ht="18" hidden="1" customHeight="1">
      <c r="A148" s="302">
        <v>142</v>
      </c>
      <c r="B148" s="303"/>
      <c r="C148" s="104"/>
      <c r="D148" s="88"/>
      <c r="E148" s="72"/>
      <c r="F148" s="20"/>
      <c r="G148" s="73"/>
      <c r="H148" s="68"/>
      <c r="I148" s="9"/>
      <c r="J148" s="73"/>
      <c r="K148" s="68"/>
      <c r="L148" s="9"/>
      <c r="M148" s="73"/>
      <c r="N148" s="20"/>
      <c r="O148" s="76"/>
      <c r="P148" s="59">
        <f t="shared" si="5"/>
        <v>0</v>
      </c>
      <c r="Q148" s="61"/>
      <c r="V148" s="205"/>
    </row>
    <row r="149" spans="1:23" ht="18" hidden="1" customHeight="1">
      <c r="A149" s="304">
        <v>143</v>
      </c>
      <c r="B149" s="305"/>
      <c r="C149" s="104"/>
      <c r="D149" s="88"/>
      <c r="E149" s="72"/>
      <c r="F149" s="20"/>
      <c r="G149" s="73"/>
      <c r="H149" s="68"/>
      <c r="I149" s="9"/>
      <c r="J149" s="73"/>
      <c r="K149" s="68"/>
      <c r="L149" s="9"/>
      <c r="M149" s="73"/>
      <c r="N149" s="20"/>
      <c r="O149" s="76"/>
      <c r="P149" s="59">
        <f t="shared" si="5"/>
        <v>0</v>
      </c>
      <c r="Q149" s="61"/>
      <c r="V149" s="205"/>
    </row>
    <row r="150" spans="1:23" ht="18" hidden="1" customHeight="1">
      <c r="A150" s="302">
        <v>144</v>
      </c>
      <c r="B150" s="303"/>
      <c r="C150" s="104"/>
      <c r="D150" s="88"/>
      <c r="E150" s="72"/>
      <c r="F150" s="20"/>
      <c r="G150" s="73"/>
      <c r="H150" s="68"/>
      <c r="I150" s="9"/>
      <c r="J150" s="73"/>
      <c r="K150" s="68"/>
      <c r="L150" s="9"/>
      <c r="M150" s="73"/>
      <c r="N150" s="20"/>
      <c r="O150" s="76"/>
      <c r="P150" s="59">
        <f t="shared" si="5"/>
        <v>0</v>
      </c>
      <c r="Q150" s="61"/>
      <c r="V150" s="205"/>
    </row>
    <row r="151" spans="1:23" ht="18" hidden="1" customHeight="1">
      <c r="A151" s="304">
        <v>145</v>
      </c>
      <c r="B151" s="305"/>
      <c r="C151" s="104"/>
      <c r="D151" s="88"/>
      <c r="E151" s="72"/>
      <c r="F151" s="20"/>
      <c r="G151" s="73"/>
      <c r="H151" s="68"/>
      <c r="I151" s="9"/>
      <c r="J151" s="73"/>
      <c r="K151" s="68"/>
      <c r="L151" s="9"/>
      <c r="M151" s="73"/>
      <c r="N151" s="20"/>
      <c r="O151" s="76"/>
      <c r="P151" s="59">
        <f t="shared" si="5"/>
        <v>0</v>
      </c>
      <c r="Q151" s="61"/>
      <c r="V151" s="205"/>
    </row>
    <row r="152" spans="1:23" ht="18" hidden="1" customHeight="1">
      <c r="A152" s="302">
        <v>146</v>
      </c>
      <c r="B152" s="303"/>
      <c r="C152" s="104"/>
      <c r="D152" s="88"/>
      <c r="E152" s="72"/>
      <c r="F152" s="20"/>
      <c r="G152" s="73"/>
      <c r="H152" s="68"/>
      <c r="I152" s="9"/>
      <c r="J152" s="73"/>
      <c r="K152" s="68"/>
      <c r="L152" s="9"/>
      <c r="M152" s="73"/>
      <c r="N152" s="20"/>
      <c r="O152" s="76"/>
      <c r="P152" s="59">
        <f t="shared" si="5"/>
        <v>0</v>
      </c>
      <c r="Q152" s="61"/>
      <c r="V152" s="205"/>
    </row>
    <row r="153" spans="1:23" ht="18" hidden="1" customHeight="1">
      <c r="A153" s="304">
        <v>147</v>
      </c>
      <c r="B153" s="305"/>
      <c r="C153" s="104"/>
      <c r="D153" s="88"/>
      <c r="E153" s="72"/>
      <c r="F153" s="20"/>
      <c r="G153" s="73"/>
      <c r="H153" s="68"/>
      <c r="I153" s="9"/>
      <c r="J153" s="73"/>
      <c r="K153" s="68"/>
      <c r="L153" s="9"/>
      <c r="M153" s="73"/>
      <c r="N153" s="20"/>
      <c r="O153" s="76"/>
      <c r="P153" s="59">
        <f t="shared" si="5"/>
        <v>0</v>
      </c>
      <c r="Q153" s="61"/>
      <c r="V153" s="205"/>
    </row>
    <row r="154" spans="1:23" ht="18" hidden="1" customHeight="1">
      <c r="A154" s="302">
        <v>148</v>
      </c>
      <c r="B154" s="303"/>
      <c r="C154" s="104"/>
      <c r="D154" s="88"/>
      <c r="E154" s="72"/>
      <c r="F154" s="20"/>
      <c r="G154" s="73"/>
      <c r="H154" s="68"/>
      <c r="I154" s="9"/>
      <c r="J154" s="73"/>
      <c r="K154" s="68"/>
      <c r="L154" s="9"/>
      <c r="M154" s="73"/>
      <c r="N154" s="20"/>
      <c r="O154" s="76"/>
      <c r="P154" s="59">
        <f t="shared" si="5"/>
        <v>0</v>
      </c>
      <c r="Q154" s="61"/>
      <c r="V154" s="205"/>
    </row>
    <row r="155" spans="1:23" ht="18" hidden="1" customHeight="1">
      <c r="A155" s="304">
        <v>149</v>
      </c>
      <c r="B155" s="305"/>
      <c r="C155" s="104"/>
      <c r="D155" s="88"/>
      <c r="E155" s="72"/>
      <c r="F155" s="20"/>
      <c r="G155" s="73"/>
      <c r="H155" s="68"/>
      <c r="I155" s="9"/>
      <c r="J155" s="73"/>
      <c r="K155" s="68"/>
      <c r="L155" s="9"/>
      <c r="M155" s="73"/>
      <c r="N155" s="20"/>
      <c r="O155" s="76"/>
      <c r="P155" s="59">
        <f t="shared" si="5"/>
        <v>0</v>
      </c>
      <c r="Q155" s="61"/>
    </row>
    <row r="156" spans="1:23" ht="18" hidden="1" customHeight="1">
      <c r="A156" s="306">
        <v>150</v>
      </c>
      <c r="B156" s="307"/>
      <c r="C156" s="109"/>
      <c r="D156" s="150"/>
      <c r="E156" s="151"/>
      <c r="F156" s="21"/>
      <c r="G156" s="81"/>
      <c r="H156" s="70"/>
      <c r="I156" s="17"/>
      <c r="J156" s="81"/>
      <c r="K156" s="70"/>
      <c r="L156" s="17"/>
      <c r="M156" s="81"/>
      <c r="N156" s="21"/>
      <c r="O156" s="83"/>
      <c r="P156" s="152">
        <f t="shared" si="5"/>
        <v>0</v>
      </c>
      <c r="Q156" s="153"/>
    </row>
    <row r="157" spans="1:23" ht="15.6" customHeight="1">
      <c r="A157" s="36"/>
      <c r="B157" s="36"/>
    </row>
    <row r="158" spans="1:23" ht="21.6" customHeight="1">
      <c r="A158" s="333" t="s">
        <v>131</v>
      </c>
      <c r="B158" s="334"/>
      <c r="C158" s="216" t="s">
        <v>133</v>
      </c>
      <c r="D158" s="341" t="s">
        <v>118</v>
      </c>
      <c r="E158" s="342"/>
      <c r="F158" s="342"/>
      <c r="G158" s="342"/>
      <c r="H158" s="342"/>
      <c r="I158" s="342"/>
      <c r="J158" s="343"/>
      <c r="L158" s="331" t="s">
        <v>5</v>
      </c>
      <c r="M158" s="331"/>
      <c r="N158" s="331"/>
      <c r="O158" s="332">
        <f>SUM(P164:P213)</f>
        <v>0</v>
      </c>
      <c r="P158" s="332"/>
      <c r="Q158" s="332"/>
    </row>
    <row r="159" spans="1:23" ht="21.6" customHeight="1">
      <c r="A159" s="335">
        <v>3</v>
      </c>
      <c r="B159" s="336"/>
      <c r="C159" s="339" t="s">
        <v>167</v>
      </c>
      <c r="D159" s="356">
        <f>D2</f>
        <v>0</v>
      </c>
      <c r="E159" s="357"/>
      <c r="F159" s="357"/>
      <c r="G159" s="357"/>
      <c r="H159" s="357"/>
      <c r="I159" s="357"/>
      <c r="J159" s="358"/>
      <c r="L159" s="331" t="s">
        <v>130</v>
      </c>
      <c r="M159" s="331"/>
      <c r="N159" s="331"/>
      <c r="O159" s="332">
        <f>W17</f>
        <v>0</v>
      </c>
      <c r="P159" s="332"/>
      <c r="Q159" s="332"/>
    </row>
    <row r="160" spans="1:23" ht="21.6" customHeight="1">
      <c r="A160" s="337"/>
      <c r="B160" s="338"/>
      <c r="C160" s="340"/>
      <c r="D160" s="359"/>
      <c r="E160" s="360"/>
      <c r="F160" s="360"/>
      <c r="G160" s="360"/>
      <c r="H160" s="360"/>
      <c r="I160" s="360"/>
      <c r="J160" s="361"/>
      <c r="L160" s="331" t="s">
        <v>121</v>
      </c>
      <c r="M160" s="331"/>
      <c r="N160" s="331"/>
      <c r="O160" s="332">
        <f>ROUNDDOWN(O1/2,-3)</f>
        <v>0</v>
      </c>
      <c r="P160" s="332"/>
      <c r="Q160" s="332"/>
      <c r="V160"/>
      <c r="W160" s="2"/>
    </row>
    <row r="161" spans="1:23" ht="21.75" customHeight="1">
      <c r="A161" s="37"/>
      <c r="B161" s="37"/>
      <c r="C161" s="38"/>
      <c r="D161" s="37"/>
      <c r="K161" s="85"/>
      <c r="L161" s="212" t="str">
        <f>IF(W17&gt;O160,"国庫補助額が上限を超えています。","")</f>
        <v/>
      </c>
      <c r="M161" s="85"/>
      <c r="N161" s="85"/>
      <c r="O161" s="85"/>
      <c r="P161" s="85"/>
      <c r="V161"/>
      <c r="W161" s="2"/>
    </row>
    <row r="162" spans="1:23" ht="21" customHeight="1">
      <c r="A162" s="39" t="s">
        <v>9</v>
      </c>
      <c r="B162" s="39"/>
      <c r="C162" s="5"/>
      <c r="D162" s="5"/>
      <c r="E162" s="5"/>
      <c r="F162" s="5"/>
      <c r="G162" s="5"/>
      <c r="H162" s="5"/>
      <c r="I162" s="5"/>
      <c r="P162" s="56" t="s">
        <v>10</v>
      </c>
    </row>
    <row r="163" spans="1:23" ht="31.2" customHeight="1">
      <c r="A163" s="308" t="s">
        <v>54</v>
      </c>
      <c r="B163" s="309"/>
      <c r="C163" s="175" t="s">
        <v>17</v>
      </c>
      <c r="D163" s="28" t="s">
        <v>27</v>
      </c>
      <c r="E163" s="40"/>
      <c r="F163" s="41" t="s">
        <v>24</v>
      </c>
      <c r="G163" s="30" t="s">
        <v>28</v>
      </c>
      <c r="H163" s="29" t="s">
        <v>23</v>
      </c>
      <c r="I163" s="31" t="s">
        <v>25</v>
      </c>
      <c r="J163" s="30" t="s">
        <v>28</v>
      </c>
      <c r="K163" s="29" t="s">
        <v>29</v>
      </c>
      <c r="L163" s="31" t="s">
        <v>25</v>
      </c>
      <c r="M163" s="30" t="s">
        <v>30</v>
      </c>
      <c r="N163" s="29" t="s">
        <v>31</v>
      </c>
      <c r="O163" s="30" t="s">
        <v>32</v>
      </c>
      <c r="P163" s="42" t="s">
        <v>7</v>
      </c>
    </row>
    <row r="164" spans="1:23" ht="18" customHeight="1">
      <c r="A164" s="312">
        <v>1</v>
      </c>
      <c r="B164" s="313"/>
      <c r="C164" s="107"/>
      <c r="D164" s="89"/>
      <c r="E164" s="77"/>
      <c r="F164" s="25"/>
      <c r="G164" s="80"/>
      <c r="H164" s="69"/>
      <c r="I164" s="16"/>
      <c r="J164" s="80"/>
      <c r="K164" s="69"/>
      <c r="L164" s="16"/>
      <c r="M164" s="80"/>
      <c r="N164" s="22"/>
      <c r="O164" s="82"/>
      <c r="P164" s="32">
        <f t="shared" ref="P164:P213" si="6">IF(F164="",0,INT(SUM(PRODUCT(F164,H164,K164),N164)))</f>
        <v>0</v>
      </c>
    </row>
    <row r="165" spans="1:23" ht="18" customHeight="1">
      <c r="A165" s="314">
        <v>2</v>
      </c>
      <c r="B165" s="315"/>
      <c r="C165" s="105"/>
      <c r="D165" s="88"/>
      <c r="E165" s="78"/>
      <c r="F165" s="22"/>
      <c r="G165" s="80"/>
      <c r="H165" s="69"/>
      <c r="I165" s="16"/>
      <c r="J165" s="80"/>
      <c r="K165" s="69"/>
      <c r="L165" s="16"/>
      <c r="M165" s="80"/>
      <c r="N165" s="22"/>
      <c r="O165" s="76"/>
      <c r="P165" s="32">
        <f t="shared" si="6"/>
        <v>0</v>
      </c>
    </row>
    <row r="166" spans="1:23" ht="18" customHeight="1">
      <c r="A166" s="314">
        <v>3</v>
      </c>
      <c r="B166" s="315"/>
      <c r="C166" s="105"/>
      <c r="D166" s="89"/>
      <c r="E166" s="78"/>
      <c r="F166" s="20"/>
      <c r="G166" s="80"/>
      <c r="H166" s="69"/>
      <c r="I166" s="16"/>
      <c r="J166" s="80"/>
      <c r="K166" s="69"/>
      <c r="L166" s="16"/>
      <c r="M166" s="80"/>
      <c r="N166" s="22"/>
      <c r="O166" s="76"/>
      <c r="P166" s="32">
        <f t="shared" si="6"/>
        <v>0</v>
      </c>
    </row>
    <row r="167" spans="1:23" ht="18" customHeight="1">
      <c r="A167" s="314">
        <v>4</v>
      </c>
      <c r="B167" s="315"/>
      <c r="C167" s="105"/>
      <c r="D167" s="89"/>
      <c r="E167" s="78"/>
      <c r="F167" s="20"/>
      <c r="G167" s="80"/>
      <c r="H167" s="69"/>
      <c r="I167" s="16"/>
      <c r="J167" s="80"/>
      <c r="K167" s="69"/>
      <c r="L167" s="16"/>
      <c r="M167" s="80"/>
      <c r="N167" s="22"/>
      <c r="O167" s="76"/>
      <c r="P167" s="32">
        <f t="shared" si="6"/>
        <v>0</v>
      </c>
    </row>
    <row r="168" spans="1:23" ht="18" customHeight="1">
      <c r="A168" s="314">
        <v>5</v>
      </c>
      <c r="B168" s="315"/>
      <c r="C168" s="106"/>
      <c r="D168" s="89"/>
      <c r="E168" s="78"/>
      <c r="F168" s="20"/>
      <c r="G168" s="80"/>
      <c r="H168" s="69"/>
      <c r="I168" s="16"/>
      <c r="J168" s="80"/>
      <c r="K168" s="69"/>
      <c r="L168" s="16"/>
      <c r="M168" s="80"/>
      <c r="N168" s="22"/>
      <c r="O168" s="76"/>
      <c r="P168" s="32">
        <f t="shared" si="6"/>
        <v>0</v>
      </c>
    </row>
    <row r="169" spans="1:23" ht="18" customHeight="1">
      <c r="A169" s="314">
        <v>6</v>
      </c>
      <c r="B169" s="315"/>
      <c r="C169" s="106"/>
      <c r="D169" s="89"/>
      <c r="E169" s="78"/>
      <c r="F169" s="20"/>
      <c r="G169" s="80"/>
      <c r="H169" s="69"/>
      <c r="I169" s="16"/>
      <c r="J169" s="80"/>
      <c r="K169" s="69"/>
      <c r="L169" s="16"/>
      <c r="M169" s="80"/>
      <c r="N169" s="22"/>
      <c r="O169" s="76"/>
      <c r="P169" s="32">
        <f t="shared" si="6"/>
        <v>0</v>
      </c>
    </row>
    <row r="170" spans="1:23" ht="18" customHeight="1">
      <c r="A170" s="314">
        <v>7</v>
      </c>
      <c r="B170" s="315"/>
      <c r="C170" s="106"/>
      <c r="D170" s="89"/>
      <c r="E170" s="78"/>
      <c r="F170" s="20"/>
      <c r="G170" s="80"/>
      <c r="H170" s="69"/>
      <c r="I170" s="16"/>
      <c r="J170" s="80"/>
      <c r="K170" s="69"/>
      <c r="L170" s="16"/>
      <c r="M170" s="80"/>
      <c r="N170" s="22"/>
      <c r="O170" s="76"/>
      <c r="P170" s="32">
        <f t="shared" si="6"/>
        <v>0</v>
      </c>
    </row>
    <row r="171" spans="1:23" ht="18" customHeight="1">
      <c r="A171" s="314">
        <v>8</v>
      </c>
      <c r="B171" s="315"/>
      <c r="C171" s="106"/>
      <c r="D171" s="89"/>
      <c r="E171" s="78"/>
      <c r="F171" s="20"/>
      <c r="G171" s="80"/>
      <c r="H171" s="69"/>
      <c r="I171" s="16"/>
      <c r="J171" s="80"/>
      <c r="K171" s="69"/>
      <c r="L171" s="16"/>
      <c r="M171" s="80"/>
      <c r="N171" s="22"/>
      <c r="O171" s="76"/>
      <c r="P171" s="32">
        <f t="shared" si="6"/>
        <v>0</v>
      </c>
    </row>
    <row r="172" spans="1:23" ht="18" customHeight="1">
      <c r="A172" s="314">
        <v>9</v>
      </c>
      <c r="B172" s="315"/>
      <c r="C172" s="106"/>
      <c r="D172" s="89"/>
      <c r="E172" s="78"/>
      <c r="F172" s="20"/>
      <c r="G172" s="80"/>
      <c r="H172" s="69"/>
      <c r="I172" s="16"/>
      <c r="J172" s="80"/>
      <c r="K172" s="69"/>
      <c r="L172" s="16"/>
      <c r="M172" s="80"/>
      <c r="N172" s="22"/>
      <c r="O172" s="76"/>
      <c r="P172" s="32">
        <f t="shared" si="6"/>
        <v>0</v>
      </c>
    </row>
    <row r="173" spans="1:23" ht="18" customHeight="1">
      <c r="A173" s="314">
        <v>10</v>
      </c>
      <c r="B173" s="315"/>
      <c r="C173" s="106"/>
      <c r="D173" s="89"/>
      <c r="E173" s="78"/>
      <c r="F173" s="20"/>
      <c r="G173" s="80"/>
      <c r="H173" s="69"/>
      <c r="I173" s="16"/>
      <c r="J173" s="80"/>
      <c r="K173" s="69"/>
      <c r="L173" s="16"/>
      <c r="M173" s="80"/>
      <c r="N173" s="22"/>
      <c r="O173" s="76"/>
      <c r="P173" s="32">
        <f t="shared" si="6"/>
        <v>0</v>
      </c>
    </row>
    <row r="174" spans="1:23" ht="18" customHeight="1">
      <c r="A174" s="314">
        <v>11</v>
      </c>
      <c r="B174" s="315"/>
      <c r="C174" s="106"/>
      <c r="D174" s="89"/>
      <c r="E174" s="78"/>
      <c r="F174" s="20"/>
      <c r="G174" s="80"/>
      <c r="H174" s="69"/>
      <c r="I174" s="16"/>
      <c r="J174" s="80"/>
      <c r="K174" s="69"/>
      <c r="L174" s="16"/>
      <c r="M174" s="80"/>
      <c r="N174" s="22"/>
      <c r="O174" s="76"/>
      <c r="P174" s="32">
        <f t="shared" si="6"/>
        <v>0</v>
      </c>
    </row>
    <row r="175" spans="1:23" ht="18" customHeight="1">
      <c r="A175" s="314">
        <v>12</v>
      </c>
      <c r="B175" s="315"/>
      <c r="C175" s="106"/>
      <c r="D175" s="89"/>
      <c r="E175" s="78"/>
      <c r="F175" s="20"/>
      <c r="G175" s="80"/>
      <c r="H175" s="69"/>
      <c r="I175" s="16"/>
      <c r="J175" s="80"/>
      <c r="K175" s="69"/>
      <c r="L175" s="16"/>
      <c r="M175" s="80"/>
      <c r="N175" s="22"/>
      <c r="O175" s="76"/>
      <c r="P175" s="32">
        <f t="shared" si="6"/>
        <v>0</v>
      </c>
    </row>
    <row r="176" spans="1:23" ht="18" customHeight="1">
      <c r="A176" s="314">
        <v>13</v>
      </c>
      <c r="B176" s="315"/>
      <c r="C176" s="106"/>
      <c r="D176" s="89"/>
      <c r="E176" s="78"/>
      <c r="F176" s="20"/>
      <c r="G176" s="80"/>
      <c r="H176" s="69"/>
      <c r="I176" s="16"/>
      <c r="J176" s="80"/>
      <c r="K176" s="69"/>
      <c r="L176" s="16"/>
      <c r="M176" s="80"/>
      <c r="N176" s="22"/>
      <c r="O176" s="76"/>
      <c r="P176" s="32">
        <f t="shared" si="6"/>
        <v>0</v>
      </c>
    </row>
    <row r="177" spans="1:16" ht="18" customHeight="1">
      <c r="A177" s="314">
        <v>14</v>
      </c>
      <c r="B177" s="315"/>
      <c r="C177" s="106"/>
      <c r="D177" s="89"/>
      <c r="E177" s="78"/>
      <c r="F177" s="20"/>
      <c r="G177" s="80"/>
      <c r="H177" s="69"/>
      <c r="I177" s="16"/>
      <c r="J177" s="80"/>
      <c r="K177" s="69"/>
      <c r="L177" s="16"/>
      <c r="M177" s="80"/>
      <c r="N177" s="22"/>
      <c r="O177" s="76"/>
      <c r="P177" s="32">
        <f t="shared" si="6"/>
        <v>0</v>
      </c>
    </row>
    <row r="178" spans="1:16" ht="18" customHeight="1">
      <c r="A178" s="314">
        <v>15</v>
      </c>
      <c r="B178" s="315"/>
      <c r="C178" s="106"/>
      <c r="D178" s="89"/>
      <c r="E178" s="78"/>
      <c r="F178" s="20"/>
      <c r="G178" s="80"/>
      <c r="H178" s="69"/>
      <c r="I178" s="16"/>
      <c r="J178" s="80"/>
      <c r="K178" s="69"/>
      <c r="L178" s="16"/>
      <c r="M178" s="80"/>
      <c r="N178" s="22"/>
      <c r="O178" s="76"/>
      <c r="P178" s="32">
        <f t="shared" si="6"/>
        <v>0</v>
      </c>
    </row>
    <row r="179" spans="1:16" ht="18" customHeight="1">
      <c r="A179" s="314">
        <v>16</v>
      </c>
      <c r="B179" s="315"/>
      <c r="C179" s="106"/>
      <c r="D179" s="89"/>
      <c r="E179" s="78"/>
      <c r="F179" s="20"/>
      <c r="G179" s="80"/>
      <c r="H179" s="69"/>
      <c r="I179" s="16"/>
      <c r="J179" s="80"/>
      <c r="K179" s="69"/>
      <c r="L179" s="16"/>
      <c r="M179" s="80"/>
      <c r="N179" s="22"/>
      <c r="O179" s="76"/>
      <c r="P179" s="32">
        <f t="shared" si="6"/>
        <v>0</v>
      </c>
    </row>
    <row r="180" spans="1:16" ht="18" customHeight="1">
      <c r="A180" s="314">
        <v>17</v>
      </c>
      <c r="B180" s="315"/>
      <c r="C180" s="106"/>
      <c r="D180" s="89"/>
      <c r="E180" s="78"/>
      <c r="F180" s="20"/>
      <c r="G180" s="80"/>
      <c r="H180" s="69"/>
      <c r="I180" s="16"/>
      <c r="J180" s="80"/>
      <c r="K180" s="69"/>
      <c r="L180" s="16"/>
      <c r="M180" s="80"/>
      <c r="N180" s="22"/>
      <c r="O180" s="76"/>
      <c r="P180" s="32">
        <f t="shared" si="6"/>
        <v>0</v>
      </c>
    </row>
    <row r="181" spans="1:16" ht="18" customHeight="1">
      <c r="A181" s="314">
        <v>18</v>
      </c>
      <c r="B181" s="315"/>
      <c r="C181" s="106"/>
      <c r="D181" s="89"/>
      <c r="E181" s="78"/>
      <c r="F181" s="20"/>
      <c r="G181" s="80"/>
      <c r="H181" s="69"/>
      <c r="I181" s="16"/>
      <c r="J181" s="80"/>
      <c r="K181" s="69"/>
      <c r="L181" s="16"/>
      <c r="M181" s="80"/>
      <c r="N181" s="22"/>
      <c r="O181" s="76"/>
      <c r="P181" s="32">
        <f t="shared" si="6"/>
        <v>0</v>
      </c>
    </row>
    <row r="182" spans="1:16" ht="18" customHeight="1">
      <c r="A182" s="314">
        <v>19</v>
      </c>
      <c r="B182" s="315"/>
      <c r="C182" s="106"/>
      <c r="D182" s="89"/>
      <c r="E182" s="78"/>
      <c r="F182" s="20"/>
      <c r="G182" s="80"/>
      <c r="H182" s="69"/>
      <c r="I182" s="16"/>
      <c r="J182" s="80"/>
      <c r="K182" s="69"/>
      <c r="L182" s="16"/>
      <c r="M182" s="80"/>
      <c r="N182" s="22"/>
      <c r="O182" s="76"/>
      <c r="P182" s="32">
        <f t="shared" si="6"/>
        <v>0</v>
      </c>
    </row>
    <row r="183" spans="1:16" ht="18" customHeight="1">
      <c r="A183" s="314">
        <v>20</v>
      </c>
      <c r="B183" s="315"/>
      <c r="C183" s="106"/>
      <c r="D183" s="89"/>
      <c r="E183" s="78"/>
      <c r="F183" s="20"/>
      <c r="G183" s="80"/>
      <c r="H183" s="69"/>
      <c r="I183" s="16"/>
      <c r="J183" s="80"/>
      <c r="K183" s="69"/>
      <c r="L183" s="16"/>
      <c r="M183" s="80"/>
      <c r="N183" s="22"/>
      <c r="O183" s="76"/>
      <c r="P183" s="32">
        <f t="shared" si="6"/>
        <v>0</v>
      </c>
    </row>
    <row r="184" spans="1:16" ht="18" customHeight="1">
      <c r="A184" s="314">
        <v>21</v>
      </c>
      <c r="B184" s="315"/>
      <c r="C184" s="106"/>
      <c r="D184" s="89"/>
      <c r="E184" s="78"/>
      <c r="F184" s="20"/>
      <c r="G184" s="80"/>
      <c r="H184" s="69"/>
      <c r="I184" s="16"/>
      <c r="J184" s="80"/>
      <c r="K184" s="69"/>
      <c r="L184" s="16"/>
      <c r="M184" s="80"/>
      <c r="N184" s="22"/>
      <c r="O184" s="76"/>
      <c r="P184" s="32">
        <f t="shared" si="6"/>
        <v>0</v>
      </c>
    </row>
    <row r="185" spans="1:16" ht="18" customHeight="1">
      <c r="A185" s="314">
        <v>22</v>
      </c>
      <c r="B185" s="315"/>
      <c r="C185" s="106"/>
      <c r="D185" s="89"/>
      <c r="E185" s="78"/>
      <c r="F185" s="20"/>
      <c r="G185" s="80"/>
      <c r="H185" s="69"/>
      <c r="I185" s="16"/>
      <c r="J185" s="80"/>
      <c r="K185" s="69"/>
      <c r="L185" s="16"/>
      <c r="M185" s="80"/>
      <c r="N185" s="22"/>
      <c r="O185" s="76"/>
      <c r="P185" s="32">
        <f t="shared" si="6"/>
        <v>0</v>
      </c>
    </row>
    <row r="186" spans="1:16" ht="18" customHeight="1">
      <c r="A186" s="314">
        <v>23</v>
      </c>
      <c r="B186" s="315"/>
      <c r="C186" s="106"/>
      <c r="D186" s="89"/>
      <c r="E186" s="78"/>
      <c r="F186" s="20"/>
      <c r="G186" s="80"/>
      <c r="H186" s="69"/>
      <c r="I186" s="16"/>
      <c r="J186" s="80"/>
      <c r="K186" s="69"/>
      <c r="L186" s="16"/>
      <c r="M186" s="80"/>
      <c r="N186" s="22"/>
      <c r="O186" s="76"/>
      <c r="P186" s="32">
        <f t="shared" si="6"/>
        <v>0</v>
      </c>
    </row>
    <row r="187" spans="1:16" ht="18" customHeight="1">
      <c r="A187" s="314">
        <v>24</v>
      </c>
      <c r="B187" s="315"/>
      <c r="C187" s="106"/>
      <c r="D187" s="89"/>
      <c r="E187" s="78"/>
      <c r="F187" s="20"/>
      <c r="G187" s="80"/>
      <c r="H187" s="69"/>
      <c r="I187" s="16"/>
      <c r="J187" s="80"/>
      <c r="K187" s="69"/>
      <c r="L187" s="16"/>
      <c r="M187" s="80"/>
      <c r="N187" s="22"/>
      <c r="O187" s="76"/>
      <c r="P187" s="32">
        <f t="shared" si="6"/>
        <v>0</v>
      </c>
    </row>
    <row r="188" spans="1:16" ht="18" customHeight="1">
      <c r="A188" s="314">
        <v>25</v>
      </c>
      <c r="B188" s="315"/>
      <c r="C188" s="106"/>
      <c r="D188" s="89"/>
      <c r="E188" s="78"/>
      <c r="F188" s="20"/>
      <c r="G188" s="80"/>
      <c r="H188" s="69"/>
      <c r="I188" s="16"/>
      <c r="J188" s="80"/>
      <c r="K188" s="69"/>
      <c r="L188" s="16"/>
      <c r="M188" s="80"/>
      <c r="N188" s="22"/>
      <c r="O188" s="76"/>
      <c r="P188" s="32">
        <f t="shared" si="6"/>
        <v>0</v>
      </c>
    </row>
    <row r="189" spans="1:16" ht="18" customHeight="1">
      <c r="A189" s="314">
        <v>26</v>
      </c>
      <c r="B189" s="315"/>
      <c r="C189" s="106"/>
      <c r="D189" s="89"/>
      <c r="E189" s="78"/>
      <c r="F189" s="20"/>
      <c r="G189" s="80"/>
      <c r="H189" s="69"/>
      <c r="I189" s="16"/>
      <c r="J189" s="80"/>
      <c r="K189" s="69"/>
      <c r="L189" s="16"/>
      <c r="M189" s="80"/>
      <c r="N189" s="22"/>
      <c r="O189" s="76"/>
      <c r="P189" s="32">
        <f t="shared" si="6"/>
        <v>0</v>
      </c>
    </row>
    <row r="190" spans="1:16" ht="18" customHeight="1">
      <c r="A190" s="314">
        <v>27</v>
      </c>
      <c r="B190" s="315"/>
      <c r="C190" s="106"/>
      <c r="D190" s="89"/>
      <c r="E190" s="78"/>
      <c r="F190" s="20"/>
      <c r="G190" s="80"/>
      <c r="H190" s="69"/>
      <c r="I190" s="16"/>
      <c r="J190" s="80"/>
      <c r="K190" s="69"/>
      <c r="L190" s="16"/>
      <c r="M190" s="80"/>
      <c r="N190" s="22"/>
      <c r="O190" s="76"/>
      <c r="P190" s="32">
        <f t="shared" si="6"/>
        <v>0</v>
      </c>
    </row>
    <row r="191" spans="1:16" ht="18" customHeight="1">
      <c r="A191" s="314">
        <v>28</v>
      </c>
      <c r="B191" s="315"/>
      <c r="C191" s="106"/>
      <c r="D191" s="89"/>
      <c r="E191" s="78"/>
      <c r="F191" s="20"/>
      <c r="G191" s="80"/>
      <c r="H191" s="69"/>
      <c r="I191" s="16"/>
      <c r="J191" s="80"/>
      <c r="K191" s="69"/>
      <c r="L191" s="16"/>
      <c r="M191" s="80"/>
      <c r="N191" s="22"/>
      <c r="O191" s="76"/>
      <c r="P191" s="32">
        <f t="shared" si="6"/>
        <v>0</v>
      </c>
    </row>
    <row r="192" spans="1:16" ht="18" customHeight="1">
      <c r="A192" s="314">
        <v>29</v>
      </c>
      <c r="B192" s="315"/>
      <c r="C192" s="106"/>
      <c r="D192" s="89"/>
      <c r="E192" s="78"/>
      <c r="F192" s="20"/>
      <c r="G192" s="80"/>
      <c r="H192" s="69"/>
      <c r="I192" s="16"/>
      <c r="J192" s="80"/>
      <c r="K192" s="69"/>
      <c r="L192" s="16"/>
      <c r="M192" s="80"/>
      <c r="N192" s="22"/>
      <c r="O192" s="76"/>
      <c r="P192" s="32">
        <f t="shared" si="6"/>
        <v>0</v>
      </c>
    </row>
    <row r="193" spans="1:16" ht="18" customHeight="1">
      <c r="A193" s="314">
        <v>30</v>
      </c>
      <c r="B193" s="315"/>
      <c r="C193" s="106"/>
      <c r="D193" s="89"/>
      <c r="E193" s="78"/>
      <c r="F193" s="20"/>
      <c r="G193" s="80"/>
      <c r="H193" s="69"/>
      <c r="I193" s="16"/>
      <c r="J193" s="80"/>
      <c r="K193" s="69"/>
      <c r="L193" s="16"/>
      <c r="M193" s="80"/>
      <c r="N193" s="22"/>
      <c r="O193" s="76"/>
      <c r="P193" s="32">
        <f t="shared" si="6"/>
        <v>0</v>
      </c>
    </row>
    <row r="194" spans="1:16" ht="18" customHeight="1">
      <c r="A194" s="314">
        <v>31</v>
      </c>
      <c r="B194" s="315"/>
      <c r="C194" s="106"/>
      <c r="D194" s="89"/>
      <c r="E194" s="78"/>
      <c r="F194" s="20"/>
      <c r="G194" s="80"/>
      <c r="H194" s="69"/>
      <c r="I194" s="16"/>
      <c r="J194" s="80"/>
      <c r="K194" s="69"/>
      <c r="L194" s="16"/>
      <c r="M194" s="80"/>
      <c r="N194" s="22"/>
      <c r="O194" s="76"/>
      <c r="P194" s="32">
        <f t="shared" si="6"/>
        <v>0</v>
      </c>
    </row>
    <row r="195" spans="1:16" ht="18" customHeight="1">
      <c r="A195" s="314">
        <v>32</v>
      </c>
      <c r="B195" s="315"/>
      <c r="C195" s="106"/>
      <c r="D195" s="89"/>
      <c r="E195" s="78"/>
      <c r="F195" s="20"/>
      <c r="G195" s="80"/>
      <c r="H195" s="69"/>
      <c r="I195" s="16"/>
      <c r="J195" s="80"/>
      <c r="K195" s="69"/>
      <c r="L195" s="16"/>
      <c r="M195" s="80"/>
      <c r="N195" s="22"/>
      <c r="O195" s="76"/>
      <c r="P195" s="32">
        <f t="shared" si="6"/>
        <v>0</v>
      </c>
    </row>
    <row r="196" spans="1:16" ht="18" customHeight="1">
      <c r="A196" s="314">
        <v>33</v>
      </c>
      <c r="B196" s="315"/>
      <c r="C196" s="106"/>
      <c r="D196" s="89"/>
      <c r="E196" s="78"/>
      <c r="F196" s="20"/>
      <c r="G196" s="80"/>
      <c r="H196" s="69"/>
      <c r="I196" s="16"/>
      <c r="J196" s="80"/>
      <c r="K196" s="69"/>
      <c r="L196" s="16"/>
      <c r="M196" s="80"/>
      <c r="N196" s="22"/>
      <c r="O196" s="76"/>
      <c r="P196" s="32">
        <f t="shared" si="6"/>
        <v>0</v>
      </c>
    </row>
    <row r="197" spans="1:16" ht="18" customHeight="1">
      <c r="A197" s="314">
        <v>34</v>
      </c>
      <c r="B197" s="315"/>
      <c r="C197" s="106"/>
      <c r="D197" s="89"/>
      <c r="E197" s="78"/>
      <c r="F197" s="20"/>
      <c r="G197" s="80"/>
      <c r="H197" s="69"/>
      <c r="I197" s="16"/>
      <c r="J197" s="80"/>
      <c r="K197" s="69"/>
      <c r="L197" s="16"/>
      <c r="M197" s="80"/>
      <c r="N197" s="22"/>
      <c r="O197" s="76"/>
      <c r="P197" s="32">
        <f t="shared" si="6"/>
        <v>0</v>
      </c>
    </row>
    <row r="198" spans="1:16" ht="18" customHeight="1">
      <c r="A198" s="314">
        <v>35</v>
      </c>
      <c r="B198" s="315"/>
      <c r="C198" s="106"/>
      <c r="D198" s="89"/>
      <c r="E198" s="78"/>
      <c r="F198" s="20"/>
      <c r="G198" s="80"/>
      <c r="H198" s="69"/>
      <c r="I198" s="16"/>
      <c r="J198" s="80"/>
      <c r="K198" s="69"/>
      <c r="L198" s="16"/>
      <c r="M198" s="80"/>
      <c r="N198" s="22"/>
      <c r="O198" s="76"/>
      <c r="P198" s="32">
        <f t="shared" si="6"/>
        <v>0</v>
      </c>
    </row>
    <row r="199" spans="1:16" ht="18" customHeight="1">
      <c r="A199" s="314">
        <v>36</v>
      </c>
      <c r="B199" s="315"/>
      <c r="C199" s="106"/>
      <c r="D199" s="89"/>
      <c r="E199" s="78"/>
      <c r="F199" s="20"/>
      <c r="G199" s="80"/>
      <c r="H199" s="69"/>
      <c r="I199" s="16"/>
      <c r="J199" s="80"/>
      <c r="K199" s="69"/>
      <c r="L199" s="16"/>
      <c r="M199" s="80"/>
      <c r="N199" s="22"/>
      <c r="O199" s="76"/>
      <c r="P199" s="32">
        <f t="shared" si="6"/>
        <v>0</v>
      </c>
    </row>
    <row r="200" spans="1:16" ht="18" customHeight="1">
      <c r="A200" s="314">
        <v>37</v>
      </c>
      <c r="B200" s="315"/>
      <c r="C200" s="106"/>
      <c r="D200" s="89"/>
      <c r="E200" s="78"/>
      <c r="F200" s="20"/>
      <c r="G200" s="80"/>
      <c r="H200" s="69"/>
      <c r="I200" s="16"/>
      <c r="J200" s="80"/>
      <c r="K200" s="69"/>
      <c r="L200" s="16"/>
      <c r="M200" s="80"/>
      <c r="N200" s="22"/>
      <c r="O200" s="76"/>
      <c r="P200" s="32">
        <f t="shared" si="6"/>
        <v>0</v>
      </c>
    </row>
    <row r="201" spans="1:16" ht="18" customHeight="1">
      <c r="A201" s="314">
        <v>38</v>
      </c>
      <c r="B201" s="315"/>
      <c r="C201" s="106"/>
      <c r="D201" s="89"/>
      <c r="E201" s="78"/>
      <c r="F201" s="20"/>
      <c r="G201" s="80"/>
      <c r="H201" s="69"/>
      <c r="I201" s="16"/>
      <c r="J201" s="80"/>
      <c r="K201" s="69"/>
      <c r="L201" s="16"/>
      <c r="M201" s="80"/>
      <c r="N201" s="22"/>
      <c r="O201" s="76"/>
      <c r="P201" s="32">
        <f t="shared" si="6"/>
        <v>0</v>
      </c>
    </row>
    <row r="202" spans="1:16" ht="18" customHeight="1">
      <c r="A202" s="314">
        <v>39</v>
      </c>
      <c r="B202" s="315"/>
      <c r="C202" s="106"/>
      <c r="D202" s="89"/>
      <c r="E202" s="78"/>
      <c r="F202" s="20"/>
      <c r="G202" s="80"/>
      <c r="H202" s="69"/>
      <c r="I202" s="16"/>
      <c r="J202" s="80"/>
      <c r="K202" s="69"/>
      <c r="L202" s="16"/>
      <c r="M202" s="80"/>
      <c r="N202" s="22"/>
      <c r="O202" s="76"/>
      <c r="P202" s="32">
        <f t="shared" si="6"/>
        <v>0</v>
      </c>
    </row>
    <row r="203" spans="1:16" ht="18" customHeight="1">
      <c r="A203" s="314">
        <v>40</v>
      </c>
      <c r="B203" s="315"/>
      <c r="C203" s="106"/>
      <c r="D203" s="89"/>
      <c r="E203" s="78"/>
      <c r="F203" s="20"/>
      <c r="G203" s="80"/>
      <c r="H203" s="69"/>
      <c r="I203" s="16"/>
      <c r="J203" s="80"/>
      <c r="K203" s="69"/>
      <c r="L203" s="16"/>
      <c r="M203" s="80"/>
      <c r="N203" s="22"/>
      <c r="O203" s="76"/>
      <c r="P203" s="32">
        <f t="shared" si="6"/>
        <v>0</v>
      </c>
    </row>
    <row r="204" spans="1:16" ht="18" customHeight="1">
      <c r="A204" s="314">
        <v>41</v>
      </c>
      <c r="B204" s="315"/>
      <c r="C204" s="106"/>
      <c r="D204" s="89"/>
      <c r="E204" s="78"/>
      <c r="F204" s="20"/>
      <c r="G204" s="80"/>
      <c r="H204" s="69"/>
      <c r="I204" s="16"/>
      <c r="J204" s="80"/>
      <c r="K204" s="69"/>
      <c r="L204" s="16"/>
      <c r="M204" s="80"/>
      <c r="N204" s="22"/>
      <c r="O204" s="76"/>
      <c r="P204" s="32">
        <f t="shared" si="6"/>
        <v>0</v>
      </c>
    </row>
    <row r="205" spans="1:16" ht="18" customHeight="1">
      <c r="A205" s="314">
        <v>42</v>
      </c>
      <c r="B205" s="315"/>
      <c r="C205" s="106"/>
      <c r="D205" s="89"/>
      <c r="E205" s="78"/>
      <c r="F205" s="20"/>
      <c r="G205" s="80"/>
      <c r="H205" s="69"/>
      <c r="I205" s="16"/>
      <c r="J205" s="80"/>
      <c r="K205" s="69"/>
      <c r="L205" s="16"/>
      <c r="M205" s="80"/>
      <c r="N205" s="22"/>
      <c r="O205" s="76"/>
      <c r="P205" s="32">
        <f t="shared" si="6"/>
        <v>0</v>
      </c>
    </row>
    <row r="206" spans="1:16" ht="18" customHeight="1">
      <c r="A206" s="314">
        <v>43</v>
      </c>
      <c r="B206" s="315"/>
      <c r="C206" s="106"/>
      <c r="D206" s="89"/>
      <c r="E206" s="78"/>
      <c r="F206" s="20"/>
      <c r="G206" s="80"/>
      <c r="H206" s="69"/>
      <c r="I206" s="16"/>
      <c r="J206" s="80"/>
      <c r="K206" s="69"/>
      <c r="L206" s="16"/>
      <c r="M206" s="80"/>
      <c r="N206" s="22"/>
      <c r="O206" s="76"/>
      <c r="P206" s="32">
        <f t="shared" si="6"/>
        <v>0</v>
      </c>
    </row>
    <row r="207" spans="1:16" ht="18" customHeight="1">
      <c r="A207" s="314">
        <v>44</v>
      </c>
      <c r="B207" s="315"/>
      <c r="C207" s="106"/>
      <c r="D207" s="89"/>
      <c r="E207" s="78"/>
      <c r="F207" s="20"/>
      <c r="G207" s="80"/>
      <c r="H207" s="69"/>
      <c r="I207" s="16"/>
      <c r="J207" s="80"/>
      <c r="K207" s="69"/>
      <c r="L207" s="16"/>
      <c r="M207" s="80"/>
      <c r="N207" s="22"/>
      <c r="O207" s="76"/>
      <c r="P207" s="32">
        <f t="shared" si="6"/>
        <v>0</v>
      </c>
    </row>
    <row r="208" spans="1:16" ht="18" customHeight="1">
      <c r="A208" s="314">
        <v>45</v>
      </c>
      <c r="B208" s="315"/>
      <c r="C208" s="106"/>
      <c r="D208" s="89"/>
      <c r="E208" s="78"/>
      <c r="F208" s="20"/>
      <c r="G208" s="80"/>
      <c r="H208" s="69"/>
      <c r="I208" s="16"/>
      <c r="J208" s="80"/>
      <c r="K208" s="69"/>
      <c r="L208" s="16"/>
      <c r="M208" s="80"/>
      <c r="N208" s="22"/>
      <c r="O208" s="76"/>
      <c r="P208" s="32">
        <f t="shared" si="6"/>
        <v>0</v>
      </c>
    </row>
    <row r="209" spans="1:16" ht="18" customHeight="1">
      <c r="A209" s="314">
        <v>46</v>
      </c>
      <c r="B209" s="315"/>
      <c r="C209" s="106"/>
      <c r="D209" s="89"/>
      <c r="E209" s="78"/>
      <c r="F209" s="20"/>
      <c r="G209" s="80"/>
      <c r="H209" s="69"/>
      <c r="I209" s="16"/>
      <c r="J209" s="80"/>
      <c r="K209" s="69"/>
      <c r="L209" s="16"/>
      <c r="M209" s="80"/>
      <c r="N209" s="22"/>
      <c r="O209" s="76"/>
      <c r="P209" s="32">
        <f t="shared" si="6"/>
        <v>0</v>
      </c>
    </row>
    <row r="210" spans="1:16" ht="18" customHeight="1">
      <c r="A210" s="314">
        <v>47</v>
      </c>
      <c r="B210" s="315"/>
      <c r="C210" s="106"/>
      <c r="D210" s="89"/>
      <c r="E210" s="78"/>
      <c r="F210" s="20"/>
      <c r="G210" s="80"/>
      <c r="H210" s="69"/>
      <c r="I210" s="16"/>
      <c r="J210" s="80"/>
      <c r="K210" s="69"/>
      <c r="L210" s="16"/>
      <c r="M210" s="80"/>
      <c r="N210" s="22"/>
      <c r="O210" s="76"/>
      <c r="P210" s="32">
        <f t="shared" si="6"/>
        <v>0</v>
      </c>
    </row>
    <row r="211" spans="1:16" ht="18" customHeight="1">
      <c r="A211" s="314">
        <v>48</v>
      </c>
      <c r="B211" s="315"/>
      <c r="C211" s="106"/>
      <c r="D211" s="89"/>
      <c r="E211" s="78"/>
      <c r="F211" s="20"/>
      <c r="G211" s="80"/>
      <c r="H211" s="69"/>
      <c r="I211" s="16"/>
      <c r="J211" s="80"/>
      <c r="K211" s="69"/>
      <c r="L211" s="16"/>
      <c r="M211" s="80"/>
      <c r="N211" s="22"/>
      <c r="O211" s="76"/>
      <c r="P211" s="32">
        <f t="shared" si="6"/>
        <v>0</v>
      </c>
    </row>
    <row r="212" spans="1:16" ht="18" customHeight="1">
      <c r="A212" s="314">
        <v>49</v>
      </c>
      <c r="B212" s="315"/>
      <c r="C212" s="106"/>
      <c r="D212" s="89"/>
      <c r="E212" s="78"/>
      <c r="F212" s="20"/>
      <c r="G212" s="80"/>
      <c r="H212" s="69"/>
      <c r="I212" s="16"/>
      <c r="J212" s="80"/>
      <c r="K212" s="69"/>
      <c r="L212" s="16"/>
      <c r="M212" s="80"/>
      <c r="N212" s="22"/>
      <c r="O212" s="76"/>
      <c r="P212" s="32">
        <f t="shared" si="6"/>
        <v>0</v>
      </c>
    </row>
    <row r="213" spans="1:16" ht="18" customHeight="1">
      <c r="A213" s="318">
        <v>50</v>
      </c>
      <c r="B213" s="319"/>
      <c r="C213" s="110"/>
      <c r="D213" s="90"/>
      <c r="E213" s="79"/>
      <c r="F213" s="21"/>
      <c r="G213" s="81"/>
      <c r="H213" s="70"/>
      <c r="I213" s="17"/>
      <c r="J213" s="81"/>
      <c r="K213" s="70"/>
      <c r="L213" s="17"/>
      <c r="M213" s="81"/>
      <c r="N213" s="21"/>
      <c r="O213" s="83"/>
      <c r="P213" s="33">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2"/>
      <c r="V234"/>
    </row>
    <row r="235" spans="21:22" ht="20.100000000000001" customHeight="1">
      <c r="U235" s="2"/>
      <c r="V235"/>
    </row>
    <row r="236" spans="21:22" ht="20.100000000000001" customHeight="1">
      <c r="U236" s="2"/>
      <c r="V236"/>
    </row>
    <row r="237" spans="21:22" ht="20.100000000000001" customHeight="1">
      <c r="U237" s="2"/>
      <c r="V237"/>
    </row>
    <row r="238" spans="21:22" ht="20.100000000000001" customHeight="1">
      <c r="U238" s="2"/>
      <c r="V238"/>
    </row>
    <row r="239" spans="21:22" ht="20.100000000000001" customHeight="1">
      <c r="U239" s="2"/>
      <c r="V239"/>
    </row>
    <row r="240" spans="21:22" ht="20.100000000000001" customHeight="1">
      <c r="U240" s="2"/>
      <c r="V240"/>
    </row>
    <row r="241" spans="21:22" ht="20.100000000000001" customHeight="1">
      <c r="U241" s="2"/>
      <c r="V241"/>
    </row>
    <row r="242" spans="21:22" ht="20.100000000000001" customHeight="1">
      <c r="U242" s="2"/>
      <c r="V242"/>
    </row>
    <row r="243" spans="21:22" ht="20.100000000000001" customHeight="1">
      <c r="U243" s="2"/>
      <c r="V243"/>
    </row>
    <row r="244" spans="21:22" ht="20.100000000000001" customHeight="1">
      <c r="U244" s="2"/>
      <c r="V244"/>
    </row>
    <row r="245" spans="21:22" ht="20.100000000000001" customHeight="1">
      <c r="U245" s="2"/>
      <c r="V245"/>
    </row>
    <row r="246" spans="21:22" ht="20.100000000000001" customHeight="1">
      <c r="U246" s="2"/>
      <c r="V246"/>
    </row>
    <row r="247" spans="21:22" ht="20.100000000000001" customHeight="1">
      <c r="U247" s="2"/>
      <c r="V247"/>
    </row>
    <row r="248" spans="21:22" ht="20.100000000000001" customHeight="1">
      <c r="U248" s="2"/>
      <c r="V248"/>
    </row>
    <row r="249" spans="21:22" ht="20.100000000000001" customHeight="1">
      <c r="U249" s="2"/>
      <c r="V249"/>
    </row>
    <row r="250" spans="21:22" ht="20.100000000000001" customHeight="1">
      <c r="U250" s="2"/>
      <c r="V250"/>
    </row>
    <row r="251" spans="21:22" ht="20.100000000000001" customHeight="1">
      <c r="U251" s="2"/>
      <c r="V251"/>
    </row>
    <row r="252" spans="21:22" ht="20.100000000000001" customHeight="1">
      <c r="U252" s="2"/>
      <c r="V252"/>
    </row>
    <row r="253" spans="21:22" ht="20.100000000000001" customHeight="1">
      <c r="U253" s="2"/>
      <c r="V253"/>
    </row>
    <row r="254" spans="21:22" ht="20.100000000000001" customHeight="1">
      <c r="U254" s="2"/>
      <c r="V254"/>
    </row>
    <row r="255" spans="21:22" ht="20.100000000000001" customHeight="1">
      <c r="U255" s="2"/>
      <c r="V255"/>
    </row>
    <row r="256" spans="21:22" ht="20.100000000000001" customHeight="1">
      <c r="U256" s="2"/>
      <c r="V256"/>
    </row>
    <row r="257" spans="21:22" ht="20.100000000000001" customHeight="1">
      <c r="U257" s="2"/>
      <c r="V257"/>
    </row>
    <row r="258" spans="21:22" ht="20.100000000000001" customHeight="1">
      <c r="U258" s="2"/>
      <c r="V258"/>
    </row>
    <row r="259" spans="21:22" ht="20.100000000000001" customHeight="1">
      <c r="U259" s="2"/>
      <c r="V259"/>
    </row>
    <row r="260" spans="21:22">
      <c r="U260" s="2"/>
      <c r="V260"/>
    </row>
    <row r="261" spans="21:22">
      <c r="U261" s="2"/>
      <c r="V261"/>
    </row>
    <row r="262" spans="21:22">
      <c r="U262" s="2"/>
      <c r="V262"/>
    </row>
  </sheetData>
  <sheetProtection formatRows="0"/>
  <mergeCells count="236">
    <mergeCell ref="U5:V5"/>
    <mergeCell ref="A6:B6"/>
    <mergeCell ref="A7:B7"/>
    <mergeCell ref="A8:B8"/>
    <mergeCell ref="U8:V8"/>
    <mergeCell ref="A9:B9"/>
    <mergeCell ref="U9:V9"/>
    <mergeCell ref="D1:J1"/>
    <mergeCell ref="L1:N1"/>
    <mergeCell ref="O1:Q1"/>
    <mergeCell ref="D2:J3"/>
    <mergeCell ref="L2:N2"/>
    <mergeCell ref="O2:Q2"/>
    <mergeCell ref="L3:N3"/>
    <mergeCell ref="O3:Q3"/>
    <mergeCell ref="A1:B1"/>
    <mergeCell ref="A2:B3"/>
    <mergeCell ref="C2:C3"/>
    <mergeCell ref="U18:V18"/>
    <mergeCell ref="A10:B10"/>
    <mergeCell ref="U10:V10"/>
    <mergeCell ref="A11:B11"/>
    <mergeCell ref="U11:U15"/>
    <mergeCell ref="A12:B12"/>
    <mergeCell ref="A13:B13"/>
    <mergeCell ref="A14:B14"/>
    <mergeCell ref="A15:B15"/>
    <mergeCell ref="A16:B16"/>
    <mergeCell ref="U16:V16"/>
    <mergeCell ref="A17:B17"/>
    <mergeCell ref="U17:V17"/>
    <mergeCell ref="A18:B18"/>
    <mergeCell ref="A39:B39"/>
    <mergeCell ref="A40:B40"/>
    <mergeCell ref="A41:B41"/>
    <mergeCell ref="A19:B19"/>
    <mergeCell ref="A20:B20"/>
    <mergeCell ref="A21:B21"/>
    <mergeCell ref="U21:V21"/>
    <mergeCell ref="A22:B22"/>
    <mergeCell ref="A23:B23"/>
    <mergeCell ref="A24:B24"/>
    <mergeCell ref="A25:B25"/>
    <mergeCell ref="A26:B26"/>
    <mergeCell ref="U22:U34"/>
    <mergeCell ref="A33:B33"/>
    <mergeCell ref="A34:B34"/>
    <mergeCell ref="A27:B27"/>
    <mergeCell ref="A48:B48"/>
    <mergeCell ref="A28:B28"/>
    <mergeCell ref="A29:B29"/>
    <mergeCell ref="A30:B30"/>
    <mergeCell ref="A31:B31"/>
    <mergeCell ref="A32:B32"/>
    <mergeCell ref="A60:B60"/>
    <mergeCell ref="A61:B61"/>
    <mergeCell ref="U48:V48"/>
    <mergeCell ref="A49:B49"/>
    <mergeCell ref="A50:B50"/>
    <mergeCell ref="A51:B51"/>
    <mergeCell ref="A52:B52"/>
    <mergeCell ref="A42:B42"/>
    <mergeCell ref="A43:B43"/>
    <mergeCell ref="A44:B44"/>
    <mergeCell ref="A45:B45"/>
    <mergeCell ref="A46:B46"/>
    <mergeCell ref="A47:B47"/>
    <mergeCell ref="U35:U47"/>
    <mergeCell ref="A35:B35"/>
    <mergeCell ref="A36:B36"/>
    <mergeCell ref="A37:B37"/>
    <mergeCell ref="A38:B38"/>
    <mergeCell ref="A62:B62"/>
    <mergeCell ref="A63:B63"/>
    <mergeCell ref="A64:B64"/>
    <mergeCell ref="A53:B53"/>
    <mergeCell ref="A54:B54"/>
    <mergeCell ref="A55:B55"/>
    <mergeCell ref="A56:B56"/>
    <mergeCell ref="A57:B57"/>
    <mergeCell ref="A58:B58"/>
    <mergeCell ref="A59:B59"/>
    <mergeCell ref="A71:B71"/>
    <mergeCell ref="A72:B72"/>
    <mergeCell ref="A73:B73"/>
    <mergeCell ref="A74:B74"/>
    <mergeCell ref="A75:B75"/>
    <mergeCell ref="A76:B76"/>
    <mergeCell ref="A65:B65"/>
    <mergeCell ref="A66:B66"/>
    <mergeCell ref="A67:B67"/>
    <mergeCell ref="A68:B68"/>
    <mergeCell ref="A69:B69"/>
    <mergeCell ref="A70:B70"/>
    <mergeCell ref="A83:B83"/>
    <mergeCell ref="A84:B84"/>
    <mergeCell ref="A85:B85"/>
    <mergeCell ref="A86:B86"/>
    <mergeCell ref="A87:B87"/>
    <mergeCell ref="A88:B88"/>
    <mergeCell ref="A77:B77"/>
    <mergeCell ref="A78:B78"/>
    <mergeCell ref="A79:B79"/>
    <mergeCell ref="A80:B80"/>
    <mergeCell ref="A81:B81"/>
    <mergeCell ref="A82:B82"/>
    <mergeCell ref="L160:N160"/>
    <mergeCell ref="O160:Q160"/>
    <mergeCell ref="A95:B95"/>
    <mergeCell ref="A96:B96"/>
    <mergeCell ref="A97:B97"/>
    <mergeCell ref="A98:B98"/>
    <mergeCell ref="A99:B99"/>
    <mergeCell ref="A100:B100"/>
    <mergeCell ref="A89:B89"/>
    <mergeCell ref="A90:B90"/>
    <mergeCell ref="A91:B91"/>
    <mergeCell ref="A92:B92"/>
    <mergeCell ref="A93:B93"/>
    <mergeCell ref="A94:B94"/>
    <mergeCell ref="A101:B101"/>
    <mergeCell ref="A102:B102"/>
    <mergeCell ref="A103:B103"/>
    <mergeCell ref="A104:B104"/>
    <mergeCell ref="A105:B105"/>
    <mergeCell ref="A106:B106"/>
    <mergeCell ref="L158:N158"/>
    <mergeCell ref="O158:Q158"/>
    <mergeCell ref="L159:N159"/>
    <mergeCell ref="O159:Q159"/>
    <mergeCell ref="A163:B163"/>
    <mergeCell ref="A164:B164"/>
    <mergeCell ref="A165:B165"/>
    <mergeCell ref="A166:B166"/>
    <mergeCell ref="A167:B167"/>
    <mergeCell ref="A168:B168"/>
    <mergeCell ref="D158:J158"/>
    <mergeCell ref="A158:B158"/>
    <mergeCell ref="A159:B160"/>
    <mergeCell ref="C159:C160"/>
    <mergeCell ref="D159:J160"/>
    <mergeCell ref="A175:B175"/>
    <mergeCell ref="A176:B176"/>
    <mergeCell ref="A177:B177"/>
    <mergeCell ref="A178:B178"/>
    <mergeCell ref="A179:B179"/>
    <mergeCell ref="A180:B180"/>
    <mergeCell ref="A169:B169"/>
    <mergeCell ref="A170:B170"/>
    <mergeCell ref="A171:B171"/>
    <mergeCell ref="A172:B172"/>
    <mergeCell ref="A173:B173"/>
    <mergeCell ref="A174:B174"/>
    <mergeCell ref="A187:B187"/>
    <mergeCell ref="A188:B188"/>
    <mergeCell ref="A189:B189"/>
    <mergeCell ref="A190:B190"/>
    <mergeCell ref="A191:B191"/>
    <mergeCell ref="A192:B192"/>
    <mergeCell ref="A181:B181"/>
    <mergeCell ref="A182:B182"/>
    <mergeCell ref="A183:B183"/>
    <mergeCell ref="A184:B184"/>
    <mergeCell ref="A185:B185"/>
    <mergeCell ref="A186:B186"/>
    <mergeCell ref="A199:B199"/>
    <mergeCell ref="A200:B200"/>
    <mergeCell ref="A201:B201"/>
    <mergeCell ref="A202:B202"/>
    <mergeCell ref="A203:B203"/>
    <mergeCell ref="A204:B204"/>
    <mergeCell ref="A193:B193"/>
    <mergeCell ref="A194:B194"/>
    <mergeCell ref="A195:B195"/>
    <mergeCell ref="A196:B196"/>
    <mergeCell ref="A197:B197"/>
    <mergeCell ref="A198:B198"/>
    <mergeCell ref="A211:B211"/>
    <mergeCell ref="A212:B212"/>
    <mergeCell ref="A213:B213"/>
    <mergeCell ref="A205:B205"/>
    <mergeCell ref="A206:B206"/>
    <mergeCell ref="A207:B207"/>
    <mergeCell ref="A208:B208"/>
    <mergeCell ref="A209:B209"/>
    <mergeCell ref="A210:B210"/>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52:B152"/>
    <mergeCell ref="A153:B153"/>
    <mergeCell ref="A154:B154"/>
    <mergeCell ref="A155:B155"/>
    <mergeCell ref="A156:B156"/>
    <mergeCell ref="A143:B143"/>
    <mergeCell ref="A144:B144"/>
    <mergeCell ref="A145:B145"/>
    <mergeCell ref="A146:B146"/>
    <mergeCell ref="A147:B147"/>
    <mergeCell ref="A148:B148"/>
    <mergeCell ref="A149:B149"/>
    <mergeCell ref="A150:B150"/>
    <mergeCell ref="A151:B151"/>
  </mergeCells>
  <phoneticPr fontId="6"/>
  <conditionalFormatting sqref="N48:N106 F48:F106 H48:H106 K48:K106">
    <cfRule type="expression" dxfId="1844" priority="92">
      <formula>INDIRECT(ADDRESS(ROW(),COLUMN()))=TRUNC(INDIRECT(ADDRESS(ROW(),COLUMN())))</formula>
    </cfRule>
  </conditionalFormatting>
  <conditionalFormatting sqref="N24:N47">
    <cfRule type="expression" dxfId="1843" priority="88">
      <formula>INDIRECT(ADDRESS(ROW(),COLUMN()))=TRUNC(INDIRECT(ADDRESS(ROW(),COLUMN())))</formula>
    </cfRule>
  </conditionalFormatting>
  <conditionalFormatting sqref="F45:F47">
    <cfRule type="expression" dxfId="1842" priority="91">
      <formula>INDIRECT(ADDRESS(ROW(),COLUMN()))=TRUNC(INDIRECT(ADDRESS(ROW(),COLUMN())))</formula>
    </cfRule>
  </conditionalFormatting>
  <conditionalFormatting sqref="H42 H45:H47">
    <cfRule type="expression" dxfId="1841" priority="90">
      <formula>INDIRECT(ADDRESS(ROW(),COLUMN()))=TRUNC(INDIRECT(ADDRESS(ROW(),COLUMN())))</formula>
    </cfRule>
  </conditionalFormatting>
  <conditionalFormatting sqref="K26:K47">
    <cfRule type="expression" dxfId="1840" priority="89">
      <formula>INDIRECT(ADDRESS(ROW(),COLUMN()))=TRUNC(INDIRECT(ADDRESS(ROW(),COLUMN())))</formula>
    </cfRule>
  </conditionalFormatting>
  <conditionalFormatting sqref="N7">
    <cfRule type="expression" dxfId="1839" priority="86">
      <formula>INDIRECT(ADDRESS(ROW(),COLUMN()))=TRUNC(INDIRECT(ADDRESS(ROW(),COLUMN())))</formula>
    </cfRule>
  </conditionalFormatting>
  <conditionalFormatting sqref="N8">
    <cfRule type="expression" dxfId="1838" priority="84">
      <formula>INDIRECT(ADDRESS(ROW(),COLUMN()))=TRUNC(INDIRECT(ADDRESS(ROW(),COLUMN())))</formula>
    </cfRule>
  </conditionalFormatting>
  <conditionalFormatting sqref="N9:N23">
    <cfRule type="expression" dxfId="1837" priority="81">
      <formula>INDIRECT(ADDRESS(ROW(),COLUMN()))=TRUNC(INDIRECT(ADDRESS(ROW(),COLUMN())))</formula>
    </cfRule>
  </conditionalFormatting>
  <conditionalFormatting sqref="H18:H22">
    <cfRule type="expression" dxfId="1836" priority="83">
      <formula>INDIRECT(ADDRESS(ROW(),COLUMN()))=TRUNC(INDIRECT(ADDRESS(ROW(),COLUMN())))</formula>
    </cfRule>
  </conditionalFormatting>
  <conditionalFormatting sqref="K10:K22">
    <cfRule type="expression" dxfId="1835" priority="82">
      <formula>INDIRECT(ADDRESS(ROW(),COLUMN()))=TRUNC(INDIRECT(ADDRESS(ROW(),COLUMN())))</formula>
    </cfRule>
  </conditionalFormatting>
  <conditionalFormatting sqref="F12">
    <cfRule type="expression" dxfId="1834" priority="80">
      <formula>INDIRECT(ADDRESS(ROW(),COLUMN()))=TRUNC(INDIRECT(ADDRESS(ROW(),COLUMN())))</formula>
    </cfRule>
  </conditionalFormatting>
  <conditionalFormatting sqref="H12">
    <cfRule type="expression" dxfId="1833" priority="79">
      <formula>INDIRECT(ADDRESS(ROW(),COLUMN()))=TRUNC(INDIRECT(ADDRESS(ROW(),COLUMN())))</formula>
    </cfRule>
  </conditionalFormatting>
  <conditionalFormatting sqref="F11">
    <cfRule type="expression" dxfId="1832" priority="76">
      <formula>INDIRECT(ADDRESS(ROW(),COLUMN()))=TRUNC(INDIRECT(ADDRESS(ROW(),COLUMN())))</formula>
    </cfRule>
  </conditionalFormatting>
  <conditionalFormatting sqref="H11">
    <cfRule type="expression" dxfId="1831" priority="75">
      <formula>INDIRECT(ADDRESS(ROW(),COLUMN()))=TRUNC(INDIRECT(ADDRESS(ROW(),COLUMN())))</formula>
    </cfRule>
  </conditionalFormatting>
  <conditionalFormatting sqref="F10">
    <cfRule type="expression" dxfId="1830" priority="72">
      <formula>INDIRECT(ADDRESS(ROW(),COLUMN()))=TRUNC(INDIRECT(ADDRESS(ROW(),COLUMN())))</formula>
    </cfRule>
  </conditionalFormatting>
  <conditionalFormatting sqref="H10">
    <cfRule type="expression" dxfId="1829" priority="71">
      <formula>INDIRECT(ADDRESS(ROW(),COLUMN()))=TRUNC(INDIRECT(ADDRESS(ROW(),COLUMN())))</formula>
    </cfRule>
  </conditionalFormatting>
  <conditionalFormatting sqref="F13 F16">
    <cfRule type="expression" dxfId="1828" priority="70">
      <formula>INDIRECT(ADDRESS(ROW(),COLUMN()))=TRUNC(INDIRECT(ADDRESS(ROW(),COLUMN())))</formula>
    </cfRule>
  </conditionalFormatting>
  <conditionalFormatting sqref="H13 H16">
    <cfRule type="expression" dxfId="1827" priority="69">
      <formula>INDIRECT(ADDRESS(ROW(),COLUMN()))=TRUNC(INDIRECT(ADDRESS(ROW(),COLUMN())))</formula>
    </cfRule>
  </conditionalFormatting>
  <conditionalFormatting sqref="F14">
    <cfRule type="expression" dxfId="1826" priority="68">
      <formula>INDIRECT(ADDRESS(ROW(),COLUMN()))=TRUNC(INDIRECT(ADDRESS(ROW(),COLUMN())))</formula>
    </cfRule>
  </conditionalFormatting>
  <conditionalFormatting sqref="H14">
    <cfRule type="expression" dxfId="1825" priority="67">
      <formula>INDIRECT(ADDRESS(ROW(),COLUMN()))=TRUNC(INDIRECT(ADDRESS(ROW(),COLUMN())))</formula>
    </cfRule>
  </conditionalFormatting>
  <conditionalFormatting sqref="F15">
    <cfRule type="expression" dxfId="1824" priority="66">
      <formula>INDIRECT(ADDRESS(ROW(),COLUMN()))=TRUNC(INDIRECT(ADDRESS(ROW(),COLUMN())))</formula>
    </cfRule>
  </conditionalFormatting>
  <conditionalFormatting sqref="H15">
    <cfRule type="expression" dxfId="1823" priority="65">
      <formula>INDIRECT(ADDRESS(ROW(),COLUMN()))=TRUNC(INDIRECT(ADDRESS(ROW(),COLUMN())))</formula>
    </cfRule>
  </conditionalFormatting>
  <conditionalFormatting sqref="F17">
    <cfRule type="expression" dxfId="1822" priority="64">
      <formula>INDIRECT(ADDRESS(ROW(),COLUMN()))=TRUNC(INDIRECT(ADDRESS(ROW(),COLUMN())))</formula>
    </cfRule>
  </conditionalFormatting>
  <conditionalFormatting sqref="H17">
    <cfRule type="expression" dxfId="1821" priority="63">
      <formula>INDIRECT(ADDRESS(ROW(),COLUMN()))=TRUNC(INDIRECT(ADDRESS(ROW(),COLUMN())))</formula>
    </cfRule>
  </conditionalFormatting>
  <conditionalFormatting sqref="F18 F20">
    <cfRule type="expression" dxfId="1820" priority="62">
      <formula>INDIRECT(ADDRESS(ROW(),COLUMN()))=TRUNC(INDIRECT(ADDRESS(ROW(),COLUMN())))</formula>
    </cfRule>
  </conditionalFormatting>
  <conditionalFormatting sqref="F19">
    <cfRule type="expression" dxfId="1819" priority="61">
      <formula>INDIRECT(ADDRESS(ROW(),COLUMN()))=TRUNC(INDIRECT(ADDRESS(ROW(),COLUMN())))</formula>
    </cfRule>
  </conditionalFormatting>
  <conditionalFormatting sqref="F21:F22">
    <cfRule type="expression" dxfId="1818" priority="60">
      <formula>INDIRECT(ADDRESS(ROW(),COLUMN()))=TRUNC(INDIRECT(ADDRESS(ROW(),COLUMN())))</formula>
    </cfRule>
  </conditionalFormatting>
  <conditionalFormatting sqref="F23:F25">
    <cfRule type="expression" dxfId="1817" priority="59">
      <formula>INDIRECT(ADDRESS(ROW(),COLUMN()))=TRUNC(INDIRECT(ADDRESS(ROW(),COLUMN())))</formula>
    </cfRule>
  </conditionalFormatting>
  <conditionalFormatting sqref="H23:H25">
    <cfRule type="expression" dxfId="1816" priority="58">
      <formula>INDIRECT(ADDRESS(ROW(),COLUMN()))=TRUNC(INDIRECT(ADDRESS(ROW(),COLUMN())))</formula>
    </cfRule>
  </conditionalFormatting>
  <conditionalFormatting sqref="K23:K25">
    <cfRule type="expression" dxfId="1815" priority="57">
      <formula>INDIRECT(ADDRESS(ROW(),COLUMN()))=TRUNC(INDIRECT(ADDRESS(ROW(),COLUMN())))</formula>
    </cfRule>
  </conditionalFormatting>
  <conditionalFormatting sqref="F26:F27">
    <cfRule type="expression" dxfId="1814" priority="56">
      <formula>INDIRECT(ADDRESS(ROW(),COLUMN()))=TRUNC(INDIRECT(ADDRESS(ROW(),COLUMN())))</formula>
    </cfRule>
  </conditionalFormatting>
  <conditionalFormatting sqref="H26:H27">
    <cfRule type="expression" dxfId="1813" priority="55">
      <formula>INDIRECT(ADDRESS(ROW(),COLUMN()))=TRUNC(INDIRECT(ADDRESS(ROW(),COLUMN())))</formula>
    </cfRule>
  </conditionalFormatting>
  <conditionalFormatting sqref="F28:F29 F39 F41">
    <cfRule type="expression" dxfId="1812" priority="54">
      <formula>INDIRECT(ADDRESS(ROW(),COLUMN()))=TRUNC(INDIRECT(ADDRESS(ROW(),COLUMN())))</formula>
    </cfRule>
  </conditionalFormatting>
  <conditionalFormatting sqref="H28:H29 H39 H41">
    <cfRule type="expression" dxfId="1811" priority="53">
      <formula>INDIRECT(ADDRESS(ROW(),COLUMN()))=TRUNC(INDIRECT(ADDRESS(ROW(),COLUMN())))</formula>
    </cfRule>
  </conditionalFormatting>
  <conditionalFormatting sqref="F37">
    <cfRule type="expression" dxfId="1810" priority="52">
      <formula>INDIRECT(ADDRESS(ROW(),COLUMN()))=TRUNC(INDIRECT(ADDRESS(ROW(),COLUMN())))</formula>
    </cfRule>
  </conditionalFormatting>
  <conditionalFormatting sqref="H37">
    <cfRule type="expression" dxfId="1809" priority="51">
      <formula>INDIRECT(ADDRESS(ROW(),COLUMN()))=TRUNC(INDIRECT(ADDRESS(ROW(),COLUMN())))</formula>
    </cfRule>
  </conditionalFormatting>
  <conditionalFormatting sqref="F34">
    <cfRule type="expression" dxfId="1808" priority="50">
      <formula>INDIRECT(ADDRESS(ROW(),COLUMN()))=TRUNC(INDIRECT(ADDRESS(ROW(),COLUMN())))</formula>
    </cfRule>
  </conditionalFormatting>
  <conditionalFormatting sqref="H34">
    <cfRule type="expression" dxfId="1807" priority="49">
      <formula>INDIRECT(ADDRESS(ROW(),COLUMN()))=TRUNC(INDIRECT(ADDRESS(ROW(),COLUMN())))</formula>
    </cfRule>
  </conditionalFormatting>
  <conditionalFormatting sqref="F35">
    <cfRule type="expression" dxfId="1806" priority="48">
      <formula>INDIRECT(ADDRESS(ROW(),COLUMN()))=TRUNC(INDIRECT(ADDRESS(ROW(),COLUMN())))</formula>
    </cfRule>
  </conditionalFormatting>
  <conditionalFormatting sqref="H35">
    <cfRule type="expression" dxfId="1805" priority="47">
      <formula>INDIRECT(ADDRESS(ROW(),COLUMN()))=TRUNC(INDIRECT(ADDRESS(ROW(),COLUMN())))</formula>
    </cfRule>
  </conditionalFormatting>
  <conditionalFormatting sqref="F38">
    <cfRule type="expression" dxfId="1804" priority="46">
      <formula>INDIRECT(ADDRESS(ROW(),COLUMN()))=TRUNC(INDIRECT(ADDRESS(ROW(),COLUMN())))</formula>
    </cfRule>
  </conditionalFormatting>
  <conditionalFormatting sqref="H38">
    <cfRule type="expression" dxfId="1803" priority="45">
      <formula>INDIRECT(ADDRESS(ROW(),COLUMN()))=TRUNC(INDIRECT(ADDRESS(ROW(),COLUMN())))</formula>
    </cfRule>
  </conditionalFormatting>
  <conditionalFormatting sqref="F40">
    <cfRule type="expression" dxfId="1802" priority="44">
      <formula>INDIRECT(ADDRESS(ROW(),COLUMN()))=TRUNC(INDIRECT(ADDRESS(ROW(),COLUMN())))</formula>
    </cfRule>
  </conditionalFormatting>
  <conditionalFormatting sqref="H40">
    <cfRule type="expression" dxfId="1801" priority="43">
      <formula>INDIRECT(ADDRESS(ROW(),COLUMN()))=TRUNC(INDIRECT(ADDRESS(ROW(),COLUMN())))</formula>
    </cfRule>
  </conditionalFormatting>
  <conditionalFormatting sqref="F33">
    <cfRule type="expression" dxfId="1800" priority="42">
      <formula>INDIRECT(ADDRESS(ROW(),COLUMN()))=TRUNC(INDIRECT(ADDRESS(ROW(),COLUMN())))</formula>
    </cfRule>
  </conditionalFormatting>
  <conditionalFormatting sqref="H33">
    <cfRule type="expression" dxfId="1799" priority="41">
      <formula>INDIRECT(ADDRESS(ROW(),COLUMN()))=TRUNC(INDIRECT(ADDRESS(ROW(),COLUMN())))</formula>
    </cfRule>
  </conditionalFormatting>
  <conditionalFormatting sqref="F36">
    <cfRule type="expression" dxfId="1798" priority="40">
      <formula>INDIRECT(ADDRESS(ROW(),COLUMN()))=TRUNC(INDIRECT(ADDRESS(ROW(),COLUMN())))</formula>
    </cfRule>
  </conditionalFormatting>
  <conditionalFormatting sqref="H36">
    <cfRule type="expression" dxfId="1797" priority="39">
      <formula>INDIRECT(ADDRESS(ROW(),COLUMN()))=TRUNC(INDIRECT(ADDRESS(ROW(),COLUMN())))</formula>
    </cfRule>
  </conditionalFormatting>
  <conditionalFormatting sqref="F32">
    <cfRule type="expression" dxfId="1796" priority="38">
      <formula>INDIRECT(ADDRESS(ROW(),COLUMN()))=TRUNC(INDIRECT(ADDRESS(ROW(),COLUMN())))</formula>
    </cfRule>
  </conditionalFormatting>
  <conditionalFormatting sqref="H32">
    <cfRule type="expression" dxfId="1795" priority="37">
      <formula>INDIRECT(ADDRESS(ROW(),COLUMN()))=TRUNC(INDIRECT(ADDRESS(ROW(),COLUMN())))</formula>
    </cfRule>
  </conditionalFormatting>
  <conditionalFormatting sqref="F30">
    <cfRule type="expression" dxfId="1794" priority="36">
      <formula>INDIRECT(ADDRESS(ROW(),COLUMN()))=TRUNC(INDIRECT(ADDRESS(ROW(),COLUMN())))</formula>
    </cfRule>
  </conditionalFormatting>
  <conditionalFormatting sqref="H30">
    <cfRule type="expression" dxfId="1793" priority="35">
      <formula>INDIRECT(ADDRESS(ROW(),COLUMN()))=TRUNC(INDIRECT(ADDRESS(ROW(),COLUMN())))</formula>
    </cfRule>
  </conditionalFormatting>
  <conditionalFormatting sqref="F31">
    <cfRule type="expression" dxfId="1792" priority="34">
      <formula>INDIRECT(ADDRESS(ROW(),COLUMN()))=TRUNC(INDIRECT(ADDRESS(ROW(),COLUMN())))</formula>
    </cfRule>
  </conditionalFormatting>
  <conditionalFormatting sqref="H31">
    <cfRule type="expression" dxfId="1791" priority="33">
      <formula>INDIRECT(ADDRESS(ROW(),COLUMN()))=TRUNC(INDIRECT(ADDRESS(ROW(),COLUMN())))</formula>
    </cfRule>
  </conditionalFormatting>
  <conditionalFormatting sqref="F42">
    <cfRule type="expression" dxfId="1790" priority="32">
      <formula>INDIRECT(ADDRESS(ROW(),COLUMN()))=TRUNC(INDIRECT(ADDRESS(ROW(),COLUMN())))</formula>
    </cfRule>
  </conditionalFormatting>
  <conditionalFormatting sqref="F43:F44">
    <cfRule type="expression" dxfId="1789" priority="31">
      <formula>INDIRECT(ADDRESS(ROW(),COLUMN()))=TRUNC(INDIRECT(ADDRESS(ROW(),COLUMN())))</formula>
    </cfRule>
  </conditionalFormatting>
  <conditionalFormatting sqref="H43:H44">
    <cfRule type="expression" dxfId="1788" priority="30">
      <formula>INDIRECT(ADDRESS(ROW(),COLUMN()))=TRUNC(INDIRECT(ADDRESS(ROW(),COLUMN())))</formula>
    </cfRule>
  </conditionalFormatting>
  <conditionalFormatting sqref="K165:K213">
    <cfRule type="expression" dxfId="1787" priority="25">
      <formula>INDIRECT(ADDRESS(ROW(),COLUMN()))=TRUNC(INDIRECT(ADDRESS(ROW(),COLUMN())))</formula>
    </cfRule>
  </conditionalFormatting>
  <conditionalFormatting sqref="K164">
    <cfRule type="expression" dxfId="1786" priority="29">
      <formula>INDIRECT(ADDRESS(ROW(),COLUMN()))=TRUNC(INDIRECT(ADDRESS(ROW(),COLUMN())))</formula>
    </cfRule>
  </conditionalFormatting>
  <conditionalFormatting sqref="N164">
    <cfRule type="expression" dxfId="1785" priority="28">
      <formula>INDIRECT(ADDRESS(ROW(),COLUMN()))=TRUNC(INDIRECT(ADDRESS(ROW(),COLUMN())))</formula>
    </cfRule>
  </conditionalFormatting>
  <conditionalFormatting sqref="F167:F213">
    <cfRule type="expression" dxfId="1784" priority="27">
      <formula>INDIRECT(ADDRESS(ROW(),COLUMN()))=TRUNC(INDIRECT(ADDRESS(ROW(),COLUMN())))</formula>
    </cfRule>
  </conditionalFormatting>
  <conditionalFormatting sqref="H167:H213">
    <cfRule type="expression" dxfId="1783" priority="26">
      <formula>INDIRECT(ADDRESS(ROW(),COLUMN()))=TRUNC(INDIRECT(ADDRESS(ROW(),COLUMN())))</formula>
    </cfRule>
  </conditionalFormatting>
  <conditionalFormatting sqref="N165:N213">
    <cfRule type="expression" dxfId="1782" priority="24">
      <formula>INDIRECT(ADDRESS(ROW(),COLUMN()))=TRUNC(INDIRECT(ADDRESS(ROW(),COLUMN())))</formula>
    </cfRule>
  </conditionalFormatting>
  <conditionalFormatting sqref="K7">
    <cfRule type="expression" dxfId="1781" priority="16">
      <formula>INDIRECT(ADDRESS(ROW(),COLUMN()))=TRUNC(INDIRECT(ADDRESS(ROW(),COLUMN())))</formula>
    </cfRule>
  </conditionalFormatting>
  <conditionalFormatting sqref="K8">
    <cfRule type="expression" dxfId="1780" priority="15">
      <formula>INDIRECT(ADDRESS(ROW(),COLUMN()))=TRUNC(INDIRECT(ADDRESS(ROW(),COLUMN())))</formula>
    </cfRule>
  </conditionalFormatting>
  <conditionalFormatting sqref="K9">
    <cfRule type="expression" dxfId="1779" priority="14">
      <formula>INDIRECT(ADDRESS(ROW(),COLUMN()))=TRUNC(INDIRECT(ADDRESS(ROW(),COLUMN())))</formula>
    </cfRule>
  </conditionalFormatting>
  <conditionalFormatting sqref="F7">
    <cfRule type="expression" dxfId="1778" priority="13">
      <formula>INDIRECT(ADDRESS(ROW(),COLUMN()))=TRUNC(INDIRECT(ADDRESS(ROW(),COLUMN())))</formula>
    </cfRule>
  </conditionalFormatting>
  <conditionalFormatting sqref="H7">
    <cfRule type="expression" dxfId="1777" priority="12">
      <formula>INDIRECT(ADDRESS(ROW(),COLUMN()))=TRUNC(INDIRECT(ADDRESS(ROW(),COLUMN())))</formula>
    </cfRule>
  </conditionalFormatting>
  <conditionalFormatting sqref="F9">
    <cfRule type="expression" dxfId="1776" priority="11">
      <formula>INDIRECT(ADDRESS(ROW(),COLUMN()))=TRUNC(INDIRECT(ADDRESS(ROW(),COLUMN())))</formula>
    </cfRule>
  </conditionalFormatting>
  <conditionalFormatting sqref="H9">
    <cfRule type="expression" dxfId="1775" priority="10">
      <formula>INDIRECT(ADDRESS(ROW(),COLUMN()))=TRUNC(INDIRECT(ADDRESS(ROW(),COLUMN())))</formula>
    </cfRule>
  </conditionalFormatting>
  <conditionalFormatting sqref="F8">
    <cfRule type="expression" dxfId="1774" priority="9">
      <formula>INDIRECT(ADDRESS(ROW(),COLUMN()))=TRUNC(INDIRECT(ADDRESS(ROW(),COLUMN())))</formula>
    </cfRule>
  </conditionalFormatting>
  <conditionalFormatting sqref="H8">
    <cfRule type="expression" dxfId="1773" priority="8">
      <formula>INDIRECT(ADDRESS(ROW(),COLUMN()))=TRUNC(INDIRECT(ADDRESS(ROW(),COLUMN())))</formula>
    </cfRule>
  </conditionalFormatting>
  <conditionalFormatting sqref="F165">
    <cfRule type="expression" dxfId="1772" priority="5">
      <formula>INDIRECT(ADDRESS(ROW(),COLUMN()))=TRUNC(INDIRECT(ADDRESS(ROW(),COLUMN())))</formula>
    </cfRule>
  </conditionalFormatting>
  <conditionalFormatting sqref="F164">
    <cfRule type="expression" dxfId="1771" priority="4">
      <formula>INDIRECT(ADDRESS(ROW(),COLUMN()))=TRUNC(INDIRECT(ADDRESS(ROW(),COLUMN())))</formula>
    </cfRule>
  </conditionalFormatting>
  <conditionalFormatting sqref="H164">
    <cfRule type="expression" dxfId="1770" priority="7">
      <formula>INDIRECT(ADDRESS(ROW(),COLUMN()))=TRUNC(INDIRECT(ADDRESS(ROW(),COLUMN())))</formula>
    </cfRule>
  </conditionalFormatting>
  <conditionalFormatting sqref="H165">
    <cfRule type="expression" dxfId="1769" priority="6">
      <formula>INDIRECT(ADDRESS(ROW(),COLUMN()))=TRUNC(INDIRECT(ADDRESS(ROW(),COLUMN())))</formula>
    </cfRule>
  </conditionalFormatting>
  <conditionalFormatting sqref="F166">
    <cfRule type="expression" dxfId="1768" priority="3">
      <formula>INDIRECT(ADDRESS(ROW(),COLUMN()))=TRUNC(INDIRECT(ADDRESS(ROW(),COLUMN())))</formula>
    </cfRule>
  </conditionalFormatting>
  <conditionalFormatting sqref="H166">
    <cfRule type="expression" dxfId="1767" priority="2">
      <formula>INDIRECT(ADDRESS(ROW(),COLUMN()))=TRUNC(INDIRECT(ADDRESS(ROW(),COLUMN())))</formula>
    </cfRule>
  </conditionalFormatting>
  <conditionalFormatting sqref="N107:N156 F107:F156 H107:H156 K107:K156">
    <cfRule type="expression" dxfId="1766" priority="1">
      <formula>INDIRECT(ADDRESS(ROW(),COLUMN()))=TRUNC(INDIRECT(ADDRESS(ROW(),COLUMN())))</formula>
    </cfRule>
  </conditionalFormatting>
  <dataValidations count="7">
    <dataValidation imeMode="hiragana" allowBlank="1" showInputMessage="1" showErrorMessage="1" sqref="L164:L213 I7:I156 L7:L156 D164:D213 I164:I213 D7:D156" xr:uid="{00000000-0002-0000-0700-000000000000}"/>
    <dataValidation imeMode="disabled" allowBlank="1" showInputMessage="1" showErrorMessage="1" sqref="O2:O3 A164:A213 O159:O160 A7:A156" xr:uid="{00000000-0002-0000-0700-000001000000}"/>
    <dataValidation imeMode="off" allowBlank="1" showInputMessage="1" showErrorMessage="1" sqref="W9:W18 K164:K213 N164:N213 P164:P213 K7:K156 N7:N156 F7:F156 P7:P156 F164:F213 H164:H213 H7:H156 W22:W47" xr:uid="{00000000-0002-0000-0700-000002000000}"/>
    <dataValidation type="list" imeMode="hiragana" allowBlank="1" showInputMessage="1" showErrorMessage="1" sqref="C164:C213" xr:uid="{00000000-0002-0000-0700-000003000000}">
      <formula1>収入</formula1>
    </dataValidation>
    <dataValidation type="list" allowBlank="1" showInputMessage="1" showErrorMessage="1" sqref="C7:C156" xr:uid="{00000000-0002-0000-0700-000004000000}">
      <formula1>支出</formula1>
    </dataValidation>
    <dataValidation type="list" allowBlank="1" showInputMessage="1" showErrorMessage="1" sqref="Q7:Q156" xr:uid="{00000000-0002-0000-0700-000005000000}">
      <formula1>"○"</formula1>
    </dataValidation>
    <dataValidation type="list" allowBlank="1" showInputMessage="1" showErrorMessage="1" sqref="C2 C159" xr:uid="{00000000-0002-0000-0700-000006000000}">
      <formula1>"補助事業,間接補助事業"</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4" tint="0.39997558519241921"/>
  </sheetPr>
  <dimension ref="A1:W262"/>
  <sheetViews>
    <sheetView view="pageBreakPreview" topLeftCell="A194" zoomScaleNormal="100" zoomScaleSheetLayoutView="100" workbookViewId="0">
      <selection activeCell="A162" sqref="A162"/>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8.33203125" customWidth="1"/>
    <col min="21" max="21" width="3.21875" customWidth="1"/>
    <col min="22" max="22" width="15.6640625" style="205" customWidth="1"/>
    <col min="23" max="23" width="15.88671875" customWidth="1"/>
  </cols>
  <sheetData>
    <row r="1" spans="1:23" ht="22.2" customHeight="1">
      <c r="A1" s="333" t="s">
        <v>131</v>
      </c>
      <c r="B1" s="334"/>
      <c r="C1" s="216" t="s">
        <v>46</v>
      </c>
      <c r="D1" s="341" t="s">
        <v>118</v>
      </c>
      <c r="E1" s="342"/>
      <c r="F1" s="342"/>
      <c r="G1" s="342"/>
      <c r="H1" s="342"/>
      <c r="I1" s="342"/>
      <c r="J1" s="343"/>
      <c r="K1" s="204"/>
      <c r="L1" s="331" t="s">
        <v>18</v>
      </c>
      <c r="M1" s="331"/>
      <c r="N1" s="331"/>
      <c r="O1" s="332">
        <f>W34</f>
        <v>0</v>
      </c>
      <c r="P1" s="332"/>
      <c r="Q1" s="332"/>
      <c r="V1"/>
    </row>
    <row r="2" spans="1:23" ht="22.2" customHeight="1">
      <c r="A2" s="362">
        <v>4</v>
      </c>
      <c r="B2" s="363"/>
      <c r="C2" s="339" t="s">
        <v>167</v>
      </c>
      <c r="D2" s="356"/>
      <c r="E2" s="357"/>
      <c r="F2" s="357"/>
      <c r="G2" s="357"/>
      <c r="H2" s="357"/>
      <c r="I2" s="357"/>
      <c r="J2" s="358"/>
      <c r="K2" s="204"/>
      <c r="L2" s="331" t="s">
        <v>107</v>
      </c>
      <c r="M2" s="331"/>
      <c r="N2" s="331"/>
      <c r="O2" s="332">
        <f>W47</f>
        <v>0</v>
      </c>
      <c r="P2" s="332"/>
      <c r="Q2" s="332"/>
    </row>
    <row r="3" spans="1:23" ht="22.2" customHeight="1">
      <c r="A3" s="364"/>
      <c r="B3" s="365"/>
      <c r="C3" s="340"/>
      <c r="D3" s="359"/>
      <c r="E3" s="360"/>
      <c r="F3" s="360"/>
      <c r="G3" s="360"/>
      <c r="H3" s="360"/>
      <c r="I3" s="360"/>
      <c r="J3" s="361"/>
      <c r="K3" s="8"/>
      <c r="L3" s="331" t="s">
        <v>33</v>
      </c>
      <c r="M3" s="331"/>
      <c r="N3" s="331"/>
      <c r="O3" s="332">
        <f>W48</f>
        <v>0</v>
      </c>
      <c r="P3" s="332"/>
      <c r="Q3" s="332"/>
      <c r="V3"/>
    </row>
    <row r="4" spans="1:23" ht="21.75" customHeight="1" thickBot="1">
      <c r="A4" s="206"/>
      <c r="B4" s="206"/>
      <c r="E4" s="156"/>
      <c r="F4" s="156"/>
      <c r="G4" s="156"/>
      <c r="H4" s="156"/>
      <c r="I4" s="156"/>
      <c r="J4" s="156"/>
      <c r="K4" s="156"/>
      <c r="L4" s="156"/>
      <c r="M4" s="156"/>
      <c r="N4" s="156"/>
      <c r="O4" s="156"/>
      <c r="P4" s="157"/>
      <c r="U4" s="62" t="s">
        <v>116</v>
      </c>
      <c r="W4" s="125" t="s">
        <v>10</v>
      </c>
    </row>
    <row r="5" spans="1:23" ht="20.25" customHeight="1" thickTop="1" thickBot="1">
      <c r="A5" s="39" t="s">
        <v>3</v>
      </c>
      <c r="B5" s="39"/>
      <c r="C5" s="207"/>
      <c r="D5" s="5"/>
      <c r="E5" s="5"/>
      <c r="F5" s="5"/>
      <c r="G5" s="5"/>
      <c r="H5" s="5"/>
      <c r="I5" s="5"/>
      <c r="J5" s="5"/>
      <c r="K5" s="5"/>
      <c r="L5" s="5"/>
      <c r="M5" s="5"/>
      <c r="N5" s="5"/>
      <c r="O5" s="5"/>
      <c r="Q5" s="56" t="s">
        <v>10</v>
      </c>
      <c r="U5" s="316" t="s">
        <v>115</v>
      </c>
      <c r="V5" s="317"/>
      <c r="W5" s="149">
        <f>W18-W48</f>
        <v>0</v>
      </c>
    </row>
    <row r="6" spans="1:23" ht="28.2" customHeight="1" thickTop="1">
      <c r="A6" s="308" t="s">
        <v>54</v>
      </c>
      <c r="B6" s="309"/>
      <c r="C6" s="208" t="s">
        <v>17</v>
      </c>
      <c r="D6" s="28" t="s">
        <v>27</v>
      </c>
      <c r="E6" s="35"/>
      <c r="F6" s="29" t="s">
        <v>24</v>
      </c>
      <c r="G6" s="30" t="s">
        <v>28</v>
      </c>
      <c r="H6" s="29" t="s">
        <v>23</v>
      </c>
      <c r="I6" s="31" t="s">
        <v>25</v>
      </c>
      <c r="J6" s="30" t="s">
        <v>28</v>
      </c>
      <c r="K6" s="29" t="s">
        <v>29</v>
      </c>
      <c r="L6" s="31" t="s">
        <v>25</v>
      </c>
      <c r="M6" s="30" t="s">
        <v>30</v>
      </c>
      <c r="N6" s="29" t="s">
        <v>31</v>
      </c>
      <c r="O6" s="30" t="s">
        <v>32</v>
      </c>
      <c r="P6" s="209" t="s">
        <v>7</v>
      </c>
      <c r="Q6" s="210" t="s">
        <v>26</v>
      </c>
      <c r="U6" s="211"/>
      <c r="V6" s="211"/>
    </row>
    <row r="7" spans="1:23" ht="18" customHeight="1">
      <c r="A7" s="310">
        <v>1</v>
      </c>
      <c r="B7" s="311"/>
      <c r="C7" s="24"/>
      <c r="D7" s="87"/>
      <c r="E7" s="71"/>
      <c r="F7" s="25"/>
      <c r="G7" s="71"/>
      <c r="H7" s="66"/>
      <c r="I7" s="26"/>
      <c r="J7" s="74"/>
      <c r="K7" s="69"/>
      <c r="L7" s="26"/>
      <c r="M7" s="74"/>
      <c r="N7" s="22"/>
      <c r="O7" s="75"/>
      <c r="P7" s="58">
        <f>IF(F7="",0,INT(SUM(PRODUCT(F7,H7,K7),N7)))</f>
        <v>0</v>
      </c>
      <c r="Q7" s="60"/>
      <c r="U7" s="62" t="s">
        <v>109</v>
      </c>
      <c r="V7" s="37"/>
      <c r="W7" s="125" t="s">
        <v>10</v>
      </c>
    </row>
    <row r="8" spans="1:23" ht="18" customHeight="1">
      <c r="A8" s="302">
        <v>2</v>
      </c>
      <c r="B8" s="303"/>
      <c r="C8" s="7"/>
      <c r="D8" s="88"/>
      <c r="E8" s="72"/>
      <c r="F8" s="19"/>
      <c r="G8" s="72"/>
      <c r="H8" s="67"/>
      <c r="I8" s="9"/>
      <c r="J8" s="73"/>
      <c r="K8" s="68"/>
      <c r="L8" s="9"/>
      <c r="M8" s="73"/>
      <c r="N8" s="20"/>
      <c r="O8" s="76"/>
      <c r="P8" s="59">
        <f>IF(F8="",0,INT(SUM(PRODUCT(F8,H8,K8),N8)))</f>
        <v>0</v>
      </c>
      <c r="Q8" s="61"/>
      <c r="U8" s="320" t="s">
        <v>17</v>
      </c>
      <c r="V8" s="321"/>
      <c r="W8" s="111" t="s">
        <v>47</v>
      </c>
    </row>
    <row r="9" spans="1:23" ht="18" customHeight="1">
      <c r="A9" s="302">
        <v>3</v>
      </c>
      <c r="B9" s="303"/>
      <c r="C9" s="7"/>
      <c r="D9" s="88"/>
      <c r="E9" s="72"/>
      <c r="F9" s="19"/>
      <c r="G9" s="72"/>
      <c r="H9" s="67"/>
      <c r="I9" s="9"/>
      <c r="J9" s="73"/>
      <c r="K9" s="68"/>
      <c r="L9" s="9"/>
      <c r="M9" s="73"/>
      <c r="N9" s="20"/>
      <c r="O9" s="76"/>
      <c r="P9" s="59">
        <f>IF(F9="",0,INT(SUM(PRODUCT(F9,H9,K9),N9)))</f>
        <v>0</v>
      </c>
      <c r="Q9" s="61"/>
      <c r="U9" s="322" t="s">
        <v>112</v>
      </c>
      <c r="V9" s="322"/>
      <c r="W9" s="131">
        <f>SUMIF($C$164:$C$213,U9,$P$164:$P$213)</f>
        <v>0</v>
      </c>
    </row>
    <row r="10" spans="1:23" ht="18" customHeight="1">
      <c r="A10" s="302">
        <v>4</v>
      </c>
      <c r="B10" s="303"/>
      <c r="C10" s="7"/>
      <c r="D10" s="88"/>
      <c r="E10" s="72"/>
      <c r="F10" s="19"/>
      <c r="G10" s="72"/>
      <c r="H10" s="67"/>
      <c r="I10" s="9"/>
      <c r="J10" s="73"/>
      <c r="K10" s="68"/>
      <c r="L10" s="9"/>
      <c r="M10" s="73"/>
      <c r="N10" s="20"/>
      <c r="O10" s="76"/>
      <c r="P10" s="59">
        <f t="shared" ref="P10:P73" si="0">IF(F10="",0,INT(SUM(PRODUCT(F10,H10,K10),N10)))</f>
        <v>0</v>
      </c>
      <c r="Q10" s="61"/>
      <c r="U10" s="323" t="s">
        <v>129</v>
      </c>
      <c r="V10" s="323"/>
      <c r="W10" s="131">
        <f>SUMIF($C$164:$C$213,U10,$P$164:$P$213)</f>
        <v>0</v>
      </c>
    </row>
    <row r="11" spans="1:23" ht="18" customHeight="1">
      <c r="A11" s="302">
        <v>5</v>
      </c>
      <c r="B11" s="303"/>
      <c r="C11" s="7"/>
      <c r="D11" s="88"/>
      <c r="E11" s="72"/>
      <c r="F11" s="19"/>
      <c r="G11" s="72"/>
      <c r="H11" s="67"/>
      <c r="I11" s="9"/>
      <c r="J11" s="73"/>
      <c r="K11" s="68"/>
      <c r="L11" s="9"/>
      <c r="M11" s="73"/>
      <c r="N11" s="20"/>
      <c r="O11" s="76"/>
      <c r="P11" s="59">
        <f t="shared" si="0"/>
        <v>0</v>
      </c>
      <c r="Q11" s="61"/>
      <c r="U11" s="324" t="s">
        <v>51</v>
      </c>
      <c r="V11" s="129" t="s">
        <v>13</v>
      </c>
      <c r="W11" s="131">
        <f>SUMIF($C$164:$C$213,V11,$P$164:$P$213)</f>
        <v>0</v>
      </c>
    </row>
    <row r="12" spans="1:23" ht="18" customHeight="1">
      <c r="A12" s="302">
        <v>6</v>
      </c>
      <c r="B12" s="303"/>
      <c r="C12" s="7"/>
      <c r="D12" s="88"/>
      <c r="E12" s="72"/>
      <c r="F12" s="19"/>
      <c r="G12" s="72"/>
      <c r="H12" s="67"/>
      <c r="I12" s="9"/>
      <c r="J12" s="73"/>
      <c r="K12" s="68"/>
      <c r="L12" s="9"/>
      <c r="M12" s="73"/>
      <c r="N12" s="20"/>
      <c r="O12" s="76"/>
      <c r="P12" s="59">
        <f t="shared" si="0"/>
        <v>0</v>
      </c>
      <c r="Q12" s="61"/>
      <c r="U12" s="325"/>
      <c r="V12" s="127" t="s">
        <v>8</v>
      </c>
      <c r="W12" s="132">
        <f>SUMIF($C$164:$C$213,V12,$P$164:$P$213)</f>
        <v>0</v>
      </c>
    </row>
    <row r="13" spans="1:23" ht="18" customHeight="1">
      <c r="A13" s="302">
        <v>7</v>
      </c>
      <c r="B13" s="303"/>
      <c r="C13" s="7"/>
      <c r="D13" s="88"/>
      <c r="E13" s="72"/>
      <c r="F13" s="19"/>
      <c r="G13" s="72"/>
      <c r="H13" s="67"/>
      <c r="I13" s="9"/>
      <c r="J13" s="73"/>
      <c r="K13" s="68"/>
      <c r="L13" s="9"/>
      <c r="M13" s="73"/>
      <c r="N13" s="20"/>
      <c r="O13" s="76"/>
      <c r="P13" s="59">
        <f t="shared" si="0"/>
        <v>0</v>
      </c>
      <c r="Q13" s="61"/>
      <c r="U13" s="325"/>
      <c r="V13" s="127" t="s">
        <v>4</v>
      </c>
      <c r="W13" s="132">
        <f>SUMIF($C$164:$C$213,V13,$P$164:$P$213)</f>
        <v>0</v>
      </c>
    </row>
    <row r="14" spans="1:23" ht="18" customHeight="1">
      <c r="A14" s="302">
        <v>8</v>
      </c>
      <c r="B14" s="303"/>
      <c r="C14" s="7"/>
      <c r="D14" s="88"/>
      <c r="E14" s="72"/>
      <c r="F14" s="19"/>
      <c r="G14" s="72"/>
      <c r="H14" s="67"/>
      <c r="I14" s="9"/>
      <c r="J14" s="73"/>
      <c r="K14" s="68"/>
      <c r="L14" s="9"/>
      <c r="M14" s="73"/>
      <c r="N14" s="20"/>
      <c r="O14" s="76"/>
      <c r="P14" s="59">
        <f t="shared" si="0"/>
        <v>0</v>
      </c>
      <c r="Q14" s="61"/>
      <c r="U14" s="325"/>
      <c r="V14" s="130" t="s">
        <v>14</v>
      </c>
      <c r="W14" s="133">
        <f>SUMIF($C$164:$C$213,V14,$P$164:$P$213)</f>
        <v>0</v>
      </c>
    </row>
    <row r="15" spans="1:23" ht="18" customHeight="1">
      <c r="A15" s="302">
        <v>9</v>
      </c>
      <c r="B15" s="303"/>
      <c r="C15" s="7"/>
      <c r="D15" s="88"/>
      <c r="E15" s="72"/>
      <c r="F15" s="19"/>
      <c r="G15" s="72"/>
      <c r="H15" s="67"/>
      <c r="I15" s="9"/>
      <c r="J15" s="73"/>
      <c r="K15" s="68"/>
      <c r="L15" s="9"/>
      <c r="M15" s="73"/>
      <c r="N15" s="20"/>
      <c r="O15" s="76"/>
      <c r="P15" s="59">
        <f t="shared" si="0"/>
        <v>0</v>
      </c>
      <c r="Q15" s="61"/>
      <c r="U15" s="326"/>
      <c r="V15" s="128" t="s">
        <v>50</v>
      </c>
      <c r="W15" s="131">
        <f>SUM(W11:W14)</f>
        <v>0</v>
      </c>
    </row>
    <row r="16" spans="1:23" ht="18" customHeight="1">
      <c r="A16" s="302">
        <v>10</v>
      </c>
      <c r="B16" s="303"/>
      <c r="C16" s="7"/>
      <c r="D16" s="88"/>
      <c r="E16" s="72"/>
      <c r="F16" s="19"/>
      <c r="G16" s="72"/>
      <c r="H16" s="67"/>
      <c r="I16" s="9"/>
      <c r="J16" s="73"/>
      <c r="K16" s="68"/>
      <c r="L16" s="9"/>
      <c r="M16" s="73"/>
      <c r="N16" s="20"/>
      <c r="O16" s="76"/>
      <c r="P16" s="59">
        <f t="shared" si="0"/>
        <v>0</v>
      </c>
      <c r="Q16" s="61"/>
      <c r="U16" s="327" t="s">
        <v>0</v>
      </c>
      <c r="V16" s="327"/>
      <c r="W16" s="170">
        <f>SUM(W9:W14)</f>
        <v>0</v>
      </c>
    </row>
    <row r="17" spans="1:23" ht="18" customHeight="1" thickBot="1">
      <c r="A17" s="302">
        <v>11</v>
      </c>
      <c r="B17" s="303"/>
      <c r="C17" s="7"/>
      <c r="D17" s="88"/>
      <c r="E17" s="72"/>
      <c r="F17" s="19"/>
      <c r="G17" s="72"/>
      <c r="H17" s="67"/>
      <c r="I17" s="9"/>
      <c r="J17" s="73"/>
      <c r="K17" s="68"/>
      <c r="L17" s="9"/>
      <c r="M17" s="73"/>
      <c r="N17" s="20"/>
      <c r="O17" s="76"/>
      <c r="P17" s="59">
        <f t="shared" si="0"/>
        <v>0</v>
      </c>
      <c r="Q17" s="61"/>
      <c r="U17" s="328" t="s">
        <v>15</v>
      </c>
      <c r="V17" s="328"/>
      <c r="W17" s="171">
        <f>SUMIF($C$164:$C$213,U17,$P$164:$P$213)</f>
        <v>0</v>
      </c>
    </row>
    <row r="18" spans="1:23" ht="18" customHeight="1" thickTop="1" thickBot="1">
      <c r="A18" s="302">
        <v>12</v>
      </c>
      <c r="B18" s="303"/>
      <c r="C18" s="7"/>
      <c r="D18" s="88"/>
      <c r="E18" s="72"/>
      <c r="F18" s="19"/>
      <c r="G18" s="73"/>
      <c r="H18" s="68"/>
      <c r="I18" s="9"/>
      <c r="J18" s="73"/>
      <c r="K18" s="68"/>
      <c r="L18" s="9"/>
      <c r="M18" s="73"/>
      <c r="N18" s="20"/>
      <c r="O18" s="76"/>
      <c r="P18" s="59">
        <f t="shared" si="0"/>
        <v>0</v>
      </c>
      <c r="Q18" s="61"/>
      <c r="U18" s="329" t="s">
        <v>16</v>
      </c>
      <c r="V18" s="330"/>
      <c r="W18" s="134">
        <f>SUM(W16:W17)</f>
        <v>0</v>
      </c>
    </row>
    <row r="19" spans="1:23" ht="18" customHeight="1" thickTop="1">
      <c r="A19" s="302">
        <v>13</v>
      </c>
      <c r="B19" s="303"/>
      <c r="C19" s="7"/>
      <c r="D19" s="88"/>
      <c r="E19" s="72"/>
      <c r="F19" s="19"/>
      <c r="G19" s="73"/>
      <c r="H19" s="68"/>
      <c r="I19" s="9"/>
      <c r="J19" s="73"/>
      <c r="K19" s="68"/>
      <c r="L19" s="9"/>
      <c r="M19" s="73"/>
      <c r="N19" s="20"/>
      <c r="O19" s="76"/>
      <c r="P19" s="59">
        <f t="shared" si="0"/>
        <v>0</v>
      </c>
      <c r="Q19" s="61"/>
      <c r="U19" s="43"/>
      <c r="V19" s="43"/>
    </row>
    <row r="20" spans="1:23" ht="18" customHeight="1">
      <c r="A20" s="302">
        <v>14</v>
      </c>
      <c r="B20" s="303"/>
      <c r="C20" s="7"/>
      <c r="D20" s="88"/>
      <c r="E20" s="72"/>
      <c r="F20" s="19"/>
      <c r="G20" s="73"/>
      <c r="H20" s="68"/>
      <c r="I20" s="9"/>
      <c r="J20" s="73"/>
      <c r="K20" s="68"/>
      <c r="L20" s="9"/>
      <c r="M20" s="73"/>
      <c r="N20" s="20"/>
      <c r="O20" s="76"/>
      <c r="P20" s="59">
        <f t="shared" si="0"/>
        <v>0</v>
      </c>
      <c r="Q20" s="61"/>
      <c r="U20" s="126" t="s">
        <v>110</v>
      </c>
      <c r="V20" s="43"/>
      <c r="W20" s="125" t="s">
        <v>10</v>
      </c>
    </row>
    <row r="21" spans="1:23" ht="18" customHeight="1">
      <c r="A21" s="302">
        <v>15</v>
      </c>
      <c r="B21" s="303"/>
      <c r="C21" s="7"/>
      <c r="D21" s="88"/>
      <c r="E21" s="72"/>
      <c r="F21" s="19"/>
      <c r="G21" s="73"/>
      <c r="H21" s="68"/>
      <c r="I21" s="9"/>
      <c r="J21" s="73"/>
      <c r="K21" s="68"/>
      <c r="L21" s="9"/>
      <c r="M21" s="73"/>
      <c r="N21" s="20"/>
      <c r="O21" s="76"/>
      <c r="P21" s="59">
        <f t="shared" si="0"/>
        <v>0</v>
      </c>
      <c r="Q21" s="61"/>
      <c r="U21" s="320" t="s">
        <v>17</v>
      </c>
      <c r="V21" s="321"/>
      <c r="W21" s="111" t="s">
        <v>47</v>
      </c>
    </row>
    <row r="22" spans="1:23" ht="18" customHeight="1">
      <c r="A22" s="302">
        <v>16</v>
      </c>
      <c r="B22" s="303"/>
      <c r="C22" s="7"/>
      <c r="D22" s="88"/>
      <c r="E22" s="72"/>
      <c r="F22" s="19"/>
      <c r="G22" s="73"/>
      <c r="H22" s="68"/>
      <c r="I22" s="9"/>
      <c r="J22" s="73"/>
      <c r="K22" s="68"/>
      <c r="L22" s="9"/>
      <c r="M22" s="73"/>
      <c r="N22" s="20"/>
      <c r="O22" s="76"/>
      <c r="P22" s="59">
        <f t="shared" si="0"/>
        <v>0</v>
      </c>
      <c r="Q22" s="61"/>
      <c r="U22" s="350" t="s">
        <v>18</v>
      </c>
      <c r="V22" s="140" t="s">
        <v>163</v>
      </c>
      <c r="W22" s="141">
        <f t="shared" ref="W22:W33" si="1">SUMIFS($P$7:$P$156,$C$7:$C$156,$V22,$Q$7:$Q$156,"")</f>
        <v>0</v>
      </c>
    </row>
    <row r="23" spans="1:23" ht="18" customHeight="1">
      <c r="A23" s="302">
        <v>17</v>
      </c>
      <c r="B23" s="303"/>
      <c r="C23" s="7"/>
      <c r="D23" s="88"/>
      <c r="E23" s="72"/>
      <c r="F23" s="19"/>
      <c r="G23" s="72"/>
      <c r="H23" s="67"/>
      <c r="I23" s="9"/>
      <c r="J23" s="72"/>
      <c r="K23" s="68"/>
      <c r="L23" s="15"/>
      <c r="M23" s="73"/>
      <c r="N23" s="20"/>
      <c r="O23" s="76"/>
      <c r="P23" s="59">
        <f t="shared" si="0"/>
        <v>0</v>
      </c>
      <c r="Q23" s="61"/>
      <c r="U23" s="351"/>
      <c r="V23" s="142" t="s">
        <v>56</v>
      </c>
      <c r="W23" s="143">
        <f t="shared" si="1"/>
        <v>0</v>
      </c>
    </row>
    <row r="24" spans="1:23" ht="18" customHeight="1">
      <c r="A24" s="302">
        <v>18</v>
      </c>
      <c r="B24" s="303"/>
      <c r="C24" s="7"/>
      <c r="D24" s="88"/>
      <c r="E24" s="72"/>
      <c r="F24" s="19"/>
      <c r="G24" s="72"/>
      <c r="H24" s="67"/>
      <c r="I24" s="9"/>
      <c r="J24" s="72"/>
      <c r="K24" s="68"/>
      <c r="L24" s="15"/>
      <c r="M24" s="73"/>
      <c r="N24" s="20"/>
      <c r="O24" s="76"/>
      <c r="P24" s="59">
        <f t="shared" si="0"/>
        <v>0</v>
      </c>
      <c r="Q24" s="61"/>
      <c r="U24" s="351"/>
      <c r="V24" s="142" t="s">
        <v>57</v>
      </c>
      <c r="W24" s="143">
        <f t="shared" si="1"/>
        <v>0</v>
      </c>
    </row>
    <row r="25" spans="1:23" ht="18" customHeight="1">
      <c r="A25" s="302">
        <v>19</v>
      </c>
      <c r="B25" s="303"/>
      <c r="C25" s="7"/>
      <c r="D25" s="88"/>
      <c r="E25" s="72"/>
      <c r="F25" s="19"/>
      <c r="G25" s="72"/>
      <c r="H25" s="67"/>
      <c r="I25" s="9"/>
      <c r="J25" s="72"/>
      <c r="K25" s="68"/>
      <c r="L25" s="15"/>
      <c r="M25" s="73"/>
      <c r="N25" s="20"/>
      <c r="O25" s="76"/>
      <c r="P25" s="59">
        <f t="shared" si="0"/>
        <v>0</v>
      </c>
      <c r="Q25" s="61"/>
      <c r="U25" s="351"/>
      <c r="V25" s="142" t="s">
        <v>1</v>
      </c>
      <c r="W25" s="143">
        <f t="shared" si="1"/>
        <v>0</v>
      </c>
    </row>
    <row r="26" spans="1:23" ht="18" customHeight="1">
      <c r="A26" s="302">
        <v>20</v>
      </c>
      <c r="B26" s="303"/>
      <c r="C26" s="7"/>
      <c r="D26" s="88"/>
      <c r="E26" s="72"/>
      <c r="F26" s="19"/>
      <c r="G26" s="72"/>
      <c r="H26" s="67"/>
      <c r="I26" s="9"/>
      <c r="J26" s="73"/>
      <c r="K26" s="68"/>
      <c r="L26" s="9"/>
      <c r="M26" s="73"/>
      <c r="N26" s="20"/>
      <c r="O26" s="76"/>
      <c r="P26" s="59">
        <f t="shared" si="0"/>
        <v>0</v>
      </c>
      <c r="Q26" s="61"/>
      <c r="U26" s="351"/>
      <c r="V26" s="142" t="s">
        <v>59</v>
      </c>
      <c r="W26" s="143">
        <f t="shared" si="1"/>
        <v>0</v>
      </c>
    </row>
    <row r="27" spans="1:23" ht="18" customHeight="1">
      <c r="A27" s="302">
        <v>21</v>
      </c>
      <c r="B27" s="303"/>
      <c r="C27" s="7"/>
      <c r="D27" s="88"/>
      <c r="E27" s="72"/>
      <c r="F27" s="19"/>
      <c r="G27" s="72"/>
      <c r="H27" s="67"/>
      <c r="I27" s="9"/>
      <c r="J27" s="73"/>
      <c r="K27" s="68"/>
      <c r="L27" s="9"/>
      <c r="M27" s="73"/>
      <c r="N27" s="20"/>
      <c r="O27" s="76"/>
      <c r="P27" s="59">
        <f t="shared" si="0"/>
        <v>0</v>
      </c>
      <c r="Q27" s="61"/>
      <c r="U27" s="351"/>
      <c r="V27" s="142" t="s">
        <v>60</v>
      </c>
      <c r="W27" s="143">
        <f t="shared" si="1"/>
        <v>0</v>
      </c>
    </row>
    <row r="28" spans="1:23" ht="18" customHeight="1">
      <c r="A28" s="302">
        <v>22</v>
      </c>
      <c r="B28" s="303"/>
      <c r="C28" s="7"/>
      <c r="D28" s="88"/>
      <c r="E28" s="72"/>
      <c r="F28" s="19"/>
      <c r="G28" s="72"/>
      <c r="H28" s="67"/>
      <c r="I28" s="9"/>
      <c r="J28" s="73"/>
      <c r="K28" s="68"/>
      <c r="L28" s="9"/>
      <c r="M28" s="73"/>
      <c r="N28" s="20"/>
      <c r="O28" s="76"/>
      <c r="P28" s="59">
        <f t="shared" si="0"/>
        <v>0</v>
      </c>
      <c r="Q28" s="61"/>
      <c r="U28" s="351"/>
      <c r="V28" s="142" t="s">
        <v>61</v>
      </c>
      <c r="W28" s="143">
        <f t="shared" si="1"/>
        <v>0</v>
      </c>
    </row>
    <row r="29" spans="1:23" ht="18" customHeight="1">
      <c r="A29" s="302">
        <v>23</v>
      </c>
      <c r="B29" s="303"/>
      <c r="C29" s="7"/>
      <c r="D29" s="88"/>
      <c r="E29" s="72"/>
      <c r="F29" s="19"/>
      <c r="G29" s="72"/>
      <c r="H29" s="67"/>
      <c r="I29" s="9"/>
      <c r="J29" s="73"/>
      <c r="K29" s="68"/>
      <c r="L29" s="9"/>
      <c r="M29" s="73"/>
      <c r="N29" s="20"/>
      <c r="O29" s="76"/>
      <c r="P29" s="59">
        <f t="shared" si="0"/>
        <v>0</v>
      </c>
      <c r="Q29" s="61"/>
      <c r="U29" s="351"/>
      <c r="V29" s="142" t="s">
        <v>62</v>
      </c>
      <c r="W29" s="143">
        <f t="shared" si="1"/>
        <v>0</v>
      </c>
    </row>
    <row r="30" spans="1:23" ht="18" customHeight="1">
      <c r="A30" s="302">
        <v>24</v>
      </c>
      <c r="B30" s="303"/>
      <c r="C30" s="7"/>
      <c r="D30" s="88"/>
      <c r="E30" s="72"/>
      <c r="F30" s="19"/>
      <c r="G30" s="72"/>
      <c r="H30" s="67"/>
      <c r="I30" s="9"/>
      <c r="J30" s="73"/>
      <c r="K30" s="68"/>
      <c r="L30" s="9"/>
      <c r="M30" s="73"/>
      <c r="N30" s="20"/>
      <c r="O30" s="76"/>
      <c r="P30" s="59">
        <f t="shared" si="0"/>
        <v>0</v>
      </c>
      <c r="Q30" s="61"/>
      <c r="U30" s="351"/>
      <c r="V30" s="142" t="s">
        <v>63</v>
      </c>
      <c r="W30" s="143">
        <f t="shared" si="1"/>
        <v>0</v>
      </c>
    </row>
    <row r="31" spans="1:23" ht="18" customHeight="1">
      <c r="A31" s="302">
        <v>25</v>
      </c>
      <c r="B31" s="303"/>
      <c r="C31" s="7"/>
      <c r="D31" s="88"/>
      <c r="E31" s="72"/>
      <c r="F31" s="19"/>
      <c r="G31" s="72"/>
      <c r="H31" s="67"/>
      <c r="I31" s="9"/>
      <c r="J31" s="73"/>
      <c r="K31" s="68"/>
      <c r="L31" s="9"/>
      <c r="M31" s="73"/>
      <c r="N31" s="20"/>
      <c r="O31" s="76"/>
      <c r="P31" s="59">
        <f t="shared" si="0"/>
        <v>0</v>
      </c>
      <c r="Q31" s="61"/>
      <c r="U31" s="351"/>
      <c r="V31" s="142" t="s">
        <v>103</v>
      </c>
      <c r="W31" s="143">
        <f t="shared" si="1"/>
        <v>0</v>
      </c>
    </row>
    <row r="32" spans="1:23" ht="18" customHeight="1">
      <c r="A32" s="302">
        <v>26</v>
      </c>
      <c r="B32" s="303"/>
      <c r="C32" s="7"/>
      <c r="D32" s="88"/>
      <c r="E32" s="72"/>
      <c r="F32" s="19"/>
      <c r="G32" s="72"/>
      <c r="H32" s="67"/>
      <c r="I32" s="9"/>
      <c r="J32" s="73"/>
      <c r="K32" s="68"/>
      <c r="L32" s="9"/>
      <c r="M32" s="73"/>
      <c r="N32" s="20"/>
      <c r="O32" s="76"/>
      <c r="P32" s="59">
        <f t="shared" si="0"/>
        <v>0</v>
      </c>
      <c r="Q32" s="61"/>
      <c r="U32" s="351"/>
      <c r="V32" s="142" t="s">
        <v>19</v>
      </c>
      <c r="W32" s="143">
        <f t="shared" si="1"/>
        <v>0</v>
      </c>
    </row>
    <row r="33" spans="1:23" ht="18" customHeight="1">
      <c r="A33" s="302">
        <v>27</v>
      </c>
      <c r="B33" s="303"/>
      <c r="C33" s="7"/>
      <c r="D33" s="88"/>
      <c r="E33" s="72"/>
      <c r="F33" s="19"/>
      <c r="G33" s="72"/>
      <c r="H33" s="67"/>
      <c r="I33" s="9"/>
      <c r="J33" s="73"/>
      <c r="K33" s="68"/>
      <c r="L33" s="9"/>
      <c r="M33" s="73"/>
      <c r="N33" s="20"/>
      <c r="O33" s="76"/>
      <c r="P33" s="59">
        <f t="shared" si="0"/>
        <v>0</v>
      </c>
      <c r="Q33" s="61"/>
      <c r="U33" s="351"/>
      <c r="V33" s="231" t="s">
        <v>139</v>
      </c>
      <c r="W33" s="143">
        <f t="shared" si="1"/>
        <v>0</v>
      </c>
    </row>
    <row r="34" spans="1:23" ht="18" customHeight="1">
      <c r="A34" s="302">
        <v>28</v>
      </c>
      <c r="B34" s="303"/>
      <c r="C34" s="7"/>
      <c r="D34" s="88"/>
      <c r="E34" s="72"/>
      <c r="F34" s="19"/>
      <c r="G34" s="72"/>
      <c r="H34" s="67"/>
      <c r="I34" s="9"/>
      <c r="J34" s="73"/>
      <c r="K34" s="68"/>
      <c r="L34" s="9"/>
      <c r="M34" s="73"/>
      <c r="N34" s="20"/>
      <c r="O34" s="76"/>
      <c r="P34" s="59">
        <f t="shared" si="0"/>
        <v>0</v>
      </c>
      <c r="Q34" s="61"/>
      <c r="U34" s="352"/>
      <c r="V34" s="144" t="s">
        <v>114</v>
      </c>
      <c r="W34" s="145">
        <f>SUM(W22:W33)</f>
        <v>0</v>
      </c>
    </row>
    <row r="35" spans="1:23" ht="18" customHeight="1">
      <c r="A35" s="302">
        <v>29</v>
      </c>
      <c r="B35" s="303"/>
      <c r="C35" s="7"/>
      <c r="D35" s="88"/>
      <c r="E35" s="72"/>
      <c r="F35" s="19"/>
      <c r="G35" s="72"/>
      <c r="H35" s="67"/>
      <c r="I35" s="9"/>
      <c r="J35" s="73"/>
      <c r="K35" s="68"/>
      <c r="L35" s="9"/>
      <c r="M35" s="73"/>
      <c r="N35" s="20"/>
      <c r="O35" s="76"/>
      <c r="P35" s="59">
        <f t="shared" si="0"/>
        <v>0</v>
      </c>
      <c r="Q35" s="61"/>
      <c r="U35" s="353" t="s">
        <v>107</v>
      </c>
      <c r="V35" s="136" t="s">
        <v>163</v>
      </c>
      <c r="W35" s="137">
        <f t="shared" ref="W35:W46" si="2">SUMIFS($P$7:$P$156,$C$7:$C$156,$V35,$Q$7:$Q$156,"○")</f>
        <v>0</v>
      </c>
    </row>
    <row r="36" spans="1:23" ht="18" customHeight="1">
      <c r="A36" s="302">
        <v>30</v>
      </c>
      <c r="B36" s="303"/>
      <c r="C36" s="7"/>
      <c r="D36" s="88"/>
      <c r="E36" s="72"/>
      <c r="F36" s="19"/>
      <c r="G36" s="72"/>
      <c r="H36" s="67"/>
      <c r="I36" s="9"/>
      <c r="J36" s="73"/>
      <c r="K36" s="68"/>
      <c r="L36" s="9"/>
      <c r="M36" s="73"/>
      <c r="N36" s="20"/>
      <c r="O36" s="76"/>
      <c r="P36" s="59">
        <f t="shared" si="0"/>
        <v>0</v>
      </c>
      <c r="Q36" s="61"/>
      <c r="U36" s="354"/>
      <c r="V36" s="138" t="s">
        <v>56</v>
      </c>
      <c r="W36" s="139">
        <f t="shared" si="2"/>
        <v>0</v>
      </c>
    </row>
    <row r="37" spans="1:23" ht="18" customHeight="1">
      <c r="A37" s="302">
        <v>31</v>
      </c>
      <c r="B37" s="303"/>
      <c r="C37" s="7"/>
      <c r="D37" s="88"/>
      <c r="E37" s="72"/>
      <c r="F37" s="19"/>
      <c r="G37" s="72"/>
      <c r="H37" s="67"/>
      <c r="I37" s="9"/>
      <c r="J37" s="73"/>
      <c r="K37" s="68"/>
      <c r="L37" s="9"/>
      <c r="M37" s="73"/>
      <c r="N37" s="20"/>
      <c r="O37" s="76"/>
      <c r="P37" s="59">
        <f t="shared" si="0"/>
        <v>0</v>
      </c>
      <c r="Q37" s="61"/>
      <c r="U37" s="354"/>
      <c r="V37" s="138" t="s">
        <v>57</v>
      </c>
      <c r="W37" s="139">
        <f t="shared" si="2"/>
        <v>0</v>
      </c>
    </row>
    <row r="38" spans="1:23" ht="18" customHeight="1">
      <c r="A38" s="302">
        <v>32</v>
      </c>
      <c r="B38" s="303"/>
      <c r="C38" s="7"/>
      <c r="D38" s="88"/>
      <c r="E38" s="72"/>
      <c r="F38" s="19"/>
      <c r="G38" s="72"/>
      <c r="H38" s="67"/>
      <c r="I38" s="9"/>
      <c r="J38" s="73"/>
      <c r="K38" s="68"/>
      <c r="L38" s="9"/>
      <c r="M38" s="73"/>
      <c r="N38" s="20"/>
      <c r="O38" s="76"/>
      <c r="P38" s="59">
        <f t="shared" si="0"/>
        <v>0</v>
      </c>
      <c r="Q38" s="61"/>
      <c r="U38" s="354"/>
      <c r="V38" s="138" t="s">
        <v>1</v>
      </c>
      <c r="W38" s="139">
        <f t="shared" si="2"/>
        <v>0</v>
      </c>
    </row>
    <row r="39" spans="1:23" ht="18" customHeight="1">
      <c r="A39" s="302">
        <v>33</v>
      </c>
      <c r="B39" s="303"/>
      <c r="C39" s="7"/>
      <c r="D39" s="88"/>
      <c r="E39" s="72"/>
      <c r="F39" s="19"/>
      <c r="G39" s="72"/>
      <c r="H39" s="67"/>
      <c r="I39" s="9"/>
      <c r="J39" s="73"/>
      <c r="K39" s="68"/>
      <c r="L39" s="9"/>
      <c r="M39" s="73"/>
      <c r="N39" s="20"/>
      <c r="O39" s="76"/>
      <c r="P39" s="59">
        <f t="shared" si="0"/>
        <v>0</v>
      </c>
      <c r="Q39" s="61"/>
      <c r="U39" s="354"/>
      <c r="V39" s="138" t="s">
        <v>59</v>
      </c>
      <c r="W39" s="139">
        <f t="shared" si="2"/>
        <v>0</v>
      </c>
    </row>
    <row r="40" spans="1:23" ht="18" customHeight="1">
      <c r="A40" s="302">
        <v>34</v>
      </c>
      <c r="B40" s="303"/>
      <c r="C40" s="7"/>
      <c r="D40" s="88"/>
      <c r="E40" s="72"/>
      <c r="F40" s="19"/>
      <c r="G40" s="72"/>
      <c r="H40" s="67"/>
      <c r="I40" s="9"/>
      <c r="J40" s="73"/>
      <c r="K40" s="68"/>
      <c r="L40" s="9"/>
      <c r="M40" s="73"/>
      <c r="N40" s="20"/>
      <c r="O40" s="76"/>
      <c r="P40" s="59">
        <f t="shared" si="0"/>
        <v>0</v>
      </c>
      <c r="Q40" s="61"/>
      <c r="U40" s="354"/>
      <c r="V40" s="138" t="s">
        <v>60</v>
      </c>
      <c r="W40" s="139">
        <f t="shared" si="2"/>
        <v>0</v>
      </c>
    </row>
    <row r="41" spans="1:23" ht="18" customHeight="1">
      <c r="A41" s="302">
        <v>35</v>
      </c>
      <c r="B41" s="303"/>
      <c r="C41" s="7"/>
      <c r="D41" s="88"/>
      <c r="E41" s="72"/>
      <c r="F41" s="19"/>
      <c r="G41" s="72"/>
      <c r="H41" s="67"/>
      <c r="I41" s="9"/>
      <c r="J41" s="73"/>
      <c r="K41" s="68"/>
      <c r="L41" s="9"/>
      <c r="M41" s="73"/>
      <c r="N41" s="20"/>
      <c r="O41" s="76"/>
      <c r="P41" s="59">
        <f t="shared" si="0"/>
        <v>0</v>
      </c>
      <c r="Q41" s="61"/>
      <c r="U41" s="354"/>
      <c r="V41" s="138" t="s">
        <v>61</v>
      </c>
      <c r="W41" s="139">
        <f t="shared" si="2"/>
        <v>0</v>
      </c>
    </row>
    <row r="42" spans="1:23" ht="18" customHeight="1">
      <c r="A42" s="302">
        <v>36</v>
      </c>
      <c r="B42" s="303"/>
      <c r="C42" s="7"/>
      <c r="D42" s="88"/>
      <c r="E42" s="72"/>
      <c r="F42" s="19"/>
      <c r="G42" s="73"/>
      <c r="H42" s="68"/>
      <c r="I42" s="9"/>
      <c r="J42" s="73"/>
      <c r="K42" s="68"/>
      <c r="L42" s="9"/>
      <c r="M42" s="73"/>
      <c r="N42" s="20"/>
      <c r="O42" s="76"/>
      <c r="P42" s="59">
        <f t="shared" si="0"/>
        <v>0</v>
      </c>
      <c r="Q42" s="61"/>
      <c r="U42" s="354"/>
      <c r="V42" s="138" t="s">
        <v>62</v>
      </c>
      <c r="W42" s="139">
        <f t="shared" si="2"/>
        <v>0</v>
      </c>
    </row>
    <row r="43" spans="1:23" ht="18" customHeight="1">
      <c r="A43" s="302">
        <v>37</v>
      </c>
      <c r="B43" s="303"/>
      <c r="C43" s="7"/>
      <c r="D43" s="88"/>
      <c r="E43" s="72"/>
      <c r="F43" s="19"/>
      <c r="G43" s="72"/>
      <c r="H43" s="67"/>
      <c r="I43" s="9"/>
      <c r="J43" s="73"/>
      <c r="K43" s="68"/>
      <c r="L43" s="9"/>
      <c r="M43" s="73"/>
      <c r="N43" s="20"/>
      <c r="O43" s="76"/>
      <c r="P43" s="59">
        <f t="shared" si="0"/>
        <v>0</v>
      </c>
      <c r="Q43" s="61"/>
      <c r="U43" s="354"/>
      <c r="V43" s="138" t="s">
        <v>63</v>
      </c>
      <c r="W43" s="139">
        <f t="shared" si="2"/>
        <v>0</v>
      </c>
    </row>
    <row r="44" spans="1:23" ht="18" customHeight="1">
      <c r="A44" s="302">
        <v>38</v>
      </c>
      <c r="B44" s="303"/>
      <c r="C44" s="7"/>
      <c r="D44" s="88"/>
      <c r="E44" s="72"/>
      <c r="F44" s="19"/>
      <c r="G44" s="72"/>
      <c r="H44" s="67"/>
      <c r="I44" s="9"/>
      <c r="J44" s="73"/>
      <c r="K44" s="68"/>
      <c r="L44" s="9"/>
      <c r="M44" s="73"/>
      <c r="N44" s="20"/>
      <c r="O44" s="76"/>
      <c r="P44" s="59">
        <f t="shared" si="0"/>
        <v>0</v>
      </c>
      <c r="Q44" s="61"/>
      <c r="U44" s="354"/>
      <c r="V44" s="138" t="s">
        <v>103</v>
      </c>
      <c r="W44" s="139">
        <f t="shared" si="2"/>
        <v>0</v>
      </c>
    </row>
    <row r="45" spans="1:23" ht="18" customHeight="1">
      <c r="A45" s="302">
        <v>39</v>
      </c>
      <c r="B45" s="303"/>
      <c r="C45" s="7"/>
      <c r="D45" s="88"/>
      <c r="E45" s="72"/>
      <c r="F45" s="20"/>
      <c r="G45" s="73"/>
      <c r="H45" s="68"/>
      <c r="I45" s="9"/>
      <c r="J45" s="73"/>
      <c r="K45" s="68"/>
      <c r="L45" s="9"/>
      <c r="M45" s="73"/>
      <c r="N45" s="20"/>
      <c r="O45" s="76"/>
      <c r="P45" s="59">
        <f t="shared" si="0"/>
        <v>0</v>
      </c>
      <c r="Q45" s="61"/>
      <c r="U45" s="354"/>
      <c r="V45" s="138" t="s">
        <v>19</v>
      </c>
      <c r="W45" s="139">
        <f t="shared" si="2"/>
        <v>0</v>
      </c>
    </row>
    <row r="46" spans="1:23" ht="18" customHeight="1">
      <c r="A46" s="302">
        <v>40</v>
      </c>
      <c r="B46" s="303"/>
      <c r="C46" s="7"/>
      <c r="D46" s="88"/>
      <c r="E46" s="72"/>
      <c r="F46" s="20"/>
      <c r="G46" s="73"/>
      <c r="H46" s="68"/>
      <c r="I46" s="9"/>
      <c r="J46" s="73"/>
      <c r="K46" s="68"/>
      <c r="L46" s="9"/>
      <c r="M46" s="73"/>
      <c r="N46" s="20"/>
      <c r="O46" s="76"/>
      <c r="P46" s="59">
        <f t="shared" si="0"/>
        <v>0</v>
      </c>
      <c r="Q46" s="61"/>
      <c r="U46" s="354"/>
      <c r="V46" s="146" t="s">
        <v>139</v>
      </c>
      <c r="W46" s="139">
        <f t="shared" si="2"/>
        <v>0</v>
      </c>
    </row>
    <row r="47" spans="1:23" ht="18" customHeight="1" thickBot="1">
      <c r="A47" s="302">
        <v>41</v>
      </c>
      <c r="B47" s="303"/>
      <c r="C47" s="7"/>
      <c r="D47" s="88"/>
      <c r="E47" s="72"/>
      <c r="F47" s="20"/>
      <c r="G47" s="73"/>
      <c r="H47" s="68"/>
      <c r="I47" s="9"/>
      <c r="J47" s="73"/>
      <c r="K47" s="68"/>
      <c r="L47" s="9"/>
      <c r="M47" s="73"/>
      <c r="N47" s="20"/>
      <c r="O47" s="76"/>
      <c r="P47" s="59">
        <f t="shared" si="0"/>
        <v>0</v>
      </c>
      <c r="Q47" s="61"/>
      <c r="U47" s="355"/>
      <c r="V47" s="146" t="s">
        <v>21</v>
      </c>
      <c r="W47" s="147">
        <f>SUM(W35:W46)</f>
        <v>0</v>
      </c>
    </row>
    <row r="48" spans="1:23" ht="18" customHeight="1" thickTop="1" thickBot="1">
      <c r="A48" s="302">
        <v>42</v>
      </c>
      <c r="B48" s="303"/>
      <c r="C48" s="104"/>
      <c r="D48" s="88"/>
      <c r="E48" s="72"/>
      <c r="F48" s="20"/>
      <c r="G48" s="73"/>
      <c r="H48" s="68"/>
      <c r="I48" s="9"/>
      <c r="J48" s="73"/>
      <c r="K48" s="68"/>
      <c r="L48" s="9"/>
      <c r="M48" s="73"/>
      <c r="N48" s="20"/>
      <c r="O48" s="76"/>
      <c r="P48" s="59">
        <f t="shared" si="0"/>
        <v>0</v>
      </c>
      <c r="Q48" s="61"/>
      <c r="U48" s="329" t="s">
        <v>48</v>
      </c>
      <c r="V48" s="330"/>
      <c r="W48" s="135">
        <f>W34+W47</f>
        <v>0</v>
      </c>
    </row>
    <row r="49" spans="1:17" ht="18" customHeight="1" thickTop="1">
      <c r="A49" s="302">
        <v>43</v>
      </c>
      <c r="B49" s="303"/>
      <c r="C49" s="104"/>
      <c r="D49" s="88"/>
      <c r="E49" s="72"/>
      <c r="F49" s="20"/>
      <c r="G49" s="73"/>
      <c r="H49" s="68"/>
      <c r="I49" s="9"/>
      <c r="J49" s="73"/>
      <c r="K49" s="68"/>
      <c r="L49" s="9"/>
      <c r="M49" s="73"/>
      <c r="N49" s="20"/>
      <c r="O49" s="76"/>
      <c r="P49" s="59">
        <f t="shared" si="0"/>
        <v>0</v>
      </c>
      <c r="Q49" s="61"/>
    </row>
    <row r="50" spans="1:17" ht="18" customHeight="1">
      <c r="A50" s="302">
        <v>44</v>
      </c>
      <c r="B50" s="303"/>
      <c r="C50" s="104"/>
      <c r="D50" s="88"/>
      <c r="E50" s="72"/>
      <c r="F50" s="20"/>
      <c r="G50" s="73"/>
      <c r="H50" s="68"/>
      <c r="I50" s="9"/>
      <c r="J50" s="73"/>
      <c r="K50" s="68"/>
      <c r="L50" s="9"/>
      <c r="M50" s="73"/>
      <c r="N50" s="20"/>
      <c r="O50" s="76"/>
      <c r="P50" s="59">
        <f t="shared" si="0"/>
        <v>0</v>
      </c>
      <c r="Q50" s="61"/>
    </row>
    <row r="51" spans="1:17" ht="18" customHeight="1">
      <c r="A51" s="302">
        <v>45</v>
      </c>
      <c r="B51" s="303"/>
      <c r="C51" s="104"/>
      <c r="D51" s="88"/>
      <c r="E51" s="72"/>
      <c r="F51" s="20"/>
      <c r="G51" s="73"/>
      <c r="H51" s="68"/>
      <c r="I51" s="9"/>
      <c r="J51" s="73"/>
      <c r="K51" s="68"/>
      <c r="L51" s="9"/>
      <c r="M51" s="73"/>
      <c r="N51" s="20"/>
      <c r="O51" s="76"/>
      <c r="P51" s="59">
        <f t="shared" si="0"/>
        <v>0</v>
      </c>
      <c r="Q51" s="61"/>
    </row>
    <row r="52" spans="1:17" ht="18" customHeight="1">
      <c r="A52" s="302">
        <v>46</v>
      </c>
      <c r="B52" s="303"/>
      <c r="C52" s="104"/>
      <c r="D52" s="88"/>
      <c r="E52" s="72"/>
      <c r="F52" s="20"/>
      <c r="G52" s="73"/>
      <c r="H52" s="68"/>
      <c r="I52" s="9"/>
      <c r="J52" s="73"/>
      <c r="K52" s="68"/>
      <c r="L52" s="9"/>
      <c r="M52" s="73"/>
      <c r="N52" s="20"/>
      <c r="O52" s="76"/>
      <c r="P52" s="59">
        <f t="shared" si="0"/>
        <v>0</v>
      </c>
      <c r="Q52" s="61"/>
    </row>
    <row r="53" spans="1:17" ht="18" customHeight="1">
      <c r="A53" s="302">
        <v>47</v>
      </c>
      <c r="B53" s="303"/>
      <c r="C53" s="104"/>
      <c r="D53" s="88"/>
      <c r="E53" s="72"/>
      <c r="F53" s="20"/>
      <c r="G53" s="73"/>
      <c r="H53" s="68"/>
      <c r="I53" s="9"/>
      <c r="J53" s="73"/>
      <c r="K53" s="68"/>
      <c r="L53" s="9"/>
      <c r="M53" s="73"/>
      <c r="N53" s="20"/>
      <c r="O53" s="76"/>
      <c r="P53" s="59">
        <f t="shared" si="0"/>
        <v>0</v>
      </c>
      <c r="Q53" s="61"/>
    </row>
    <row r="54" spans="1:17" ht="18" customHeight="1">
      <c r="A54" s="302">
        <v>48</v>
      </c>
      <c r="B54" s="303"/>
      <c r="C54" s="104"/>
      <c r="D54" s="88"/>
      <c r="E54" s="72"/>
      <c r="F54" s="20"/>
      <c r="G54" s="73"/>
      <c r="H54" s="68"/>
      <c r="I54" s="9"/>
      <c r="J54" s="73"/>
      <c r="K54" s="68"/>
      <c r="L54" s="9"/>
      <c r="M54" s="73"/>
      <c r="N54" s="20"/>
      <c r="O54" s="76"/>
      <c r="P54" s="59">
        <f t="shared" si="0"/>
        <v>0</v>
      </c>
      <c r="Q54" s="61"/>
    </row>
    <row r="55" spans="1:17" ht="18" customHeight="1">
      <c r="A55" s="302">
        <v>49</v>
      </c>
      <c r="B55" s="303"/>
      <c r="C55" s="104"/>
      <c r="D55" s="88"/>
      <c r="E55" s="72"/>
      <c r="F55" s="20"/>
      <c r="G55" s="73"/>
      <c r="H55" s="68"/>
      <c r="I55" s="9"/>
      <c r="J55" s="73"/>
      <c r="K55" s="68"/>
      <c r="L55" s="9"/>
      <c r="M55" s="73"/>
      <c r="N55" s="20"/>
      <c r="O55" s="76"/>
      <c r="P55" s="59">
        <f t="shared" si="0"/>
        <v>0</v>
      </c>
      <c r="Q55" s="61"/>
    </row>
    <row r="56" spans="1:17" ht="18" customHeight="1">
      <c r="A56" s="302">
        <v>50</v>
      </c>
      <c r="B56" s="303"/>
      <c r="C56" s="104"/>
      <c r="D56" s="88"/>
      <c r="E56" s="72"/>
      <c r="F56" s="20"/>
      <c r="G56" s="73"/>
      <c r="H56" s="68"/>
      <c r="I56" s="9"/>
      <c r="J56" s="73"/>
      <c r="K56" s="68"/>
      <c r="L56" s="9"/>
      <c r="M56" s="73"/>
      <c r="N56" s="20"/>
      <c r="O56" s="76"/>
      <c r="P56" s="59">
        <f t="shared" si="0"/>
        <v>0</v>
      </c>
      <c r="Q56" s="61"/>
    </row>
    <row r="57" spans="1:17" ht="18" hidden="1" customHeight="1">
      <c r="A57" s="302">
        <v>51</v>
      </c>
      <c r="B57" s="303"/>
      <c r="C57" s="104"/>
      <c r="D57" s="88"/>
      <c r="E57" s="72"/>
      <c r="F57" s="20"/>
      <c r="G57" s="73"/>
      <c r="H57" s="68"/>
      <c r="I57" s="9"/>
      <c r="J57" s="73"/>
      <c r="K57" s="68"/>
      <c r="L57" s="9"/>
      <c r="M57" s="73"/>
      <c r="N57" s="20"/>
      <c r="O57" s="76"/>
      <c r="P57" s="59">
        <f t="shared" si="0"/>
        <v>0</v>
      </c>
      <c r="Q57" s="61"/>
    </row>
    <row r="58" spans="1:17" ht="18" hidden="1" customHeight="1">
      <c r="A58" s="302">
        <v>52</v>
      </c>
      <c r="B58" s="303"/>
      <c r="C58" s="104"/>
      <c r="D58" s="88"/>
      <c r="E58" s="72"/>
      <c r="F58" s="20"/>
      <c r="G58" s="73"/>
      <c r="H58" s="68"/>
      <c r="I58" s="9"/>
      <c r="J58" s="73"/>
      <c r="K58" s="68"/>
      <c r="L58" s="9"/>
      <c r="M58" s="73"/>
      <c r="N58" s="20"/>
      <c r="O58" s="76"/>
      <c r="P58" s="59">
        <f t="shared" si="0"/>
        <v>0</v>
      </c>
      <c r="Q58" s="61"/>
    </row>
    <row r="59" spans="1:17" ht="18" hidden="1" customHeight="1">
      <c r="A59" s="302">
        <v>53</v>
      </c>
      <c r="B59" s="303"/>
      <c r="C59" s="104"/>
      <c r="D59" s="88"/>
      <c r="E59" s="72"/>
      <c r="F59" s="20"/>
      <c r="G59" s="73"/>
      <c r="H59" s="68"/>
      <c r="I59" s="9"/>
      <c r="J59" s="73"/>
      <c r="K59" s="68"/>
      <c r="L59" s="9"/>
      <c r="M59" s="73"/>
      <c r="N59" s="20"/>
      <c r="O59" s="76"/>
      <c r="P59" s="59">
        <f t="shared" si="0"/>
        <v>0</v>
      </c>
      <c r="Q59" s="61"/>
    </row>
    <row r="60" spans="1:17" ht="18" hidden="1" customHeight="1">
      <c r="A60" s="302">
        <v>54</v>
      </c>
      <c r="B60" s="303"/>
      <c r="C60" s="104"/>
      <c r="D60" s="88"/>
      <c r="E60" s="72"/>
      <c r="F60" s="20"/>
      <c r="G60" s="73"/>
      <c r="H60" s="68"/>
      <c r="I60" s="9"/>
      <c r="J60" s="73"/>
      <c r="K60" s="68"/>
      <c r="L60" s="9"/>
      <c r="M60" s="73"/>
      <c r="N60" s="20"/>
      <c r="O60" s="76"/>
      <c r="P60" s="59">
        <f t="shared" si="0"/>
        <v>0</v>
      </c>
      <c r="Q60" s="61"/>
    </row>
    <row r="61" spans="1:17" ht="18" hidden="1" customHeight="1">
      <c r="A61" s="302">
        <v>55</v>
      </c>
      <c r="B61" s="303"/>
      <c r="C61" s="104"/>
      <c r="D61" s="88"/>
      <c r="E61" s="72"/>
      <c r="F61" s="20"/>
      <c r="G61" s="73"/>
      <c r="H61" s="68"/>
      <c r="I61" s="9"/>
      <c r="J61" s="73"/>
      <c r="K61" s="68"/>
      <c r="L61" s="9"/>
      <c r="M61" s="73"/>
      <c r="N61" s="20"/>
      <c r="O61" s="76"/>
      <c r="P61" s="59">
        <f t="shared" si="0"/>
        <v>0</v>
      </c>
      <c r="Q61" s="61"/>
    </row>
    <row r="62" spans="1:17" ht="18" hidden="1" customHeight="1">
      <c r="A62" s="302">
        <v>56</v>
      </c>
      <c r="B62" s="303"/>
      <c r="C62" s="104"/>
      <c r="D62" s="88"/>
      <c r="E62" s="72"/>
      <c r="F62" s="20"/>
      <c r="G62" s="73"/>
      <c r="H62" s="68"/>
      <c r="I62" s="9"/>
      <c r="J62" s="73"/>
      <c r="K62" s="68"/>
      <c r="L62" s="9"/>
      <c r="M62" s="73"/>
      <c r="N62" s="20"/>
      <c r="O62" s="76"/>
      <c r="P62" s="59">
        <f t="shared" si="0"/>
        <v>0</v>
      </c>
      <c r="Q62" s="61"/>
    </row>
    <row r="63" spans="1:17" ht="18" hidden="1" customHeight="1">
      <c r="A63" s="302">
        <v>57</v>
      </c>
      <c r="B63" s="303"/>
      <c r="C63" s="104"/>
      <c r="D63" s="88"/>
      <c r="E63" s="72"/>
      <c r="F63" s="20"/>
      <c r="G63" s="73"/>
      <c r="H63" s="68"/>
      <c r="I63" s="9"/>
      <c r="J63" s="73"/>
      <c r="K63" s="68"/>
      <c r="L63" s="9"/>
      <c r="M63" s="73"/>
      <c r="N63" s="20"/>
      <c r="O63" s="76"/>
      <c r="P63" s="59">
        <f t="shared" si="0"/>
        <v>0</v>
      </c>
      <c r="Q63" s="61"/>
    </row>
    <row r="64" spans="1:17" ht="18" hidden="1" customHeight="1">
      <c r="A64" s="302">
        <v>58</v>
      </c>
      <c r="B64" s="303"/>
      <c r="C64" s="104"/>
      <c r="D64" s="88"/>
      <c r="E64" s="72"/>
      <c r="F64" s="20"/>
      <c r="G64" s="73"/>
      <c r="H64" s="68"/>
      <c r="I64" s="9"/>
      <c r="J64" s="73"/>
      <c r="K64" s="68"/>
      <c r="L64" s="9"/>
      <c r="M64" s="73"/>
      <c r="N64" s="20"/>
      <c r="O64" s="76"/>
      <c r="P64" s="59">
        <f t="shared" si="0"/>
        <v>0</v>
      </c>
      <c r="Q64" s="61"/>
    </row>
    <row r="65" spans="1:17" ht="18" hidden="1" customHeight="1">
      <c r="A65" s="302">
        <v>59</v>
      </c>
      <c r="B65" s="303"/>
      <c r="C65" s="104"/>
      <c r="D65" s="88"/>
      <c r="E65" s="72"/>
      <c r="F65" s="20"/>
      <c r="G65" s="73"/>
      <c r="H65" s="68"/>
      <c r="I65" s="9"/>
      <c r="J65" s="73"/>
      <c r="K65" s="68"/>
      <c r="L65" s="9"/>
      <c r="M65" s="73"/>
      <c r="N65" s="20"/>
      <c r="O65" s="76"/>
      <c r="P65" s="59">
        <f t="shared" si="0"/>
        <v>0</v>
      </c>
      <c r="Q65" s="61"/>
    </row>
    <row r="66" spans="1:17" ht="18" hidden="1" customHeight="1">
      <c r="A66" s="302">
        <v>60</v>
      </c>
      <c r="B66" s="303"/>
      <c r="C66" s="104"/>
      <c r="D66" s="88"/>
      <c r="E66" s="72"/>
      <c r="F66" s="20"/>
      <c r="G66" s="73"/>
      <c r="H66" s="68"/>
      <c r="I66" s="9"/>
      <c r="J66" s="73"/>
      <c r="K66" s="68"/>
      <c r="L66" s="9"/>
      <c r="M66" s="73"/>
      <c r="N66" s="20"/>
      <c r="O66" s="76"/>
      <c r="P66" s="59">
        <f t="shared" si="0"/>
        <v>0</v>
      </c>
      <c r="Q66" s="61"/>
    </row>
    <row r="67" spans="1:17" ht="18" hidden="1" customHeight="1">
      <c r="A67" s="302">
        <v>61</v>
      </c>
      <c r="B67" s="303"/>
      <c r="C67" s="104"/>
      <c r="D67" s="88"/>
      <c r="E67" s="72"/>
      <c r="F67" s="20"/>
      <c r="G67" s="73"/>
      <c r="H67" s="68"/>
      <c r="I67" s="9"/>
      <c r="J67" s="73"/>
      <c r="K67" s="68"/>
      <c r="L67" s="9"/>
      <c r="M67" s="73"/>
      <c r="N67" s="20"/>
      <c r="O67" s="76"/>
      <c r="P67" s="59">
        <f t="shared" si="0"/>
        <v>0</v>
      </c>
      <c r="Q67" s="61"/>
    </row>
    <row r="68" spans="1:17" ht="18" hidden="1" customHeight="1">
      <c r="A68" s="302">
        <v>62</v>
      </c>
      <c r="B68" s="303"/>
      <c r="C68" s="104"/>
      <c r="D68" s="88"/>
      <c r="E68" s="72"/>
      <c r="F68" s="20"/>
      <c r="G68" s="73"/>
      <c r="H68" s="68"/>
      <c r="I68" s="9"/>
      <c r="J68" s="73"/>
      <c r="K68" s="68"/>
      <c r="L68" s="9"/>
      <c r="M68" s="73"/>
      <c r="N68" s="20"/>
      <c r="O68" s="76"/>
      <c r="P68" s="59">
        <f t="shared" si="0"/>
        <v>0</v>
      </c>
      <c r="Q68" s="61"/>
    </row>
    <row r="69" spans="1:17" ht="18" hidden="1" customHeight="1">
      <c r="A69" s="302">
        <v>63</v>
      </c>
      <c r="B69" s="303"/>
      <c r="C69" s="104"/>
      <c r="D69" s="88"/>
      <c r="E69" s="72"/>
      <c r="F69" s="20"/>
      <c r="G69" s="73"/>
      <c r="H69" s="68"/>
      <c r="I69" s="9"/>
      <c r="J69" s="73"/>
      <c r="K69" s="68"/>
      <c r="L69" s="9"/>
      <c r="M69" s="73"/>
      <c r="N69" s="20"/>
      <c r="O69" s="76"/>
      <c r="P69" s="59">
        <f t="shared" si="0"/>
        <v>0</v>
      </c>
      <c r="Q69" s="61"/>
    </row>
    <row r="70" spans="1:17" ht="18" hidden="1" customHeight="1">
      <c r="A70" s="302">
        <v>64</v>
      </c>
      <c r="B70" s="303"/>
      <c r="C70" s="104"/>
      <c r="D70" s="88"/>
      <c r="E70" s="72"/>
      <c r="F70" s="20"/>
      <c r="G70" s="73"/>
      <c r="H70" s="68"/>
      <c r="I70" s="9"/>
      <c r="J70" s="73"/>
      <c r="K70" s="68"/>
      <c r="L70" s="9"/>
      <c r="M70" s="73"/>
      <c r="N70" s="20"/>
      <c r="O70" s="76"/>
      <c r="P70" s="59">
        <f t="shared" si="0"/>
        <v>0</v>
      </c>
      <c r="Q70" s="61"/>
    </row>
    <row r="71" spans="1:17" ht="18" hidden="1" customHeight="1">
      <c r="A71" s="302">
        <v>65</v>
      </c>
      <c r="B71" s="303"/>
      <c r="C71" s="104"/>
      <c r="D71" s="88"/>
      <c r="E71" s="72"/>
      <c r="F71" s="20"/>
      <c r="G71" s="73"/>
      <c r="H71" s="68"/>
      <c r="I71" s="9"/>
      <c r="J71" s="73"/>
      <c r="K71" s="68"/>
      <c r="L71" s="9"/>
      <c r="M71" s="73"/>
      <c r="N71" s="20"/>
      <c r="O71" s="76"/>
      <c r="P71" s="59">
        <f t="shared" si="0"/>
        <v>0</v>
      </c>
      <c r="Q71" s="61"/>
    </row>
    <row r="72" spans="1:17" ht="18" hidden="1" customHeight="1">
      <c r="A72" s="302">
        <v>66</v>
      </c>
      <c r="B72" s="303"/>
      <c r="C72" s="104"/>
      <c r="D72" s="88"/>
      <c r="E72" s="72"/>
      <c r="F72" s="20"/>
      <c r="G72" s="73"/>
      <c r="H72" s="68"/>
      <c r="I72" s="9"/>
      <c r="J72" s="73"/>
      <c r="K72" s="68"/>
      <c r="L72" s="9"/>
      <c r="M72" s="73"/>
      <c r="N72" s="20"/>
      <c r="O72" s="76"/>
      <c r="P72" s="59">
        <f t="shared" si="0"/>
        <v>0</v>
      </c>
      <c r="Q72" s="61"/>
    </row>
    <row r="73" spans="1:17" ht="18" hidden="1" customHeight="1">
      <c r="A73" s="302">
        <v>67</v>
      </c>
      <c r="B73" s="303"/>
      <c r="C73" s="104"/>
      <c r="D73" s="88"/>
      <c r="E73" s="72"/>
      <c r="F73" s="20"/>
      <c r="G73" s="73"/>
      <c r="H73" s="68"/>
      <c r="I73" s="9"/>
      <c r="J73" s="73"/>
      <c r="K73" s="68"/>
      <c r="L73" s="9"/>
      <c r="M73" s="73"/>
      <c r="N73" s="20"/>
      <c r="O73" s="76"/>
      <c r="P73" s="59">
        <f t="shared" si="0"/>
        <v>0</v>
      </c>
      <c r="Q73" s="61"/>
    </row>
    <row r="74" spans="1:17" ht="18" hidden="1" customHeight="1">
      <c r="A74" s="302">
        <v>68</v>
      </c>
      <c r="B74" s="303"/>
      <c r="C74" s="104"/>
      <c r="D74" s="88"/>
      <c r="E74" s="72"/>
      <c r="F74" s="20"/>
      <c r="G74" s="73"/>
      <c r="H74" s="68"/>
      <c r="I74" s="9"/>
      <c r="J74" s="73"/>
      <c r="K74" s="68"/>
      <c r="L74" s="9"/>
      <c r="M74" s="73"/>
      <c r="N74" s="20"/>
      <c r="O74" s="76"/>
      <c r="P74" s="59">
        <f t="shared" ref="P74:P137" si="3">IF(F74="",0,INT(SUM(PRODUCT(F74,H74,K74),N74)))</f>
        <v>0</v>
      </c>
      <c r="Q74" s="61"/>
    </row>
    <row r="75" spans="1:17" ht="18" hidden="1" customHeight="1">
      <c r="A75" s="302">
        <v>69</v>
      </c>
      <c r="B75" s="303"/>
      <c r="C75" s="104"/>
      <c r="D75" s="88"/>
      <c r="E75" s="72"/>
      <c r="F75" s="20"/>
      <c r="G75" s="73"/>
      <c r="H75" s="68"/>
      <c r="I75" s="9"/>
      <c r="J75" s="73"/>
      <c r="K75" s="68"/>
      <c r="L75" s="9"/>
      <c r="M75" s="73"/>
      <c r="N75" s="20"/>
      <c r="O75" s="76"/>
      <c r="P75" s="59">
        <f t="shared" si="3"/>
        <v>0</v>
      </c>
      <c r="Q75" s="61"/>
    </row>
    <row r="76" spans="1:17" ht="18" hidden="1" customHeight="1">
      <c r="A76" s="302">
        <v>70</v>
      </c>
      <c r="B76" s="303"/>
      <c r="C76" s="104"/>
      <c r="D76" s="88"/>
      <c r="E76" s="72"/>
      <c r="F76" s="20"/>
      <c r="G76" s="73"/>
      <c r="H76" s="68"/>
      <c r="I76" s="9"/>
      <c r="J76" s="73"/>
      <c r="K76" s="68"/>
      <c r="L76" s="9"/>
      <c r="M76" s="73"/>
      <c r="N76" s="20"/>
      <c r="O76" s="76"/>
      <c r="P76" s="59">
        <f t="shared" si="3"/>
        <v>0</v>
      </c>
      <c r="Q76" s="61"/>
    </row>
    <row r="77" spans="1:17" ht="18" hidden="1" customHeight="1">
      <c r="A77" s="302">
        <v>71</v>
      </c>
      <c r="B77" s="303"/>
      <c r="C77" s="104"/>
      <c r="D77" s="88"/>
      <c r="E77" s="72"/>
      <c r="F77" s="20"/>
      <c r="G77" s="73"/>
      <c r="H77" s="68"/>
      <c r="I77" s="9"/>
      <c r="J77" s="73"/>
      <c r="K77" s="68"/>
      <c r="L77" s="9"/>
      <c r="M77" s="73"/>
      <c r="N77" s="20"/>
      <c r="O77" s="76"/>
      <c r="P77" s="59">
        <f t="shared" si="3"/>
        <v>0</v>
      </c>
      <c r="Q77" s="61"/>
    </row>
    <row r="78" spans="1:17" ht="18" hidden="1" customHeight="1">
      <c r="A78" s="302">
        <v>72</v>
      </c>
      <c r="B78" s="303"/>
      <c r="C78" s="104"/>
      <c r="D78" s="88"/>
      <c r="E78" s="72"/>
      <c r="F78" s="20"/>
      <c r="G78" s="73"/>
      <c r="H78" s="68"/>
      <c r="I78" s="9"/>
      <c r="J78" s="73"/>
      <c r="K78" s="68"/>
      <c r="L78" s="9"/>
      <c r="M78" s="73"/>
      <c r="N78" s="20"/>
      <c r="O78" s="76"/>
      <c r="P78" s="59">
        <f t="shared" si="3"/>
        <v>0</v>
      </c>
      <c r="Q78" s="61"/>
    </row>
    <row r="79" spans="1:17" ht="18" hidden="1" customHeight="1">
      <c r="A79" s="302">
        <v>73</v>
      </c>
      <c r="B79" s="303"/>
      <c r="C79" s="104"/>
      <c r="D79" s="88"/>
      <c r="E79" s="72"/>
      <c r="F79" s="20"/>
      <c r="G79" s="73"/>
      <c r="H79" s="68"/>
      <c r="I79" s="9"/>
      <c r="J79" s="73"/>
      <c r="K79" s="68"/>
      <c r="L79" s="9"/>
      <c r="M79" s="73"/>
      <c r="N79" s="20"/>
      <c r="O79" s="76"/>
      <c r="P79" s="59">
        <f t="shared" si="3"/>
        <v>0</v>
      </c>
      <c r="Q79" s="61"/>
    </row>
    <row r="80" spans="1:17" ht="18" hidden="1" customHeight="1">
      <c r="A80" s="302">
        <v>74</v>
      </c>
      <c r="B80" s="303"/>
      <c r="C80" s="104"/>
      <c r="D80" s="88"/>
      <c r="E80" s="72"/>
      <c r="F80" s="20"/>
      <c r="G80" s="73"/>
      <c r="H80" s="68"/>
      <c r="I80" s="9"/>
      <c r="J80" s="73"/>
      <c r="K80" s="68"/>
      <c r="L80" s="9"/>
      <c r="M80" s="73"/>
      <c r="N80" s="20"/>
      <c r="O80" s="76"/>
      <c r="P80" s="59">
        <f t="shared" si="3"/>
        <v>0</v>
      </c>
      <c r="Q80" s="61"/>
    </row>
    <row r="81" spans="1:17" ht="18" hidden="1" customHeight="1">
      <c r="A81" s="302">
        <v>75</v>
      </c>
      <c r="B81" s="303"/>
      <c r="C81" s="104"/>
      <c r="D81" s="88"/>
      <c r="E81" s="72"/>
      <c r="F81" s="20"/>
      <c r="G81" s="73"/>
      <c r="H81" s="68"/>
      <c r="I81" s="9"/>
      <c r="J81" s="73"/>
      <c r="K81" s="68"/>
      <c r="L81" s="9"/>
      <c r="M81" s="73"/>
      <c r="N81" s="20"/>
      <c r="O81" s="76"/>
      <c r="P81" s="59">
        <f t="shared" si="3"/>
        <v>0</v>
      </c>
      <c r="Q81" s="61"/>
    </row>
    <row r="82" spans="1:17" ht="18" hidden="1" customHeight="1">
      <c r="A82" s="302">
        <v>76</v>
      </c>
      <c r="B82" s="303"/>
      <c r="C82" s="104"/>
      <c r="D82" s="88"/>
      <c r="E82" s="72"/>
      <c r="F82" s="20"/>
      <c r="G82" s="73"/>
      <c r="H82" s="68"/>
      <c r="I82" s="9"/>
      <c r="J82" s="73"/>
      <c r="K82" s="68"/>
      <c r="L82" s="9"/>
      <c r="M82" s="73"/>
      <c r="N82" s="20"/>
      <c r="O82" s="76"/>
      <c r="P82" s="59">
        <f t="shared" si="3"/>
        <v>0</v>
      </c>
      <c r="Q82" s="61"/>
    </row>
    <row r="83" spans="1:17" ht="18" hidden="1" customHeight="1">
      <c r="A83" s="302">
        <v>77</v>
      </c>
      <c r="B83" s="303"/>
      <c r="C83" s="104"/>
      <c r="D83" s="88"/>
      <c r="E83" s="72"/>
      <c r="F83" s="20"/>
      <c r="G83" s="73"/>
      <c r="H83" s="68"/>
      <c r="I83" s="9"/>
      <c r="J83" s="73"/>
      <c r="K83" s="68"/>
      <c r="L83" s="9"/>
      <c r="M83" s="73"/>
      <c r="N83" s="20"/>
      <c r="O83" s="76"/>
      <c r="P83" s="59">
        <f t="shared" si="3"/>
        <v>0</v>
      </c>
      <c r="Q83" s="61"/>
    </row>
    <row r="84" spans="1:17" ht="18" hidden="1" customHeight="1">
      <c r="A84" s="302">
        <v>78</v>
      </c>
      <c r="B84" s="303"/>
      <c r="C84" s="104"/>
      <c r="D84" s="88"/>
      <c r="E84" s="72"/>
      <c r="F84" s="20"/>
      <c r="G84" s="73"/>
      <c r="H84" s="68"/>
      <c r="I84" s="9"/>
      <c r="J84" s="73"/>
      <c r="K84" s="68"/>
      <c r="L84" s="9"/>
      <c r="M84" s="73"/>
      <c r="N84" s="20"/>
      <c r="O84" s="76"/>
      <c r="P84" s="59">
        <f t="shared" si="3"/>
        <v>0</v>
      </c>
      <c r="Q84" s="61"/>
    </row>
    <row r="85" spans="1:17" ht="18" hidden="1" customHeight="1">
      <c r="A85" s="302">
        <v>79</v>
      </c>
      <c r="B85" s="303"/>
      <c r="C85" s="104"/>
      <c r="D85" s="88"/>
      <c r="E85" s="72"/>
      <c r="F85" s="20"/>
      <c r="G85" s="73"/>
      <c r="H85" s="68"/>
      <c r="I85" s="9"/>
      <c r="J85" s="73"/>
      <c r="K85" s="68"/>
      <c r="L85" s="9"/>
      <c r="M85" s="73"/>
      <c r="N85" s="20"/>
      <c r="O85" s="76"/>
      <c r="P85" s="59">
        <f t="shared" si="3"/>
        <v>0</v>
      </c>
      <c r="Q85" s="61"/>
    </row>
    <row r="86" spans="1:17" ht="18" hidden="1" customHeight="1">
      <c r="A86" s="302">
        <v>80</v>
      </c>
      <c r="B86" s="303"/>
      <c r="C86" s="104"/>
      <c r="D86" s="88"/>
      <c r="E86" s="72"/>
      <c r="F86" s="20"/>
      <c r="G86" s="73"/>
      <c r="H86" s="68"/>
      <c r="I86" s="9"/>
      <c r="J86" s="73"/>
      <c r="K86" s="68"/>
      <c r="L86" s="9"/>
      <c r="M86" s="73"/>
      <c r="N86" s="20"/>
      <c r="O86" s="76"/>
      <c r="P86" s="59">
        <f t="shared" si="3"/>
        <v>0</v>
      </c>
      <c r="Q86" s="61"/>
    </row>
    <row r="87" spans="1:17" ht="18" hidden="1" customHeight="1">
      <c r="A87" s="302">
        <v>81</v>
      </c>
      <c r="B87" s="303"/>
      <c r="C87" s="104"/>
      <c r="D87" s="88"/>
      <c r="E87" s="72"/>
      <c r="F87" s="20"/>
      <c r="G87" s="73"/>
      <c r="H87" s="68"/>
      <c r="I87" s="9"/>
      <c r="J87" s="73"/>
      <c r="K87" s="68"/>
      <c r="L87" s="9"/>
      <c r="M87" s="73"/>
      <c r="N87" s="20"/>
      <c r="O87" s="76"/>
      <c r="P87" s="59">
        <f t="shared" si="3"/>
        <v>0</v>
      </c>
      <c r="Q87" s="61"/>
    </row>
    <row r="88" spans="1:17" ht="18" hidden="1" customHeight="1">
      <c r="A88" s="302">
        <v>82</v>
      </c>
      <c r="B88" s="303"/>
      <c r="C88" s="104"/>
      <c r="D88" s="88"/>
      <c r="E88" s="72"/>
      <c r="F88" s="20"/>
      <c r="G88" s="73"/>
      <c r="H88" s="68"/>
      <c r="I88" s="9"/>
      <c r="J88" s="73"/>
      <c r="K88" s="68"/>
      <c r="L88" s="9"/>
      <c r="M88" s="73"/>
      <c r="N88" s="20"/>
      <c r="O88" s="76"/>
      <c r="P88" s="59">
        <f t="shared" si="3"/>
        <v>0</v>
      </c>
      <c r="Q88" s="61"/>
    </row>
    <row r="89" spans="1:17" ht="18" hidden="1" customHeight="1">
      <c r="A89" s="302">
        <v>83</v>
      </c>
      <c r="B89" s="303"/>
      <c r="C89" s="104"/>
      <c r="D89" s="88"/>
      <c r="E89" s="72"/>
      <c r="F89" s="20"/>
      <c r="G89" s="73"/>
      <c r="H89" s="68"/>
      <c r="I89" s="9"/>
      <c r="J89" s="73"/>
      <c r="K89" s="68"/>
      <c r="L89" s="9"/>
      <c r="M89" s="73"/>
      <c r="N89" s="20"/>
      <c r="O89" s="76"/>
      <c r="P89" s="59">
        <f t="shared" si="3"/>
        <v>0</v>
      </c>
      <c r="Q89" s="61"/>
    </row>
    <row r="90" spans="1:17" ht="18" hidden="1" customHeight="1">
      <c r="A90" s="302">
        <v>84</v>
      </c>
      <c r="B90" s="303"/>
      <c r="C90" s="104"/>
      <c r="D90" s="88"/>
      <c r="E90" s="72"/>
      <c r="F90" s="20"/>
      <c r="G90" s="73"/>
      <c r="H90" s="68"/>
      <c r="I90" s="9"/>
      <c r="J90" s="73"/>
      <c r="K90" s="68"/>
      <c r="L90" s="9"/>
      <c r="M90" s="73"/>
      <c r="N90" s="20"/>
      <c r="O90" s="76"/>
      <c r="P90" s="59">
        <f t="shared" si="3"/>
        <v>0</v>
      </c>
      <c r="Q90" s="61"/>
    </row>
    <row r="91" spans="1:17" ht="18" hidden="1" customHeight="1">
      <c r="A91" s="302">
        <v>85</v>
      </c>
      <c r="B91" s="303"/>
      <c r="C91" s="104"/>
      <c r="D91" s="88"/>
      <c r="E91" s="72"/>
      <c r="F91" s="20"/>
      <c r="G91" s="73"/>
      <c r="H91" s="68"/>
      <c r="I91" s="9"/>
      <c r="J91" s="73"/>
      <c r="K91" s="68"/>
      <c r="L91" s="9"/>
      <c r="M91" s="73"/>
      <c r="N91" s="20"/>
      <c r="O91" s="76"/>
      <c r="P91" s="59">
        <f t="shared" si="3"/>
        <v>0</v>
      </c>
      <c r="Q91" s="61"/>
    </row>
    <row r="92" spans="1:17" ht="18" hidden="1" customHeight="1">
      <c r="A92" s="302">
        <v>86</v>
      </c>
      <c r="B92" s="303"/>
      <c r="C92" s="104"/>
      <c r="D92" s="88"/>
      <c r="E92" s="72"/>
      <c r="F92" s="20"/>
      <c r="G92" s="73"/>
      <c r="H92" s="68"/>
      <c r="I92" s="9"/>
      <c r="J92" s="73"/>
      <c r="K92" s="68"/>
      <c r="L92" s="9"/>
      <c r="M92" s="73"/>
      <c r="N92" s="20"/>
      <c r="O92" s="76"/>
      <c r="P92" s="59">
        <f t="shared" si="3"/>
        <v>0</v>
      </c>
      <c r="Q92" s="61"/>
    </row>
    <row r="93" spans="1:17" ht="18" hidden="1" customHeight="1">
      <c r="A93" s="302">
        <v>87</v>
      </c>
      <c r="B93" s="303"/>
      <c r="C93" s="104"/>
      <c r="D93" s="88"/>
      <c r="E93" s="72"/>
      <c r="F93" s="20"/>
      <c r="G93" s="73"/>
      <c r="H93" s="68"/>
      <c r="I93" s="9"/>
      <c r="J93" s="73"/>
      <c r="K93" s="68"/>
      <c r="L93" s="9"/>
      <c r="M93" s="73"/>
      <c r="N93" s="20"/>
      <c r="O93" s="76"/>
      <c r="P93" s="59">
        <f t="shared" si="3"/>
        <v>0</v>
      </c>
      <c r="Q93" s="61"/>
    </row>
    <row r="94" spans="1:17" ht="18" hidden="1" customHeight="1">
      <c r="A94" s="302">
        <v>88</v>
      </c>
      <c r="B94" s="303"/>
      <c r="C94" s="104"/>
      <c r="D94" s="88"/>
      <c r="E94" s="72"/>
      <c r="F94" s="20"/>
      <c r="G94" s="73"/>
      <c r="H94" s="68"/>
      <c r="I94" s="9"/>
      <c r="J94" s="73"/>
      <c r="K94" s="68"/>
      <c r="L94" s="9"/>
      <c r="M94" s="73"/>
      <c r="N94" s="20"/>
      <c r="O94" s="76"/>
      <c r="P94" s="59">
        <f t="shared" si="3"/>
        <v>0</v>
      </c>
      <c r="Q94" s="61"/>
    </row>
    <row r="95" spans="1:17" ht="18" hidden="1" customHeight="1">
      <c r="A95" s="302">
        <v>89</v>
      </c>
      <c r="B95" s="303"/>
      <c r="C95" s="104"/>
      <c r="D95" s="88"/>
      <c r="E95" s="72"/>
      <c r="F95" s="20"/>
      <c r="G95" s="73"/>
      <c r="H95" s="68"/>
      <c r="I95" s="9"/>
      <c r="J95" s="73"/>
      <c r="K95" s="68"/>
      <c r="L95" s="9"/>
      <c r="M95" s="73"/>
      <c r="N95" s="20"/>
      <c r="O95" s="76"/>
      <c r="P95" s="59">
        <f t="shared" si="3"/>
        <v>0</v>
      </c>
      <c r="Q95" s="61"/>
    </row>
    <row r="96" spans="1:17" ht="18" hidden="1" customHeight="1">
      <c r="A96" s="302">
        <v>90</v>
      </c>
      <c r="B96" s="303"/>
      <c r="C96" s="104"/>
      <c r="D96" s="88"/>
      <c r="E96" s="72"/>
      <c r="F96" s="20"/>
      <c r="G96" s="73"/>
      <c r="H96" s="68"/>
      <c r="I96" s="9"/>
      <c r="J96" s="73"/>
      <c r="K96" s="68"/>
      <c r="L96" s="9"/>
      <c r="M96" s="73"/>
      <c r="N96" s="20"/>
      <c r="O96" s="76"/>
      <c r="P96" s="59">
        <f t="shared" si="3"/>
        <v>0</v>
      </c>
      <c r="Q96" s="61"/>
    </row>
    <row r="97" spans="1:17" ht="18" hidden="1" customHeight="1">
      <c r="A97" s="302">
        <v>91</v>
      </c>
      <c r="B97" s="303"/>
      <c r="C97" s="104"/>
      <c r="D97" s="88"/>
      <c r="E97" s="72"/>
      <c r="F97" s="20"/>
      <c r="G97" s="73"/>
      <c r="H97" s="68"/>
      <c r="I97" s="9"/>
      <c r="J97" s="73"/>
      <c r="K97" s="68"/>
      <c r="L97" s="9"/>
      <c r="M97" s="73"/>
      <c r="N97" s="20"/>
      <c r="O97" s="76"/>
      <c r="P97" s="59">
        <f t="shared" si="3"/>
        <v>0</v>
      </c>
      <c r="Q97" s="61"/>
    </row>
    <row r="98" spans="1:17" ht="18" hidden="1" customHeight="1">
      <c r="A98" s="302">
        <v>92</v>
      </c>
      <c r="B98" s="303"/>
      <c r="C98" s="104"/>
      <c r="D98" s="88"/>
      <c r="E98" s="72"/>
      <c r="F98" s="20"/>
      <c r="G98" s="73"/>
      <c r="H98" s="68"/>
      <c r="I98" s="9"/>
      <c r="J98" s="73"/>
      <c r="K98" s="68"/>
      <c r="L98" s="9"/>
      <c r="M98" s="73"/>
      <c r="N98" s="20"/>
      <c r="O98" s="76"/>
      <c r="P98" s="59">
        <f t="shared" si="3"/>
        <v>0</v>
      </c>
      <c r="Q98" s="61"/>
    </row>
    <row r="99" spans="1:17" ht="18" hidden="1" customHeight="1">
      <c r="A99" s="302">
        <v>93</v>
      </c>
      <c r="B99" s="303"/>
      <c r="C99" s="104"/>
      <c r="D99" s="88"/>
      <c r="E99" s="72"/>
      <c r="F99" s="20"/>
      <c r="G99" s="73"/>
      <c r="H99" s="68"/>
      <c r="I99" s="9"/>
      <c r="J99" s="73"/>
      <c r="K99" s="68"/>
      <c r="L99" s="9"/>
      <c r="M99" s="73"/>
      <c r="N99" s="20"/>
      <c r="O99" s="76"/>
      <c r="P99" s="59">
        <f t="shared" si="3"/>
        <v>0</v>
      </c>
      <c r="Q99" s="61"/>
    </row>
    <row r="100" spans="1:17" ht="18" hidden="1" customHeight="1">
      <c r="A100" s="302">
        <v>94</v>
      </c>
      <c r="B100" s="303"/>
      <c r="C100" s="104"/>
      <c r="D100" s="88"/>
      <c r="E100" s="72"/>
      <c r="F100" s="20"/>
      <c r="G100" s="73"/>
      <c r="H100" s="68"/>
      <c r="I100" s="9"/>
      <c r="J100" s="73"/>
      <c r="K100" s="68"/>
      <c r="L100" s="9"/>
      <c r="M100" s="73"/>
      <c r="N100" s="20"/>
      <c r="O100" s="76"/>
      <c r="P100" s="59">
        <f t="shared" si="3"/>
        <v>0</v>
      </c>
      <c r="Q100" s="61"/>
    </row>
    <row r="101" spans="1:17" ht="18" hidden="1" customHeight="1">
      <c r="A101" s="302">
        <v>95</v>
      </c>
      <c r="B101" s="303"/>
      <c r="C101" s="104"/>
      <c r="D101" s="88"/>
      <c r="E101" s="72"/>
      <c r="F101" s="20"/>
      <c r="G101" s="73"/>
      <c r="H101" s="68"/>
      <c r="I101" s="9"/>
      <c r="J101" s="73"/>
      <c r="K101" s="68"/>
      <c r="L101" s="9"/>
      <c r="M101" s="73"/>
      <c r="N101" s="20"/>
      <c r="O101" s="76"/>
      <c r="P101" s="59">
        <f t="shared" si="3"/>
        <v>0</v>
      </c>
      <c r="Q101" s="61"/>
    </row>
    <row r="102" spans="1:17" ht="18" hidden="1" customHeight="1">
      <c r="A102" s="302">
        <v>96</v>
      </c>
      <c r="B102" s="303"/>
      <c r="C102" s="104"/>
      <c r="D102" s="88"/>
      <c r="E102" s="72"/>
      <c r="F102" s="20"/>
      <c r="G102" s="73"/>
      <c r="H102" s="68"/>
      <c r="I102" s="9"/>
      <c r="J102" s="73"/>
      <c r="K102" s="68"/>
      <c r="L102" s="9"/>
      <c r="M102" s="73"/>
      <c r="N102" s="20"/>
      <c r="O102" s="76"/>
      <c r="P102" s="59">
        <f t="shared" si="3"/>
        <v>0</v>
      </c>
      <c r="Q102" s="61"/>
    </row>
    <row r="103" spans="1:17" ht="18" hidden="1" customHeight="1">
      <c r="A103" s="302">
        <v>97</v>
      </c>
      <c r="B103" s="303"/>
      <c r="C103" s="104"/>
      <c r="D103" s="88"/>
      <c r="E103" s="72"/>
      <c r="F103" s="20"/>
      <c r="G103" s="73"/>
      <c r="H103" s="68"/>
      <c r="I103" s="9"/>
      <c r="J103" s="73"/>
      <c r="K103" s="68"/>
      <c r="L103" s="9"/>
      <c r="M103" s="73"/>
      <c r="N103" s="20"/>
      <c r="O103" s="76"/>
      <c r="P103" s="59">
        <f t="shared" si="3"/>
        <v>0</v>
      </c>
      <c r="Q103" s="61"/>
    </row>
    <row r="104" spans="1:17" ht="18" hidden="1" customHeight="1">
      <c r="A104" s="302">
        <v>98</v>
      </c>
      <c r="B104" s="303"/>
      <c r="C104" s="104"/>
      <c r="D104" s="88"/>
      <c r="E104" s="72"/>
      <c r="F104" s="20"/>
      <c r="G104" s="73"/>
      <c r="H104" s="68"/>
      <c r="I104" s="9"/>
      <c r="J104" s="73"/>
      <c r="K104" s="68"/>
      <c r="L104" s="9"/>
      <c r="M104" s="73"/>
      <c r="N104" s="20"/>
      <c r="O104" s="76"/>
      <c r="P104" s="59">
        <f t="shared" si="3"/>
        <v>0</v>
      </c>
      <c r="Q104" s="61"/>
    </row>
    <row r="105" spans="1:17" ht="18" hidden="1" customHeight="1">
      <c r="A105" s="302">
        <v>99</v>
      </c>
      <c r="B105" s="303"/>
      <c r="C105" s="104"/>
      <c r="D105" s="88"/>
      <c r="E105" s="72"/>
      <c r="F105" s="20"/>
      <c r="G105" s="73"/>
      <c r="H105" s="68"/>
      <c r="I105" s="9"/>
      <c r="J105" s="73"/>
      <c r="K105" s="68"/>
      <c r="L105" s="9"/>
      <c r="M105" s="73"/>
      <c r="N105" s="20"/>
      <c r="O105" s="76"/>
      <c r="P105" s="59">
        <f t="shared" si="3"/>
        <v>0</v>
      </c>
      <c r="Q105" s="61"/>
    </row>
    <row r="106" spans="1:17" ht="18" hidden="1" customHeight="1">
      <c r="A106" s="306">
        <v>100</v>
      </c>
      <c r="B106" s="307"/>
      <c r="C106" s="109"/>
      <c r="D106" s="150"/>
      <c r="E106" s="151"/>
      <c r="F106" s="21"/>
      <c r="G106" s="81"/>
      <c r="H106" s="70"/>
      <c r="I106" s="17"/>
      <c r="J106" s="81"/>
      <c r="K106" s="70"/>
      <c r="L106" s="17"/>
      <c r="M106" s="81"/>
      <c r="N106" s="21"/>
      <c r="O106" s="83"/>
      <c r="P106" s="152">
        <f t="shared" si="3"/>
        <v>0</v>
      </c>
      <c r="Q106" s="153"/>
    </row>
    <row r="107" spans="1:17" ht="18" hidden="1" customHeight="1">
      <c r="A107" s="304">
        <v>101</v>
      </c>
      <c r="B107" s="305"/>
      <c r="C107" s="215"/>
      <c r="D107" s="87"/>
      <c r="E107" s="71"/>
      <c r="F107" s="22"/>
      <c r="G107" s="74"/>
      <c r="H107" s="69"/>
      <c r="I107" s="26"/>
      <c r="J107" s="74"/>
      <c r="K107" s="69"/>
      <c r="L107" s="26"/>
      <c r="M107" s="74"/>
      <c r="N107" s="22"/>
      <c r="O107" s="75"/>
      <c r="P107" s="58">
        <f t="shared" si="3"/>
        <v>0</v>
      </c>
      <c r="Q107" s="60"/>
    </row>
    <row r="108" spans="1:17" ht="18" hidden="1" customHeight="1">
      <c r="A108" s="302">
        <v>102</v>
      </c>
      <c r="B108" s="303"/>
      <c r="C108" s="104"/>
      <c r="D108" s="88"/>
      <c r="E108" s="72"/>
      <c r="F108" s="20"/>
      <c r="G108" s="73"/>
      <c r="H108" s="68"/>
      <c r="I108" s="9"/>
      <c r="J108" s="73"/>
      <c r="K108" s="68"/>
      <c r="L108" s="9"/>
      <c r="M108" s="73"/>
      <c r="N108" s="20"/>
      <c r="O108" s="76"/>
      <c r="P108" s="59">
        <f t="shared" si="3"/>
        <v>0</v>
      </c>
      <c r="Q108" s="61"/>
    </row>
    <row r="109" spans="1:17" ht="18" hidden="1" customHeight="1">
      <c r="A109" s="304">
        <v>103</v>
      </c>
      <c r="B109" s="305"/>
      <c r="C109" s="104"/>
      <c r="D109" s="88"/>
      <c r="E109" s="72"/>
      <c r="F109" s="20"/>
      <c r="G109" s="73"/>
      <c r="H109" s="68"/>
      <c r="I109" s="9"/>
      <c r="J109" s="73"/>
      <c r="K109" s="68"/>
      <c r="L109" s="9"/>
      <c r="M109" s="73"/>
      <c r="N109" s="20"/>
      <c r="O109" s="76"/>
      <c r="P109" s="59">
        <f t="shared" si="3"/>
        <v>0</v>
      </c>
      <c r="Q109" s="61"/>
    </row>
    <row r="110" spans="1:17" ht="18" hidden="1" customHeight="1">
      <c r="A110" s="302">
        <v>104</v>
      </c>
      <c r="B110" s="303"/>
      <c r="C110" s="104"/>
      <c r="D110" s="88"/>
      <c r="E110" s="72"/>
      <c r="F110" s="20"/>
      <c r="G110" s="73"/>
      <c r="H110" s="68"/>
      <c r="I110" s="9"/>
      <c r="J110" s="73"/>
      <c r="K110" s="68"/>
      <c r="L110" s="9"/>
      <c r="M110" s="73"/>
      <c r="N110" s="20"/>
      <c r="O110" s="76"/>
      <c r="P110" s="59">
        <f t="shared" si="3"/>
        <v>0</v>
      </c>
      <c r="Q110" s="61"/>
    </row>
    <row r="111" spans="1:17" ht="18" hidden="1" customHeight="1">
      <c r="A111" s="304">
        <v>105</v>
      </c>
      <c r="B111" s="305"/>
      <c r="C111" s="104"/>
      <c r="D111" s="88"/>
      <c r="E111" s="72"/>
      <c r="F111" s="20"/>
      <c r="G111" s="73"/>
      <c r="H111" s="68"/>
      <c r="I111" s="9"/>
      <c r="J111" s="73"/>
      <c r="K111" s="68"/>
      <c r="L111" s="9"/>
      <c r="M111" s="73"/>
      <c r="N111" s="20"/>
      <c r="O111" s="76"/>
      <c r="P111" s="59">
        <f t="shared" si="3"/>
        <v>0</v>
      </c>
      <c r="Q111" s="61"/>
    </row>
    <row r="112" spans="1:17" ht="18" hidden="1" customHeight="1">
      <c r="A112" s="302">
        <v>106</v>
      </c>
      <c r="B112" s="303"/>
      <c r="C112" s="104"/>
      <c r="D112" s="88"/>
      <c r="E112" s="72"/>
      <c r="F112" s="20"/>
      <c r="G112" s="73"/>
      <c r="H112" s="68"/>
      <c r="I112" s="9"/>
      <c r="J112" s="73"/>
      <c r="K112" s="68"/>
      <c r="L112" s="9"/>
      <c r="M112" s="73"/>
      <c r="N112" s="20"/>
      <c r="O112" s="76"/>
      <c r="P112" s="59">
        <f t="shared" si="3"/>
        <v>0</v>
      </c>
      <c r="Q112" s="61"/>
    </row>
    <row r="113" spans="1:17" ht="18" hidden="1" customHeight="1">
      <c r="A113" s="304">
        <v>107</v>
      </c>
      <c r="B113" s="305"/>
      <c r="C113" s="104"/>
      <c r="D113" s="88"/>
      <c r="E113" s="72"/>
      <c r="F113" s="20"/>
      <c r="G113" s="73"/>
      <c r="H113" s="68"/>
      <c r="I113" s="9"/>
      <c r="J113" s="73"/>
      <c r="K113" s="68"/>
      <c r="L113" s="9"/>
      <c r="M113" s="73"/>
      <c r="N113" s="20"/>
      <c r="O113" s="76"/>
      <c r="P113" s="59">
        <f t="shared" si="3"/>
        <v>0</v>
      </c>
      <c r="Q113" s="61"/>
    </row>
    <row r="114" spans="1:17" ht="18" hidden="1" customHeight="1">
      <c r="A114" s="302">
        <v>108</v>
      </c>
      <c r="B114" s="303"/>
      <c r="C114" s="104"/>
      <c r="D114" s="88"/>
      <c r="E114" s="72"/>
      <c r="F114" s="20"/>
      <c r="G114" s="73"/>
      <c r="H114" s="68"/>
      <c r="I114" s="9"/>
      <c r="J114" s="73"/>
      <c r="K114" s="68"/>
      <c r="L114" s="9"/>
      <c r="M114" s="73"/>
      <c r="N114" s="20"/>
      <c r="O114" s="76"/>
      <c r="P114" s="59">
        <f t="shared" si="3"/>
        <v>0</v>
      </c>
      <c r="Q114" s="61"/>
    </row>
    <row r="115" spans="1:17" ht="18" hidden="1" customHeight="1">
      <c r="A115" s="304">
        <v>109</v>
      </c>
      <c r="B115" s="305"/>
      <c r="C115" s="104"/>
      <c r="D115" s="88"/>
      <c r="E115" s="72"/>
      <c r="F115" s="20"/>
      <c r="G115" s="73"/>
      <c r="H115" s="68"/>
      <c r="I115" s="9"/>
      <c r="J115" s="73"/>
      <c r="K115" s="68"/>
      <c r="L115" s="9"/>
      <c r="M115" s="73"/>
      <c r="N115" s="20"/>
      <c r="O115" s="76"/>
      <c r="P115" s="59">
        <f t="shared" si="3"/>
        <v>0</v>
      </c>
      <c r="Q115" s="61"/>
    </row>
    <row r="116" spans="1:17" ht="18" hidden="1" customHeight="1">
      <c r="A116" s="302">
        <v>110</v>
      </c>
      <c r="B116" s="303"/>
      <c r="C116" s="104"/>
      <c r="D116" s="88"/>
      <c r="E116" s="72"/>
      <c r="F116" s="20"/>
      <c r="G116" s="73"/>
      <c r="H116" s="68"/>
      <c r="I116" s="9"/>
      <c r="J116" s="73"/>
      <c r="K116" s="68"/>
      <c r="L116" s="9"/>
      <c r="M116" s="73"/>
      <c r="N116" s="20"/>
      <c r="O116" s="76"/>
      <c r="P116" s="59">
        <f t="shared" si="3"/>
        <v>0</v>
      </c>
      <c r="Q116" s="61"/>
    </row>
    <row r="117" spans="1:17" ht="18" hidden="1" customHeight="1">
      <c r="A117" s="304">
        <v>111</v>
      </c>
      <c r="B117" s="305"/>
      <c r="C117" s="104"/>
      <c r="D117" s="88"/>
      <c r="E117" s="72"/>
      <c r="F117" s="20"/>
      <c r="G117" s="73"/>
      <c r="H117" s="68"/>
      <c r="I117" s="9"/>
      <c r="J117" s="73"/>
      <c r="K117" s="68"/>
      <c r="L117" s="9"/>
      <c r="M117" s="73"/>
      <c r="N117" s="20"/>
      <c r="O117" s="76"/>
      <c r="P117" s="59">
        <f t="shared" si="3"/>
        <v>0</v>
      </c>
      <c r="Q117" s="61"/>
    </row>
    <row r="118" spans="1:17" ht="18" hidden="1" customHeight="1">
      <c r="A118" s="302">
        <v>112</v>
      </c>
      <c r="B118" s="303"/>
      <c r="C118" s="104"/>
      <c r="D118" s="88"/>
      <c r="E118" s="72"/>
      <c r="F118" s="20"/>
      <c r="G118" s="73"/>
      <c r="H118" s="68"/>
      <c r="I118" s="9"/>
      <c r="J118" s="73"/>
      <c r="K118" s="68"/>
      <c r="L118" s="9"/>
      <c r="M118" s="73"/>
      <c r="N118" s="20"/>
      <c r="O118" s="76"/>
      <c r="P118" s="59">
        <f t="shared" si="3"/>
        <v>0</v>
      </c>
      <c r="Q118" s="61"/>
    </row>
    <row r="119" spans="1:17" ht="18" hidden="1" customHeight="1">
      <c r="A119" s="304">
        <v>113</v>
      </c>
      <c r="B119" s="305"/>
      <c r="C119" s="104"/>
      <c r="D119" s="88"/>
      <c r="E119" s="72"/>
      <c r="F119" s="20"/>
      <c r="G119" s="73"/>
      <c r="H119" s="68"/>
      <c r="I119" s="9"/>
      <c r="J119" s="73"/>
      <c r="K119" s="68"/>
      <c r="L119" s="9"/>
      <c r="M119" s="73"/>
      <c r="N119" s="20"/>
      <c r="O119" s="76"/>
      <c r="P119" s="59">
        <f t="shared" si="3"/>
        <v>0</v>
      </c>
      <c r="Q119" s="61"/>
    </row>
    <row r="120" spans="1:17" ht="18" hidden="1" customHeight="1">
      <c r="A120" s="302">
        <v>114</v>
      </c>
      <c r="B120" s="303"/>
      <c r="C120" s="104"/>
      <c r="D120" s="88"/>
      <c r="E120" s="72"/>
      <c r="F120" s="20"/>
      <c r="G120" s="73"/>
      <c r="H120" s="68"/>
      <c r="I120" s="9"/>
      <c r="J120" s="73"/>
      <c r="K120" s="68"/>
      <c r="L120" s="9"/>
      <c r="M120" s="73"/>
      <c r="N120" s="20"/>
      <c r="O120" s="76"/>
      <c r="P120" s="59">
        <f t="shared" si="3"/>
        <v>0</v>
      </c>
      <c r="Q120" s="61"/>
    </row>
    <row r="121" spans="1:17" ht="18" hidden="1" customHeight="1">
      <c r="A121" s="304">
        <v>115</v>
      </c>
      <c r="B121" s="305"/>
      <c r="C121" s="104"/>
      <c r="D121" s="88"/>
      <c r="E121" s="72"/>
      <c r="F121" s="20"/>
      <c r="G121" s="73"/>
      <c r="H121" s="68"/>
      <c r="I121" s="9"/>
      <c r="J121" s="73"/>
      <c r="K121" s="68"/>
      <c r="L121" s="9"/>
      <c r="M121" s="73"/>
      <c r="N121" s="20"/>
      <c r="O121" s="76"/>
      <c r="P121" s="59">
        <f t="shared" si="3"/>
        <v>0</v>
      </c>
      <c r="Q121" s="61"/>
    </row>
    <row r="122" spans="1:17" ht="18" hidden="1" customHeight="1">
      <c r="A122" s="302">
        <v>116</v>
      </c>
      <c r="B122" s="303"/>
      <c r="C122" s="104"/>
      <c r="D122" s="88"/>
      <c r="E122" s="72"/>
      <c r="F122" s="20"/>
      <c r="G122" s="73"/>
      <c r="H122" s="68"/>
      <c r="I122" s="9"/>
      <c r="J122" s="73"/>
      <c r="K122" s="68"/>
      <c r="L122" s="9"/>
      <c r="M122" s="73"/>
      <c r="N122" s="20"/>
      <c r="O122" s="76"/>
      <c r="P122" s="59">
        <f t="shared" si="3"/>
        <v>0</v>
      </c>
      <c r="Q122" s="61"/>
    </row>
    <row r="123" spans="1:17" ht="18" hidden="1" customHeight="1">
      <c r="A123" s="304">
        <v>117</v>
      </c>
      <c r="B123" s="305"/>
      <c r="C123" s="104"/>
      <c r="D123" s="88"/>
      <c r="E123" s="72"/>
      <c r="F123" s="20"/>
      <c r="G123" s="73"/>
      <c r="H123" s="68"/>
      <c r="I123" s="9"/>
      <c r="J123" s="73"/>
      <c r="K123" s="68"/>
      <c r="L123" s="9"/>
      <c r="M123" s="73"/>
      <c r="N123" s="20"/>
      <c r="O123" s="76"/>
      <c r="P123" s="59">
        <f t="shared" si="3"/>
        <v>0</v>
      </c>
      <c r="Q123" s="61"/>
    </row>
    <row r="124" spans="1:17" ht="18" hidden="1" customHeight="1">
      <c r="A124" s="302">
        <v>118</v>
      </c>
      <c r="B124" s="303"/>
      <c r="C124" s="104"/>
      <c r="D124" s="88"/>
      <c r="E124" s="72"/>
      <c r="F124" s="20"/>
      <c r="G124" s="73"/>
      <c r="H124" s="68"/>
      <c r="I124" s="9"/>
      <c r="J124" s="73"/>
      <c r="K124" s="68"/>
      <c r="L124" s="9"/>
      <c r="M124" s="73"/>
      <c r="N124" s="20"/>
      <c r="O124" s="76"/>
      <c r="P124" s="59">
        <f t="shared" si="3"/>
        <v>0</v>
      </c>
      <c r="Q124" s="61"/>
    </row>
    <row r="125" spans="1:17" ht="18" hidden="1" customHeight="1">
      <c r="A125" s="304">
        <v>119</v>
      </c>
      <c r="B125" s="305"/>
      <c r="C125" s="104"/>
      <c r="D125" s="88"/>
      <c r="E125" s="72"/>
      <c r="F125" s="20"/>
      <c r="G125" s="73"/>
      <c r="H125" s="68"/>
      <c r="I125" s="9"/>
      <c r="J125" s="73"/>
      <c r="K125" s="68"/>
      <c r="L125" s="9"/>
      <c r="M125" s="73"/>
      <c r="N125" s="20"/>
      <c r="O125" s="76"/>
      <c r="P125" s="59">
        <f t="shared" si="3"/>
        <v>0</v>
      </c>
      <c r="Q125" s="61"/>
    </row>
    <row r="126" spans="1:17" ht="18" hidden="1" customHeight="1">
      <c r="A126" s="302">
        <v>120</v>
      </c>
      <c r="B126" s="303"/>
      <c r="C126" s="104"/>
      <c r="D126" s="88"/>
      <c r="E126" s="72"/>
      <c r="F126" s="20"/>
      <c r="G126" s="73"/>
      <c r="H126" s="68"/>
      <c r="I126" s="9"/>
      <c r="J126" s="73"/>
      <c r="K126" s="68"/>
      <c r="L126" s="9"/>
      <c r="M126" s="73"/>
      <c r="N126" s="20"/>
      <c r="O126" s="76"/>
      <c r="P126" s="59">
        <f t="shared" si="3"/>
        <v>0</v>
      </c>
      <c r="Q126" s="61"/>
    </row>
    <row r="127" spans="1:17" ht="18" hidden="1" customHeight="1">
      <c r="A127" s="304">
        <v>121</v>
      </c>
      <c r="B127" s="305"/>
      <c r="C127" s="104"/>
      <c r="D127" s="88"/>
      <c r="E127" s="72"/>
      <c r="F127" s="20"/>
      <c r="G127" s="73"/>
      <c r="H127" s="68"/>
      <c r="I127" s="9"/>
      <c r="J127" s="73"/>
      <c r="K127" s="68"/>
      <c r="L127" s="9"/>
      <c r="M127" s="73"/>
      <c r="N127" s="20"/>
      <c r="O127" s="76"/>
      <c r="P127" s="59">
        <f t="shared" si="3"/>
        <v>0</v>
      </c>
      <c r="Q127" s="61"/>
    </row>
    <row r="128" spans="1:17" ht="18" hidden="1" customHeight="1">
      <c r="A128" s="302">
        <v>122</v>
      </c>
      <c r="B128" s="303"/>
      <c r="C128" s="104"/>
      <c r="D128" s="88"/>
      <c r="E128" s="72"/>
      <c r="F128" s="20"/>
      <c r="G128" s="73"/>
      <c r="H128" s="68"/>
      <c r="I128" s="9"/>
      <c r="J128" s="73"/>
      <c r="K128" s="68"/>
      <c r="L128" s="9"/>
      <c r="M128" s="73"/>
      <c r="N128" s="20"/>
      <c r="O128" s="76"/>
      <c r="P128" s="59">
        <f t="shared" si="3"/>
        <v>0</v>
      </c>
      <c r="Q128" s="61"/>
    </row>
    <row r="129" spans="1:17" ht="18" hidden="1" customHeight="1">
      <c r="A129" s="304">
        <v>123</v>
      </c>
      <c r="B129" s="305"/>
      <c r="C129" s="104"/>
      <c r="D129" s="88"/>
      <c r="E129" s="72"/>
      <c r="F129" s="20"/>
      <c r="G129" s="73"/>
      <c r="H129" s="68"/>
      <c r="I129" s="9"/>
      <c r="J129" s="73"/>
      <c r="K129" s="68"/>
      <c r="L129" s="9"/>
      <c r="M129" s="73"/>
      <c r="N129" s="20"/>
      <c r="O129" s="76"/>
      <c r="P129" s="59">
        <f t="shared" si="3"/>
        <v>0</v>
      </c>
      <c r="Q129" s="61"/>
    </row>
    <row r="130" spans="1:17" ht="18" hidden="1" customHeight="1">
      <c r="A130" s="302">
        <v>124</v>
      </c>
      <c r="B130" s="303"/>
      <c r="C130" s="104"/>
      <c r="D130" s="88"/>
      <c r="E130" s="72"/>
      <c r="F130" s="20"/>
      <c r="G130" s="73"/>
      <c r="H130" s="68"/>
      <c r="I130" s="9"/>
      <c r="J130" s="73"/>
      <c r="K130" s="68"/>
      <c r="L130" s="9"/>
      <c r="M130" s="73"/>
      <c r="N130" s="20"/>
      <c r="O130" s="76"/>
      <c r="P130" s="59">
        <f t="shared" si="3"/>
        <v>0</v>
      </c>
      <c r="Q130" s="61"/>
    </row>
    <row r="131" spans="1:17" ht="18" hidden="1" customHeight="1">
      <c r="A131" s="304">
        <v>125</v>
      </c>
      <c r="B131" s="305"/>
      <c r="C131" s="104"/>
      <c r="D131" s="88"/>
      <c r="E131" s="72"/>
      <c r="F131" s="20"/>
      <c r="G131" s="73"/>
      <c r="H131" s="68"/>
      <c r="I131" s="9"/>
      <c r="J131" s="73"/>
      <c r="K131" s="68"/>
      <c r="L131" s="9"/>
      <c r="M131" s="73"/>
      <c r="N131" s="20"/>
      <c r="O131" s="76"/>
      <c r="P131" s="59">
        <f t="shared" si="3"/>
        <v>0</v>
      </c>
      <c r="Q131" s="61"/>
    </row>
    <row r="132" spans="1:17" ht="18" hidden="1" customHeight="1">
      <c r="A132" s="302">
        <v>126</v>
      </c>
      <c r="B132" s="303"/>
      <c r="C132" s="104"/>
      <c r="D132" s="88"/>
      <c r="E132" s="72"/>
      <c r="F132" s="20"/>
      <c r="G132" s="73"/>
      <c r="H132" s="68"/>
      <c r="I132" s="9"/>
      <c r="J132" s="73"/>
      <c r="K132" s="68"/>
      <c r="L132" s="9"/>
      <c r="M132" s="73"/>
      <c r="N132" s="20"/>
      <c r="O132" s="76"/>
      <c r="P132" s="59">
        <f t="shared" si="3"/>
        <v>0</v>
      </c>
      <c r="Q132" s="61"/>
    </row>
    <row r="133" spans="1:17" ht="18" hidden="1" customHeight="1">
      <c r="A133" s="304">
        <v>127</v>
      </c>
      <c r="B133" s="305"/>
      <c r="C133" s="104"/>
      <c r="D133" s="88"/>
      <c r="E133" s="72"/>
      <c r="F133" s="20"/>
      <c r="G133" s="73"/>
      <c r="H133" s="68"/>
      <c r="I133" s="9"/>
      <c r="J133" s="73"/>
      <c r="K133" s="68"/>
      <c r="L133" s="9"/>
      <c r="M133" s="73"/>
      <c r="N133" s="20"/>
      <c r="O133" s="76"/>
      <c r="P133" s="59">
        <f t="shared" si="3"/>
        <v>0</v>
      </c>
      <c r="Q133" s="61"/>
    </row>
    <row r="134" spans="1:17" ht="18" hidden="1" customHeight="1">
      <c r="A134" s="302">
        <v>128</v>
      </c>
      <c r="B134" s="303"/>
      <c r="C134" s="104"/>
      <c r="D134" s="88"/>
      <c r="E134" s="72"/>
      <c r="F134" s="20"/>
      <c r="G134" s="73"/>
      <c r="H134" s="68"/>
      <c r="I134" s="9"/>
      <c r="J134" s="73"/>
      <c r="K134" s="68"/>
      <c r="L134" s="9"/>
      <c r="M134" s="73"/>
      <c r="N134" s="20"/>
      <c r="O134" s="76"/>
      <c r="P134" s="59">
        <f t="shared" si="3"/>
        <v>0</v>
      </c>
      <c r="Q134" s="61"/>
    </row>
    <row r="135" spans="1:17" ht="18" hidden="1" customHeight="1">
      <c r="A135" s="304">
        <v>129</v>
      </c>
      <c r="B135" s="305"/>
      <c r="C135" s="104"/>
      <c r="D135" s="88"/>
      <c r="E135" s="72"/>
      <c r="F135" s="20"/>
      <c r="G135" s="73"/>
      <c r="H135" s="68"/>
      <c r="I135" s="9"/>
      <c r="J135" s="73"/>
      <c r="K135" s="68"/>
      <c r="L135" s="9"/>
      <c r="M135" s="73"/>
      <c r="N135" s="20"/>
      <c r="O135" s="76"/>
      <c r="P135" s="59">
        <f t="shared" si="3"/>
        <v>0</v>
      </c>
      <c r="Q135" s="61"/>
    </row>
    <row r="136" spans="1:17" ht="18" hidden="1" customHeight="1">
      <c r="A136" s="302">
        <v>130</v>
      </c>
      <c r="B136" s="303"/>
      <c r="C136" s="104"/>
      <c r="D136" s="88"/>
      <c r="E136" s="72"/>
      <c r="F136" s="20"/>
      <c r="G136" s="73"/>
      <c r="H136" s="68"/>
      <c r="I136" s="9"/>
      <c r="J136" s="73"/>
      <c r="K136" s="68"/>
      <c r="L136" s="9"/>
      <c r="M136" s="73"/>
      <c r="N136" s="20"/>
      <c r="O136" s="76"/>
      <c r="P136" s="59">
        <f t="shared" si="3"/>
        <v>0</v>
      </c>
      <c r="Q136" s="61"/>
    </row>
    <row r="137" spans="1:17" ht="18" hidden="1" customHeight="1">
      <c r="A137" s="304">
        <v>131</v>
      </c>
      <c r="B137" s="305"/>
      <c r="C137" s="104"/>
      <c r="D137" s="88"/>
      <c r="E137" s="72"/>
      <c r="F137" s="20"/>
      <c r="G137" s="73"/>
      <c r="H137" s="68"/>
      <c r="I137" s="9"/>
      <c r="J137" s="73"/>
      <c r="K137" s="68"/>
      <c r="L137" s="9"/>
      <c r="M137" s="73"/>
      <c r="N137" s="20"/>
      <c r="O137" s="76"/>
      <c r="P137" s="59">
        <f t="shared" si="3"/>
        <v>0</v>
      </c>
      <c r="Q137" s="61"/>
    </row>
    <row r="138" spans="1:17" ht="18" hidden="1" customHeight="1">
      <c r="A138" s="302">
        <v>132</v>
      </c>
      <c r="B138" s="303"/>
      <c r="C138" s="104"/>
      <c r="D138" s="88"/>
      <c r="E138" s="72"/>
      <c r="F138" s="20"/>
      <c r="G138" s="73"/>
      <c r="H138" s="68"/>
      <c r="I138" s="9"/>
      <c r="J138" s="73"/>
      <c r="K138" s="68"/>
      <c r="L138" s="9"/>
      <c r="M138" s="73"/>
      <c r="N138" s="20"/>
      <c r="O138" s="76"/>
      <c r="P138" s="59">
        <f t="shared" ref="P138:P156" si="4">IF(F138="",0,INT(SUM(PRODUCT(F138,H138,K138),N138)))</f>
        <v>0</v>
      </c>
      <c r="Q138" s="61"/>
    </row>
    <row r="139" spans="1:17" ht="18" hidden="1" customHeight="1">
      <c r="A139" s="304">
        <v>133</v>
      </c>
      <c r="B139" s="305"/>
      <c r="C139" s="104"/>
      <c r="D139" s="88"/>
      <c r="E139" s="72"/>
      <c r="F139" s="20"/>
      <c r="G139" s="73"/>
      <c r="H139" s="68"/>
      <c r="I139" s="9"/>
      <c r="J139" s="73"/>
      <c r="K139" s="68"/>
      <c r="L139" s="9"/>
      <c r="M139" s="73"/>
      <c r="N139" s="20"/>
      <c r="O139" s="76"/>
      <c r="P139" s="59">
        <f t="shared" si="4"/>
        <v>0</v>
      </c>
      <c r="Q139" s="61"/>
    </row>
    <row r="140" spans="1:17" ht="18" hidden="1" customHeight="1">
      <c r="A140" s="302">
        <v>134</v>
      </c>
      <c r="B140" s="303"/>
      <c r="C140" s="104"/>
      <c r="D140" s="88"/>
      <c r="E140" s="72"/>
      <c r="F140" s="20"/>
      <c r="G140" s="73"/>
      <c r="H140" s="68"/>
      <c r="I140" s="9"/>
      <c r="J140" s="73"/>
      <c r="K140" s="68"/>
      <c r="L140" s="9"/>
      <c r="M140" s="73"/>
      <c r="N140" s="20"/>
      <c r="O140" s="76"/>
      <c r="P140" s="59">
        <f t="shared" si="4"/>
        <v>0</v>
      </c>
      <c r="Q140" s="61"/>
    </row>
    <row r="141" spans="1:17" ht="18" hidden="1" customHeight="1">
      <c r="A141" s="304">
        <v>135</v>
      </c>
      <c r="B141" s="305"/>
      <c r="C141" s="104"/>
      <c r="D141" s="88"/>
      <c r="E141" s="72"/>
      <c r="F141" s="20"/>
      <c r="G141" s="73"/>
      <c r="H141" s="68"/>
      <c r="I141" s="9"/>
      <c r="J141" s="73"/>
      <c r="K141" s="68"/>
      <c r="L141" s="9"/>
      <c r="M141" s="73"/>
      <c r="N141" s="20"/>
      <c r="O141" s="76"/>
      <c r="P141" s="59">
        <f t="shared" si="4"/>
        <v>0</v>
      </c>
      <c r="Q141" s="61"/>
    </row>
    <row r="142" spans="1:17" ht="18" hidden="1" customHeight="1">
      <c r="A142" s="302">
        <v>136</v>
      </c>
      <c r="B142" s="303"/>
      <c r="C142" s="104"/>
      <c r="D142" s="88"/>
      <c r="E142" s="72"/>
      <c r="F142" s="20"/>
      <c r="G142" s="73"/>
      <c r="H142" s="68"/>
      <c r="I142" s="9"/>
      <c r="J142" s="73"/>
      <c r="K142" s="68"/>
      <c r="L142" s="9"/>
      <c r="M142" s="73"/>
      <c r="N142" s="20"/>
      <c r="O142" s="76"/>
      <c r="P142" s="59">
        <f t="shared" si="4"/>
        <v>0</v>
      </c>
      <c r="Q142" s="61"/>
    </row>
    <row r="143" spans="1:17" ht="18" hidden="1" customHeight="1">
      <c r="A143" s="304">
        <v>137</v>
      </c>
      <c r="B143" s="305"/>
      <c r="C143" s="104"/>
      <c r="D143" s="88"/>
      <c r="E143" s="72"/>
      <c r="F143" s="20"/>
      <c r="G143" s="73"/>
      <c r="H143" s="68"/>
      <c r="I143" s="9"/>
      <c r="J143" s="73"/>
      <c r="K143" s="68"/>
      <c r="L143" s="9"/>
      <c r="M143" s="73"/>
      <c r="N143" s="20"/>
      <c r="O143" s="76"/>
      <c r="P143" s="59">
        <f t="shared" si="4"/>
        <v>0</v>
      </c>
      <c r="Q143" s="61"/>
    </row>
    <row r="144" spans="1:17" ht="18" hidden="1" customHeight="1">
      <c r="A144" s="302">
        <v>138</v>
      </c>
      <c r="B144" s="303"/>
      <c r="C144" s="104"/>
      <c r="D144" s="88"/>
      <c r="E144" s="72"/>
      <c r="F144" s="20"/>
      <c r="G144" s="73"/>
      <c r="H144" s="68"/>
      <c r="I144" s="9"/>
      <c r="J144" s="73"/>
      <c r="K144" s="68"/>
      <c r="L144" s="9"/>
      <c r="M144" s="73"/>
      <c r="N144" s="20"/>
      <c r="O144" s="76"/>
      <c r="P144" s="59">
        <f t="shared" si="4"/>
        <v>0</v>
      </c>
      <c r="Q144" s="61"/>
    </row>
    <row r="145" spans="1:23" ht="18" hidden="1" customHeight="1">
      <c r="A145" s="304">
        <v>139</v>
      </c>
      <c r="B145" s="305"/>
      <c r="C145" s="104"/>
      <c r="D145" s="88"/>
      <c r="E145" s="72"/>
      <c r="F145" s="20"/>
      <c r="G145" s="73"/>
      <c r="H145" s="68"/>
      <c r="I145" s="9"/>
      <c r="J145" s="73"/>
      <c r="K145" s="68"/>
      <c r="L145" s="9"/>
      <c r="M145" s="73"/>
      <c r="N145" s="20"/>
      <c r="O145" s="76"/>
      <c r="P145" s="59">
        <f t="shared" si="4"/>
        <v>0</v>
      </c>
      <c r="Q145" s="61"/>
    </row>
    <row r="146" spans="1:23" ht="18" hidden="1" customHeight="1">
      <c r="A146" s="302">
        <v>140</v>
      </c>
      <c r="B146" s="303"/>
      <c r="C146" s="104"/>
      <c r="D146" s="88"/>
      <c r="E146" s="72"/>
      <c r="F146" s="20"/>
      <c r="G146" s="73"/>
      <c r="H146" s="68"/>
      <c r="I146" s="9"/>
      <c r="J146" s="73"/>
      <c r="K146" s="68"/>
      <c r="L146" s="9"/>
      <c r="M146" s="73"/>
      <c r="N146" s="20"/>
      <c r="O146" s="76"/>
      <c r="P146" s="59">
        <f t="shared" si="4"/>
        <v>0</v>
      </c>
      <c r="Q146" s="61"/>
    </row>
    <row r="147" spans="1:23" ht="18" hidden="1" customHeight="1">
      <c r="A147" s="304">
        <v>141</v>
      </c>
      <c r="B147" s="305"/>
      <c r="C147" s="104"/>
      <c r="D147" s="88"/>
      <c r="E147" s="72"/>
      <c r="F147" s="20"/>
      <c r="G147" s="73"/>
      <c r="H147" s="68"/>
      <c r="I147" s="9"/>
      <c r="J147" s="73"/>
      <c r="K147" s="68"/>
      <c r="L147" s="9"/>
      <c r="M147" s="73"/>
      <c r="N147" s="20"/>
      <c r="O147" s="76"/>
      <c r="P147" s="59">
        <f t="shared" si="4"/>
        <v>0</v>
      </c>
      <c r="Q147" s="61"/>
    </row>
    <row r="148" spans="1:23" ht="18" hidden="1" customHeight="1">
      <c r="A148" s="302">
        <v>142</v>
      </c>
      <c r="B148" s="303"/>
      <c r="C148" s="104"/>
      <c r="D148" s="88"/>
      <c r="E148" s="72"/>
      <c r="F148" s="20"/>
      <c r="G148" s="73"/>
      <c r="H148" s="68"/>
      <c r="I148" s="9"/>
      <c r="J148" s="73"/>
      <c r="K148" s="68"/>
      <c r="L148" s="9"/>
      <c r="M148" s="73"/>
      <c r="N148" s="20"/>
      <c r="O148" s="76"/>
      <c r="P148" s="59">
        <f t="shared" si="4"/>
        <v>0</v>
      </c>
      <c r="Q148" s="61"/>
    </row>
    <row r="149" spans="1:23" ht="18" hidden="1" customHeight="1">
      <c r="A149" s="304">
        <v>143</v>
      </c>
      <c r="B149" s="305"/>
      <c r="C149" s="104"/>
      <c r="D149" s="88"/>
      <c r="E149" s="72"/>
      <c r="F149" s="20"/>
      <c r="G149" s="73"/>
      <c r="H149" s="68"/>
      <c r="I149" s="9"/>
      <c r="J149" s="73"/>
      <c r="K149" s="68"/>
      <c r="L149" s="9"/>
      <c r="M149" s="73"/>
      <c r="N149" s="20"/>
      <c r="O149" s="76"/>
      <c r="P149" s="59">
        <f t="shared" si="4"/>
        <v>0</v>
      </c>
      <c r="Q149" s="61"/>
    </row>
    <row r="150" spans="1:23" ht="18" hidden="1" customHeight="1">
      <c r="A150" s="302">
        <v>144</v>
      </c>
      <c r="B150" s="303"/>
      <c r="C150" s="104"/>
      <c r="D150" s="88"/>
      <c r="E150" s="72"/>
      <c r="F150" s="20"/>
      <c r="G150" s="73"/>
      <c r="H150" s="68"/>
      <c r="I150" s="9"/>
      <c r="J150" s="73"/>
      <c r="K150" s="68"/>
      <c r="L150" s="9"/>
      <c r="M150" s="73"/>
      <c r="N150" s="20"/>
      <c r="O150" s="76"/>
      <c r="P150" s="59">
        <f t="shared" si="4"/>
        <v>0</v>
      </c>
      <c r="Q150" s="61"/>
    </row>
    <row r="151" spans="1:23" ht="18" hidden="1" customHeight="1">
      <c r="A151" s="304">
        <v>145</v>
      </c>
      <c r="B151" s="305"/>
      <c r="C151" s="104"/>
      <c r="D151" s="88"/>
      <c r="E151" s="72"/>
      <c r="F151" s="20"/>
      <c r="G151" s="73"/>
      <c r="H151" s="68"/>
      <c r="I151" s="9"/>
      <c r="J151" s="73"/>
      <c r="K151" s="68"/>
      <c r="L151" s="9"/>
      <c r="M151" s="73"/>
      <c r="N151" s="20"/>
      <c r="O151" s="76"/>
      <c r="P151" s="59">
        <f t="shared" si="4"/>
        <v>0</v>
      </c>
      <c r="Q151" s="61"/>
    </row>
    <row r="152" spans="1:23" ht="18" hidden="1" customHeight="1">
      <c r="A152" s="302">
        <v>146</v>
      </c>
      <c r="B152" s="303"/>
      <c r="C152" s="104"/>
      <c r="D152" s="88"/>
      <c r="E152" s="72"/>
      <c r="F152" s="20"/>
      <c r="G152" s="73"/>
      <c r="H152" s="68"/>
      <c r="I152" s="9"/>
      <c r="J152" s="73"/>
      <c r="K152" s="68"/>
      <c r="L152" s="9"/>
      <c r="M152" s="73"/>
      <c r="N152" s="20"/>
      <c r="O152" s="76"/>
      <c r="P152" s="59">
        <f t="shared" si="4"/>
        <v>0</v>
      </c>
      <c r="Q152" s="61"/>
    </row>
    <row r="153" spans="1:23" ht="18" hidden="1" customHeight="1">
      <c r="A153" s="304">
        <v>147</v>
      </c>
      <c r="B153" s="305"/>
      <c r="C153" s="104"/>
      <c r="D153" s="88"/>
      <c r="E153" s="72"/>
      <c r="F153" s="20"/>
      <c r="G153" s="73"/>
      <c r="H153" s="68"/>
      <c r="I153" s="9"/>
      <c r="J153" s="73"/>
      <c r="K153" s="68"/>
      <c r="L153" s="9"/>
      <c r="M153" s="73"/>
      <c r="N153" s="20"/>
      <c r="O153" s="76"/>
      <c r="P153" s="59">
        <f t="shared" si="4"/>
        <v>0</v>
      </c>
      <c r="Q153" s="61"/>
    </row>
    <row r="154" spans="1:23" ht="18" hidden="1" customHeight="1">
      <c r="A154" s="302">
        <v>148</v>
      </c>
      <c r="B154" s="303"/>
      <c r="C154" s="104"/>
      <c r="D154" s="88"/>
      <c r="E154" s="72"/>
      <c r="F154" s="20"/>
      <c r="G154" s="73"/>
      <c r="H154" s="68"/>
      <c r="I154" s="9"/>
      <c r="J154" s="73"/>
      <c r="K154" s="68"/>
      <c r="L154" s="9"/>
      <c r="M154" s="73"/>
      <c r="N154" s="20"/>
      <c r="O154" s="76"/>
      <c r="P154" s="59">
        <f t="shared" si="4"/>
        <v>0</v>
      </c>
      <c r="Q154" s="61"/>
    </row>
    <row r="155" spans="1:23" ht="18" hidden="1" customHeight="1">
      <c r="A155" s="304">
        <v>149</v>
      </c>
      <c r="B155" s="305"/>
      <c r="C155" s="104"/>
      <c r="D155" s="88"/>
      <c r="E155" s="72"/>
      <c r="F155" s="20"/>
      <c r="G155" s="73"/>
      <c r="H155" s="68"/>
      <c r="I155" s="9"/>
      <c r="J155" s="73"/>
      <c r="K155" s="68"/>
      <c r="L155" s="9"/>
      <c r="M155" s="73"/>
      <c r="N155" s="20"/>
      <c r="O155" s="76"/>
      <c r="P155" s="59">
        <f t="shared" si="4"/>
        <v>0</v>
      </c>
      <c r="Q155" s="61"/>
    </row>
    <row r="156" spans="1:23" ht="18" hidden="1" customHeight="1">
      <c r="A156" s="306">
        <v>150</v>
      </c>
      <c r="B156" s="307"/>
      <c r="C156" s="109"/>
      <c r="D156" s="150"/>
      <c r="E156" s="151"/>
      <c r="F156" s="21"/>
      <c r="G156" s="81"/>
      <c r="H156" s="70"/>
      <c r="I156" s="17"/>
      <c r="J156" s="81"/>
      <c r="K156" s="70"/>
      <c r="L156" s="17"/>
      <c r="M156" s="81"/>
      <c r="N156" s="21"/>
      <c r="O156" s="83"/>
      <c r="P156" s="152">
        <f t="shared" si="4"/>
        <v>0</v>
      </c>
      <c r="Q156" s="153"/>
      <c r="T156" s="205"/>
    </row>
    <row r="157" spans="1:23" ht="15.6" customHeight="1">
      <c r="A157" s="36"/>
      <c r="B157" s="36"/>
    </row>
    <row r="158" spans="1:23" ht="21.6" customHeight="1">
      <c r="A158" s="333" t="s">
        <v>131</v>
      </c>
      <c r="B158" s="334"/>
      <c r="C158" s="216" t="s">
        <v>46</v>
      </c>
      <c r="D158" s="341" t="s">
        <v>118</v>
      </c>
      <c r="E158" s="342"/>
      <c r="F158" s="342"/>
      <c r="G158" s="342"/>
      <c r="H158" s="342"/>
      <c r="I158" s="342"/>
      <c r="J158" s="343"/>
      <c r="L158" s="331" t="s">
        <v>5</v>
      </c>
      <c r="M158" s="331"/>
      <c r="N158" s="331"/>
      <c r="O158" s="332">
        <f>SUM(P164:P213)</f>
        <v>0</v>
      </c>
      <c r="P158" s="332"/>
      <c r="Q158" s="332"/>
      <c r="V158"/>
    </row>
    <row r="159" spans="1:23" ht="21.6" customHeight="1">
      <c r="A159" s="335">
        <v>4</v>
      </c>
      <c r="B159" s="336"/>
      <c r="C159" s="339" t="str">
        <f>C2</f>
        <v>間接補助事業</v>
      </c>
      <c r="D159" s="344">
        <f>D2</f>
        <v>0</v>
      </c>
      <c r="E159" s="345"/>
      <c r="F159" s="345"/>
      <c r="G159" s="345"/>
      <c r="H159" s="345"/>
      <c r="I159" s="345"/>
      <c r="J159" s="346"/>
      <c r="L159" s="331" t="s">
        <v>130</v>
      </c>
      <c r="M159" s="331"/>
      <c r="N159" s="331"/>
      <c r="O159" s="332">
        <f>W17</f>
        <v>0</v>
      </c>
      <c r="P159" s="332"/>
      <c r="Q159" s="332"/>
    </row>
    <row r="160" spans="1:23" ht="21.6" customHeight="1">
      <c r="A160" s="337"/>
      <c r="B160" s="338"/>
      <c r="C160" s="340"/>
      <c r="D160" s="347"/>
      <c r="E160" s="348"/>
      <c r="F160" s="348"/>
      <c r="G160" s="348"/>
      <c r="H160" s="348"/>
      <c r="I160" s="348"/>
      <c r="J160" s="349"/>
      <c r="L160" s="331" t="s">
        <v>121</v>
      </c>
      <c r="M160" s="331"/>
      <c r="N160" s="331"/>
      <c r="O160" s="332">
        <f>ROUNDDOWN(O1/2,-3)</f>
        <v>0</v>
      </c>
      <c r="P160" s="332"/>
      <c r="Q160" s="332"/>
      <c r="V160"/>
      <c r="W160" s="205"/>
    </row>
    <row r="161" spans="1:23" ht="21.75" customHeight="1">
      <c r="A161" s="37"/>
      <c r="B161" s="37"/>
      <c r="C161" s="38"/>
      <c r="K161" s="85"/>
      <c r="L161" s="212" t="str">
        <f>IF(W17&gt;O160,"国庫補助額が上限を超えています。","")</f>
        <v/>
      </c>
      <c r="M161" s="85"/>
      <c r="N161" s="85"/>
      <c r="O161" s="85"/>
      <c r="P161" s="85"/>
      <c r="V161"/>
      <c r="W161" s="205"/>
    </row>
    <row r="162" spans="1:23" ht="21" customHeight="1">
      <c r="A162" s="39" t="s">
        <v>9</v>
      </c>
      <c r="B162" s="39"/>
      <c r="C162" s="5"/>
      <c r="D162" s="5"/>
      <c r="E162" s="5"/>
      <c r="F162" s="5"/>
      <c r="G162" s="5"/>
      <c r="H162" s="5"/>
      <c r="I162" s="5"/>
      <c r="P162" s="56" t="s">
        <v>10</v>
      </c>
    </row>
    <row r="163" spans="1:23" ht="31.2" customHeight="1">
      <c r="A163" s="308" t="s">
        <v>54</v>
      </c>
      <c r="B163" s="309"/>
      <c r="C163" s="175" t="s">
        <v>17</v>
      </c>
      <c r="D163" s="28" t="s">
        <v>27</v>
      </c>
      <c r="E163" s="40"/>
      <c r="F163" s="41" t="s">
        <v>24</v>
      </c>
      <c r="G163" s="30" t="s">
        <v>28</v>
      </c>
      <c r="H163" s="29" t="s">
        <v>23</v>
      </c>
      <c r="I163" s="31" t="s">
        <v>25</v>
      </c>
      <c r="J163" s="30" t="s">
        <v>28</v>
      </c>
      <c r="K163" s="29" t="s">
        <v>29</v>
      </c>
      <c r="L163" s="31" t="s">
        <v>25</v>
      </c>
      <c r="M163" s="30" t="s">
        <v>30</v>
      </c>
      <c r="N163" s="29" t="s">
        <v>31</v>
      </c>
      <c r="O163" s="30" t="s">
        <v>32</v>
      </c>
      <c r="P163" s="42" t="s">
        <v>7</v>
      </c>
    </row>
    <row r="164" spans="1:23" ht="18" customHeight="1">
      <c r="A164" s="312">
        <v>1</v>
      </c>
      <c r="B164" s="313"/>
      <c r="C164" s="107"/>
      <c r="D164" s="89"/>
      <c r="E164" s="77"/>
      <c r="F164" s="25"/>
      <c r="G164" s="80"/>
      <c r="H164" s="69"/>
      <c r="I164" s="16"/>
      <c r="J164" s="80"/>
      <c r="K164" s="69"/>
      <c r="L164" s="16"/>
      <c r="M164" s="80"/>
      <c r="N164" s="22"/>
      <c r="O164" s="82"/>
      <c r="P164" s="32">
        <f t="shared" ref="P164:P213" si="5">IF(F164="",0,INT(SUM(PRODUCT(F164,H164,K164),N164)))</f>
        <v>0</v>
      </c>
    </row>
    <row r="165" spans="1:23" ht="18" customHeight="1">
      <c r="A165" s="314">
        <v>2</v>
      </c>
      <c r="B165" s="315"/>
      <c r="C165" s="105"/>
      <c r="D165" s="89"/>
      <c r="E165" s="78"/>
      <c r="F165" s="20"/>
      <c r="G165" s="80"/>
      <c r="H165" s="69"/>
      <c r="I165" s="16"/>
      <c r="J165" s="80"/>
      <c r="K165" s="69"/>
      <c r="L165" s="16"/>
      <c r="M165" s="80"/>
      <c r="N165" s="22"/>
      <c r="O165" s="76"/>
      <c r="P165" s="32">
        <f t="shared" si="5"/>
        <v>0</v>
      </c>
    </row>
    <row r="166" spans="1:23" ht="18" customHeight="1">
      <c r="A166" s="314">
        <v>3</v>
      </c>
      <c r="B166" s="315"/>
      <c r="C166" s="105"/>
      <c r="D166" s="89"/>
      <c r="E166" s="78"/>
      <c r="F166" s="20"/>
      <c r="G166" s="80"/>
      <c r="H166" s="69"/>
      <c r="I166" s="16"/>
      <c r="J166" s="80"/>
      <c r="K166" s="69"/>
      <c r="L166" s="16"/>
      <c r="M166" s="80"/>
      <c r="N166" s="22"/>
      <c r="O166" s="76"/>
      <c r="P166" s="32">
        <f t="shared" si="5"/>
        <v>0</v>
      </c>
    </row>
    <row r="167" spans="1:23" ht="18" customHeight="1">
      <c r="A167" s="314">
        <v>4</v>
      </c>
      <c r="B167" s="315"/>
      <c r="C167" s="105"/>
      <c r="D167" s="89"/>
      <c r="E167" s="78"/>
      <c r="F167" s="20"/>
      <c r="G167" s="80"/>
      <c r="H167" s="69"/>
      <c r="I167" s="16"/>
      <c r="J167" s="80"/>
      <c r="K167" s="69"/>
      <c r="L167" s="16"/>
      <c r="M167" s="80"/>
      <c r="N167" s="22"/>
      <c r="O167" s="76"/>
      <c r="P167" s="32">
        <f t="shared" si="5"/>
        <v>0</v>
      </c>
    </row>
    <row r="168" spans="1:23" ht="18" customHeight="1">
      <c r="A168" s="314">
        <v>5</v>
      </c>
      <c r="B168" s="315"/>
      <c r="C168" s="106"/>
      <c r="D168" s="89"/>
      <c r="E168" s="78"/>
      <c r="F168" s="20"/>
      <c r="G168" s="80"/>
      <c r="H168" s="69"/>
      <c r="I168" s="16"/>
      <c r="J168" s="80"/>
      <c r="K168" s="69"/>
      <c r="L168" s="16"/>
      <c r="M168" s="80"/>
      <c r="N168" s="22"/>
      <c r="O168" s="76"/>
      <c r="P168" s="32">
        <f t="shared" si="5"/>
        <v>0</v>
      </c>
    </row>
    <row r="169" spans="1:23" ht="18" customHeight="1">
      <c r="A169" s="314">
        <v>6</v>
      </c>
      <c r="B169" s="315"/>
      <c r="C169" s="106"/>
      <c r="D169" s="89"/>
      <c r="E169" s="78"/>
      <c r="F169" s="20"/>
      <c r="G169" s="80"/>
      <c r="H169" s="69"/>
      <c r="I169" s="16"/>
      <c r="J169" s="80"/>
      <c r="K169" s="69"/>
      <c r="L169" s="16"/>
      <c r="M169" s="80"/>
      <c r="N169" s="22"/>
      <c r="O169" s="76"/>
      <c r="P169" s="32">
        <f t="shared" si="5"/>
        <v>0</v>
      </c>
    </row>
    <row r="170" spans="1:23" ht="18" customHeight="1">
      <c r="A170" s="314">
        <v>7</v>
      </c>
      <c r="B170" s="315"/>
      <c r="C170" s="106"/>
      <c r="D170" s="89"/>
      <c r="E170" s="78"/>
      <c r="F170" s="20"/>
      <c r="G170" s="80"/>
      <c r="H170" s="69"/>
      <c r="I170" s="16"/>
      <c r="J170" s="80"/>
      <c r="K170" s="69"/>
      <c r="L170" s="16"/>
      <c r="M170" s="80"/>
      <c r="N170" s="22"/>
      <c r="O170" s="76"/>
      <c r="P170" s="32">
        <f t="shared" si="5"/>
        <v>0</v>
      </c>
    </row>
    <row r="171" spans="1:23" ht="18" customHeight="1">
      <c r="A171" s="314">
        <v>8</v>
      </c>
      <c r="B171" s="315"/>
      <c r="C171" s="106"/>
      <c r="D171" s="89"/>
      <c r="E171" s="78"/>
      <c r="F171" s="20"/>
      <c r="G171" s="80"/>
      <c r="H171" s="69"/>
      <c r="I171" s="16"/>
      <c r="J171" s="80"/>
      <c r="K171" s="69"/>
      <c r="L171" s="16"/>
      <c r="M171" s="80"/>
      <c r="N171" s="22"/>
      <c r="O171" s="76"/>
      <c r="P171" s="32">
        <f t="shared" si="5"/>
        <v>0</v>
      </c>
    </row>
    <row r="172" spans="1:23" ht="18" customHeight="1">
      <c r="A172" s="314">
        <v>9</v>
      </c>
      <c r="B172" s="315"/>
      <c r="C172" s="106"/>
      <c r="D172" s="89"/>
      <c r="E172" s="78"/>
      <c r="F172" s="20"/>
      <c r="G172" s="80"/>
      <c r="H172" s="69"/>
      <c r="I172" s="16"/>
      <c r="J172" s="80"/>
      <c r="K172" s="69"/>
      <c r="L172" s="16"/>
      <c r="M172" s="80"/>
      <c r="N172" s="22"/>
      <c r="O172" s="76"/>
      <c r="P172" s="32">
        <f t="shared" si="5"/>
        <v>0</v>
      </c>
    </row>
    <row r="173" spans="1:23" ht="18" customHeight="1">
      <c r="A173" s="314">
        <v>10</v>
      </c>
      <c r="B173" s="315"/>
      <c r="C173" s="106"/>
      <c r="D173" s="89"/>
      <c r="E173" s="78"/>
      <c r="F173" s="20"/>
      <c r="G173" s="80"/>
      <c r="H173" s="69"/>
      <c r="I173" s="16"/>
      <c r="J173" s="80"/>
      <c r="K173" s="69"/>
      <c r="L173" s="16"/>
      <c r="M173" s="80"/>
      <c r="N173" s="22"/>
      <c r="O173" s="76"/>
      <c r="P173" s="32">
        <f t="shared" si="5"/>
        <v>0</v>
      </c>
    </row>
    <row r="174" spans="1:23" ht="18" customHeight="1">
      <c r="A174" s="314">
        <v>11</v>
      </c>
      <c r="B174" s="315"/>
      <c r="C174" s="106"/>
      <c r="D174" s="89"/>
      <c r="E174" s="78"/>
      <c r="F174" s="20"/>
      <c r="G174" s="80"/>
      <c r="H174" s="69"/>
      <c r="I174" s="16"/>
      <c r="J174" s="80"/>
      <c r="K174" s="69"/>
      <c r="L174" s="16"/>
      <c r="M174" s="80"/>
      <c r="N174" s="22"/>
      <c r="O174" s="76"/>
      <c r="P174" s="32">
        <f t="shared" si="5"/>
        <v>0</v>
      </c>
    </row>
    <row r="175" spans="1:23" ht="18" customHeight="1">
      <c r="A175" s="314">
        <v>12</v>
      </c>
      <c r="B175" s="315"/>
      <c r="C175" s="106"/>
      <c r="D175" s="89"/>
      <c r="E175" s="78"/>
      <c r="F175" s="20"/>
      <c r="G175" s="80"/>
      <c r="H175" s="69"/>
      <c r="I175" s="16"/>
      <c r="J175" s="80"/>
      <c r="K175" s="69"/>
      <c r="L175" s="16"/>
      <c r="M175" s="80"/>
      <c r="N175" s="22"/>
      <c r="O175" s="76"/>
      <c r="P175" s="32">
        <f t="shared" si="5"/>
        <v>0</v>
      </c>
    </row>
    <row r="176" spans="1:23" ht="18" customHeight="1">
      <c r="A176" s="314">
        <v>13</v>
      </c>
      <c r="B176" s="315"/>
      <c r="C176" s="106"/>
      <c r="D176" s="89"/>
      <c r="E176" s="78"/>
      <c r="F176" s="20"/>
      <c r="G176" s="80"/>
      <c r="H176" s="69"/>
      <c r="I176" s="16"/>
      <c r="J176" s="80"/>
      <c r="K176" s="69"/>
      <c r="L176" s="16"/>
      <c r="M176" s="80"/>
      <c r="N176" s="22"/>
      <c r="O176" s="76"/>
      <c r="P176" s="32">
        <f t="shared" si="5"/>
        <v>0</v>
      </c>
    </row>
    <row r="177" spans="1:16" ht="18" customHeight="1">
      <c r="A177" s="314">
        <v>14</v>
      </c>
      <c r="B177" s="315"/>
      <c r="C177" s="106"/>
      <c r="D177" s="89"/>
      <c r="E177" s="78"/>
      <c r="F177" s="20"/>
      <c r="G177" s="80"/>
      <c r="H177" s="69"/>
      <c r="I177" s="16"/>
      <c r="J177" s="80"/>
      <c r="K177" s="69"/>
      <c r="L177" s="16"/>
      <c r="M177" s="80"/>
      <c r="N177" s="22"/>
      <c r="O177" s="76"/>
      <c r="P177" s="32">
        <f t="shared" si="5"/>
        <v>0</v>
      </c>
    </row>
    <row r="178" spans="1:16" ht="18" customHeight="1">
      <c r="A178" s="314">
        <v>15</v>
      </c>
      <c r="B178" s="315"/>
      <c r="C178" s="106"/>
      <c r="D178" s="89"/>
      <c r="E178" s="78"/>
      <c r="F178" s="20"/>
      <c r="G178" s="80"/>
      <c r="H178" s="69"/>
      <c r="I178" s="16"/>
      <c r="J178" s="80"/>
      <c r="K178" s="69"/>
      <c r="L178" s="16"/>
      <c r="M178" s="80"/>
      <c r="N178" s="22"/>
      <c r="O178" s="76"/>
      <c r="P178" s="32">
        <f t="shared" si="5"/>
        <v>0</v>
      </c>
    </row>
    <row r="179" spans="1:16" ht="18" customHeight="1">
      <c r="A179" s="314">
        <v>16</v>
      </c>
      <c r="B179" s="315"/>
      <c r="C179" s="106"/>
      <c r="D179" s="89"/>
      <c r="E179" s="78"/>
      <c r="F179" s="20"/>
      <c r="G179" s="80"/>
      <c r="H179" s="69"/>
      <c r="I179" s="16"/>
      <c r="J179" s="80"/>
      <c r="K179" s="69"/>
      <c r="L179" s="16"/>
      <c r="M179" s="80"/>
      <c r="N179" s="22"/>
      <c r="O179" s="76"/>
      <c r="P179" s="32">
        <f t="shared" si="5"/>
        <v>0</v>
      </c>
    </row>
    <row r="180" spans="1:16" ht="18" customHeight="1">
      <c r="A180" s="314">
        <v>17</v>
      </c>
      <c r="B180" s="315"/>
      <c r="C180" s="106"/>
      <c r="D180" s="89"/>
      <c r="E180" s="78"/>
      <c r="F180" s="20"/>
      <c r="G180" s="80"/>
      <c r="H180" s="69"/>
      <c r="I180" s="16"/>
      <c r="J180" s="80"/>
      <c r="K180" s="69"/>
      <c r="L180" s="16"/>
      <c r="M180" s="80"/>
      <c r="N180" s="22"/>
      <c r="O180" s="76"/>
      <c r="P180" s="32">
        <f t="shared" si="5"/>
        <v>0</v>
      </c>
    </row>
    <row r="181" spans="1:16" ht="18" customHeight="1">
      <c r="A181" s="314">
        <v>18</v>
      </c>
      <c r="B181" s="315"/>
      <c r="C181" s="106"/>
      <c r="D181" s="89"/>
      <c r="E181" s="78"/>
      <c r="F181" s="20"/>
      <c r="G181" s="80"/>
      <c r="H181" s="69"/>
      <c r="I181" s="16"/>
      <c r="J181" s="80"/>
      <c r="K181" s="69"/>
      <c r="L181" s="16"/>
      <c r="M181" s="80"/>
      <c r="N181" s="22"/>
      <c r="O181" s="76"/>
      <c r="P181" s="32">
        <f t="shared" si="5"/>
        <v>0</v>
      </c>
    </row>
    <row r="182" spans="1:16" ht="18" customHeight="1">
      <c r="A182" s="314">
        <v>19</v>
      </c>
      <c r="B182" s="315"/>
      <c r="C182" s="106"/>
      <c r="D182" s="89"/>
      <c r="E182" s="78"/>
      <c r="F182" s="20"/>
      <c r="G182" s="80"/>
      <c r="H182" s="69"/>
      <c r="I182" s="16"/>
      <c r="J182" s="80"/>
      <c r="K182" s="69"/>
      <c r="L182" s="16"/>
      <c r="M182" s="80"/>
      <c r="N182" s="22"/>
      <c r="O182" s="76"/>
      <c r="P182" s="32">
        <f t="shared" si="5"/>
        <v>0</v>
      </c>
    </row>
    <row r="183" spans="1:16" ht="18" customHeight="1">
      <c r="A183" s="314">
        <v>20</v>
      </c>
      <c r="B183" s="315"/>
      <c r="C183" s="106"/>
      <c r="D183" s="89"/>
      <c r="E183" s="78"/>
      <c r="F183" s="20"/>
      <c r="G183" s="80"/>
      <c r="H183" s="69"/>
      <c r="I183" s="16"/>
      <c r="J183" s="80"/>
      <c r="K183" s="69"/>
      <c r="L183" s="16"/>
      <c r="M183" s="80"/>
      <c r="N183" s="22"/>
      <c r="O183" s="76"/>
      <c r="P183" s="32">
        <f t="shared" si="5"/>
        <v>0</v>
      </c>
    </row>
    <row r="184" spans="1:16" ht="18" customHeight="1">
      <c r="A184" s="314">
        <v>21</v>
      </c>
      <c r="B184" s="315"/>
      <c r="C184" s="106"/>
      <c r="D184" s="89"/>
      <c r="E184" s="78"/>
      <c r="F184" s="20"/>
      <c r="G184" s="80"/>
      <c r="H184" s="69"/>
      <c r="I184" s="16"/>
      <c r="J184" s="80"/>
      <c r="K184" s="69"/>
      <c r="L184" s="16"/>
      <c r="M184" s="80"/>
      <c r="N184" s="22"/>
      <c r="O184" s="76"/>
      <c r="P184" s="32">
        <f t="shared" si="5"/>
        <v>0</v>
      </c>
    </row>
    <row r="185" spans="1:16" ht="18" customHeight="1">
      <c r="A185" s="314">
        <v>22</v>
      </c>
      <c r="B185" s="315"/>
      <c r="C185" s="106"/>
      <c r="D185" s="89"/>
      <c r="E185" s="78"/>
      <c r="F185" s="20"/>
      <c r="G185" s="80"/>
      <c r="H185" s="69"/>
      <c r="I185" s="16"/>
      <c r="J185" s="80"/>
      <c r="K185" s="69"/>
      <c r="L185" s="16"/>
      <c r="M185" s="80"/>
      <c r="N185" s="22"/>
      <c r="O185" s="76"/>
      <c r="P185" s="32">
        <f t="shared" si="5"/>
        <v>0</v>
      </c>
    </row>
    <row r="186" spans="1:16" ht="18" customHeight="1">
      <c r="A186" s="314">
        <v>23</v>
      </c>
      <c r="B186" s="315"/>
      <c r="C186" s="106"/>
      <c r="D186" s="89"/>
      <c r="E186" s="78"/>
      <c r="F186" s="20"/>
      <c r="G186" s="80"/>
      <c r="H186" s="69"/>
      <c r="I186" s="16"/>
      <c r="J186" s="80"/>
      <c r="K186" s="69"/>
      <c r="L186" s="16"/>
      <c r="M186" s="80"/>
      <c r="N186" s="22"/>
      <c r="O186" s="76"/>
      <c r="P186" s="32">
        <f t="shared" si="5"/>
        <v>0</v>
      </c>
    </row>
    <row r="187" spans="1:16" ht="18" customHeight="1">
      <c r="A187" s="314">
        <v>24</v>
      </c>
      <c r="B187" s="315"/>
      <c r="C187" s="106"/>
      <c r="D187" s="89"/>
      <c r="E187" s="78"/>
      <c r="F187" s="20"/>
      <c r="G187" s="80"/>
      <c r="H187" s="69"/>
      <c r="I187" s="16"/>
      <c r="J187" s="80"/>
      <c r="K187" s="69"/>
      <c r="L187" s="16"/>
      <c r="M187" s="80"/>
      <c r="N187" s="22"/>
      <c r="O187" s="76"/>
      <c r="P187" s="32">
        <f t="shared" si="5"/>
        <v>0</v>
      </c>
    </row>
    <row r="188" spans="1:16" ht="18" customHeight="1">
      <c r="A188" s="314">
        <v>25</v>
      </c>
      <c r="B188" s="315"/>
      <c r="C188" s="106"/>
      <c r="D188" s="89"/>
      <c r="E188" s="78"/>
      <c r="F188" s="20"/>
      <c r="G188" s="80"/>
      <c r="H188" s="69"/>
      <c r="I188" s="16"/>
      <c r="J188" s="80"/>
      <c r="K188" s="69"/>
      <c r="L188" s="16"/>
      <c r="M188" s="80"/>
      <c r="N188" s="22"/>
      <c r="O188" s="76"/>
      <c r="P188" s="32">
        <f t="shared" si="5"/>
        <v>0</v>
      </c>
    </row>
    <row r="189" spans="1:16" ht="18" customHeight="1">
      <c r="A189" s="314">
        <v>26</v>
      </c>
      <c r="B189" s="315"/>
      <c r="C189" s="106"/>
      <c r="D189" s="89"/>
      <c r="E189" s="78"/>
      <c r="F189" s="20"/>
      <c r="G189" s="80"/>
      <c r="H189" s="69"/>
      <c r="I189" s="16"/>
      <c r="J189" s="80"/>
      <c r="K189" s="69"/>
      <c r="L189" s="16"/>
      <c r="M189" s="80"/>
      <c r="N189" s="22"/>
      <c r="O189" s="76"/>
      <c r="P189" s="32">
        <f t="shared" si="5"/>
        <v>0</v>
      </c>
    </row>
    <row r="190" spans="1:16" ht="18" customHeight="1">
      <c r="A190" s="314">
        <v>27</v>
      </c>
      <c r="B190" s="315"/>
      <c r="C190" s="106"/>
      <c r="D190" s="89"/>
      <c r="E190" s="78"/>
      <c r="F190" s="20"/>
      <c r="G190" s="80"/>
      <c r="H190" s="69"/>
      <c r="I190" s="16"/>
      <c r="J190" s="80"/>
      <c r="K190" s="69"/>
      <c r="L190" s="16"/>
      <c r="M190" s="80"/>
      <c r="N190" s="22"/>
      <c r="O190" s="76"/>
      <c r="P190" s="32">
        <f t="shared" si="5"/>
        <v>0</v>
      </c>
    </row>
    <row r="191" spans="1:16" ht="18" customHeight="1">
      <c r="A191" s="314">
        <v>28</v>
      </c>
      <c r="B191" s="315"/>
      <c r="C191" s="106"/>
      <c r="D191" s="89"/>
      <c r="E191" s="78"/>
      <c r="F191" s="20"/>
      <c r="G191" s="80"/>
      <c r="H191" s="69"/>
      <c r="I191" s="16"/>
      <c r="J191" s="80"/>
      <c r="K191" s="69"/>
      <c r="L191" s="16"/>
      <c r="M191" s="80"/>
      <c r="N191" s="22"/>
      <c r="O191" s="76"/>
      <c r="P191" s="32">
        <f t="shared" si="5"/>
        <v>0</v>
      </c>
    </row>
    <row r="192" spans="1:16" ht="18" customHeight="1">
      <c r="A192" s="314">
        <v>29</v>
      </c>
      <c r="B192" s="315"/>
      <c r="C192" s="106"/>
      <c r="D192" s="89"/>
      <c r="E192" s="78"/>
      <c r="F192" s="20"/>
      <c r="G192" s="80"/>
      <c r="H192" s="69"/>
      <c r="I192" s="16"/>
      <c r="J192" s="80"/>
      <c r="K192" s="69"/>
      <c r="L192" s="16"/>
      <c r="M192" s="80"/>
      <c r="N192" s="22"/>
      <c r="O192" s="76"/>
      <c r="P192" s="32">
        <f t="shared" si="5"/>
        <v>0</v>
      </c>
    </row>
    <row r="193" spans="1:16" ht="18" customHeight="1">
      <c r="A193" s="314">
        <v>30</v>
      </c>
      <c r="B193" s="315"/>
      <c r="C193" s="106"/>
      <c r="D193" s="89"/>
      <c r="E193" s="78"/>
      <c r="F193" s="20"/>
      <c r="G193" s="80"/>
      <c r="H193" s="69"/>
      <c r="I193" s="16"/>
      <c r="J193" s="80"/>
      <c r="K193" s="69"/>
      <c r="L193" s="16"/>
      <c r="M193" s="80"/>
      <c r="N193" s="22"/>
      <c r="O193" s="76"/>
      <c r="P193" s="32">
        <f t="shared" si="5"/>
        <v>0</v>
      </c>
    </row>
    <row r="194" spans="1:16" ht="18" customHeight="1">
      <c r="A194" s="314">
        <v>31</v>
      </c>
      <c r="B194" s="315"/>
      <c r="C194" s="106"/>
      <c r="D194" s="89"/>
      <c r="E194" s="78"/>
      <c r="F194" s="20"/>
      <c r="G194" s="80"/>
      <c r="H194" s="69"/>
      <c r="I194" s="16"/>
      <c r="J194" s="80"/>
      <c r="K194" s="69"/>
      <c r="L194" s="16"/>
      <c r="M194" s="80"/>
      <c r="N194" s="22"/>
      <c r="O194" s="76"/>
      <c r="P194" s="32">
        <f t="shared" si="5"/>
        <v>0</v>
      </c>
    </row>
    <row r="195" spans="1:16" ht="18" customHeight="1">
      <c r="A195" s="314">
        <v>32</v>
      </c>
      <c r="B195" s="315"/>
      <c r="C195" s="106"/>
      <c r="D195" s="89"/>
      <c r="E195" s="78"/>
      <c r="F195" s="20"/>
      <c r="G195" s="80"/>
      <c r="H195" s="69"/>
      <c r="I195" s="16"/>
      <c r="J195" s="80"/>
      <c r="K195" s="69"/>
      <c r="L195" s="16"/>
      <c r="M195" s="80"/>
      <c r="N195" s="22"/>
      <c r="O195" s="76"/>
      <c r="P195" s="32">
        <f t="shared" si="5"/>
        <v>0</v>
      </c>
    </row>
    <row r="196" spans="1:16" ht="18" customHeight="1">
      <c r="A196" s="314">
        <v>33</v>
      </c>
      <c r="B196" s="315"/>
      <c r="C196" s="106"/>
      <c r="D196" s="89"/>
      <c r="E196" s="78"/>
      <c r="F196" s="20"/>
      <c r="G196" s="80"/>
      <c r="H196" s="69"/>
      <c r="I196" s="16"/>
      <c r="J196" s="80"/>
      <c r="K196" s="69"/>
      <c r="L196" s="16"/>
      <c r="M196" s="80"/>
      <c r="N196" s="22"/>
      <c r="O196" s="76"/>
      <c r="P196" s="32">
        <f t="shared" si="5"/>
        <v>0</v>
      </c>
    </row>
    <row r="197" spans="1:16" ht="18" customHeight="1">
      <c r="A197" s="314">
        <v>34</v>
      </c>
      <c r="B197" s="315"/>
      <c r="C197" s="106"/>
      <c r="D197" s="89"/>
      <c r="E197" s="78"/>
      <c r="F197" s="20"/>
      <c r="G197" s="80"/>
      <c r="H197" s="69"/>
      <c r="I197" s="16"/>
      <c r="J197" s="80"/>
      <c r="K197" s="69"/>
      <c r="L197" s="16"/>
      <c r="M197" s="80"/>
      <c r="N197" s="22"/>
      <c r="O197" s="76"/>
      <c r="P197" s="32">
        <f t="shared" si="5"/>
        <v>0</v>
      </c>
    </row>
    <row r="198" spans="1:16" ht="18" customHeight="1">
      <c r="A198" s="314">
        <v>35</v>
      </c>
      <c r="B198" s="315"/>
      <c r="C198" s="106"/>
      <c r="D198" s="89"/>
      <c r="E198" s="78"/>
      <c r="F198" s="20"/>
      <c r="G198" s="80"/>
      <c r="H198" s="69"/>
      <c r="I198" s="16"/>
      <c r="J198" s="80"/>
      <c r="K198" s="69"/>
      <c r="L198" s="16"/>
      <c r="M198" s="80"/>
      <c r="N198" s="22"/>
      <c r="O198" s="76"/>
      <c r="P198" s="32">
        <f t="shared" si="5"/>
        <v>0</v>
      </c>
    </row>
    <row r="199" spans="1:16" ht="18" customHeight="1">
      <c r="A199" s="314">
        <v>36</v>
      </c>
      <c r="B199" s="315"/>
      <c r="C199" s="106"/>
      <c r="D199" s="89"/>
      <c r="E199" s="78"/>
      <c r="F199" s="20"/>
      <c r="G199" s="80"/>
      <c r="H199" s="69"/>
      <c r="I199" s="16"/>
      <c r="J199" s="80"/>
      <c r="K199" s="69"/>
      <c r="L199" s="16"/>
      <c r="M199" s="80"/>
      <c r="N199" s="22"/>
      <c r="O199" s="76"/>
      <c r="P199" s="32">
        <f t="shared" si="5"/>
        <v>0</v>
      </c>
    </row>
    <row r="200" spans="1:16" ht="18" customHeight="1">
      <c r="A200" s="314">
        <v>37</v>
      </c>
      <c r="B200" s="315"/>
      <c r="C200" s="106"/>
      <c r="D200" s="89"/>
      <c r="E200" s="78"/>
      <c r="F200" s="20"/>
      <c r="G200" s="80"/>
      <c r="H200" s="69"/>
      <c r="I200" s="16"/>
      <c r="J200" s="80"/>
      <c r="K200" s="69"/>
      <c r="L200" s="16"/>
      <c r="M200" s="80"/>
      <c r="N200" s="22"/>
      <c r="O200" s="76"/>
      <c r="P200" s="32">
        <f t="shared" si="5"/>
        <v>0</v>
      </c>
    </row>
    <row r="201" spans="1:16" ht="18" customHeight="1">
      <c r="A201" s="314">
        <v>38</v>
      </c>
      <c r="B201" s="315"/>
      <c r="C201" s="106"/>
      <c r="D201" s="89"/>
      <c r="E201" s="78"/>
      <c r="F201" s="20"/>
      <c r="G201" s="80"/>
      <c r="H201" s="69"/>
      <c r="I201" s="16"/>
      <c r="J201" s="80"/>
      <c r="K201" s="69"/>
      <c r="L201" s="16"/>
      <c r="M201" s="80"/>
      <c r="N201" s="22"/>
      <c r="O201" s="76"/>
      <c r="P201" s="32">
        <f t="shared" si="5"/>
        <v>0</v>
      </c>
    </row>
    <row r="202" spans="1:16" ht="18" customHeight="1">
      <c r="A202" s="314">
        <v>39</v>
      </c>
      <c r="B202" s="315"/>
      <c r="C202" s="106"/>
      <c r="D202" s="89"/>
      <c r="E202" s="78"/>
      <c r="F202" s="20"/>
      <c r="G202" s="80"/>
      <c r="H202" s="69"/>
      <c r="I202" s="16"/>
      <c r="J202" s="80"/>
      <c r="K202" s="69"/>
      <c r="L202" s="16"/>
      <c r="M202" s="80"/>
      <c r="N202" s="22"/>
      <c r="O202" s="76"/>
      <c r="P202" s="32">
        <f t="shared" si="5"/>
        <v>0</v>
      </c>
    </row>
    <row r="203" spans="1:16" ht="18" customHeight="1">
      <c r="A203" s="314">
        <v>40</v>
      </c>
      <c r="B203" s="315"/>
      <c r="C203" s="106"/>
      <c r="D203" s="89"/>
      <c r="E203" s="78"/>
      <c r="F203" s="20"/>
      <c r="G203" s="80"/>
      <c r="H203" s="69"/>
      <c r="I203" s="16"/>
      <c r="J203" s="80"/>
      <c r="K203" s="69"/>
      <c r="L203" s="16"/>
      <c r="M203" s="80"/>
      <c r="N203" s="22"/>
      <c r="O203" s="76"/>
      <c r="P203" s="32">
        <f t="shared" si="5"/>
        <v>0</v>
      </c>
    </row>
    <row r="204" spans="1:16" ht="18" customHeight="1">
      <c r="A204" s="314">
        <v>41</v>
      </c>
      <c r="B204" s="315"/>
      <c r="C204" s="106"/>
      <c r="D204" s="89"/>
      <c r="E204" s="78"/>
      <c r="F204" s="20"/>
      <c r="G204" s="80"/>
      <c r="H204" s="69"/>
      <c r="I204" s="16"/>
      <c r="J204" s="80"/>
      <c r="K204" s="69"/>
      <c r="L204" s="16"/>
      <c r="M204" s="80"/>
      <c r="N204" s="22"/>
      <c r="O204" s="76"/>
      <c r="P204" s="32">
        <f t="shared" si="5"/>
        <v>0</v>
      </c>
    </row>
    <row r="205" spans="1:16" ht="18" customHeight="1">
      <c r="A205" s="314">
        <v>42</v>
      </c>
      <c r="B205" s="315"/>
      <c r="C205" s="106"/>
      <c r="D205" s="89"/>
      <c r="E205" s="78"/>
      <c r="F205" s="20"/>
      <c r="G205" s="80"/>
      <c r="H205" s="69"/>
      <c r="I205" s="16"/>
      <c r="J205" s="80"/>
      <c r="K205" s="69"/>
      <c r="L205" s="16"/>
      <c r="M205" s="80"/>
      <c r="N205" s="22"/>
      <c r="O205" s="76"/>
      <c r="P205" s="32">
        <f t="shared" si="5"/>
        <v>0</v>
      </c>
    </row>
    <row r="206" spans="1:16" ht="18" customHeight="1">
      <c r="A206" s="314">
        <v>43</v>
      </c>
      <c r="B206" s="315"/>
      <c r="C206" s="106"/>
      <c r="D206" s="89"/>
      <c r="E206" s="78"/>
      <c r="F206" s="20"/>
      <c r="G206" s="80"/>
      <c r="H206" s="69"/>
      <c r="I206" s="16"/>
      <c r="J206" s="80"/>
      <c r="K206" s="69"/>
      <c r="L206" s="16"/>
      <c r="M206" s="80"/>
      <c r="N206" s="22"/>
      <c r="O206" s="76"/>
      <c r="P206" s="32">
        <f t="shared" si="5"/>
        <v>0</v>
      </c>
    </row>
    <row r="207" spans="1:16" ht="18" customHeight="1">
      <c r="A207" s="314">
        <v>44</v>
      </c>
      <c r="B207" s="315"/>
      <c r="C207" s="106"/>
      <c r="D207" s="89"/>
      <c r="E207" s="78"/>
      <c r="F207" s="20"/>
      <c r="G207" s="80"/>
      <c r="H207" s="69"/>
      <c r="I207" s="16"/>
      <c r="J207" s="80"/>
      <c r="K207" s="69"/>
      <c r="L207" s="16"/>
      <c r="M207" s="80"/>
      <c r="N207" s="22"/>
      <c r="O207" s="76"/>
      <c r="P207" s="32">
        <f t="shared" si="5"/>
        <v>0</v>
      </c>
    </row>
    <row r="208" spans="1:16" ht="18" customHeight="1">
      <c r="A208" s="314">
        <v>45</v>
      </c>
      <c r="B208" s="315"/>
      <c r="C208" s="106"/>
      <c r="D208" s="89"/>
      <c r="E208" s="78"/>
      <c r="F208" s="20"/>
      <c r="G208" s="80"/>
      <c r="H208" s="69"/>
      <c r="I208" s="16"/>
      <c r="J208" s="80"/>
      <c r="K208" s="69"/>
      <c r="L208" s="16"/>
      <c r="M208" s="80"/>
      <c r="N208" s="22"/>
      <c r="O208" s="76"/>
      <c r="P208" s="32">
        <f t="shared" si="5"/>
        <v>0</v>
      </c>
    </row>
    <row r="209" spans="1:16" ht="18" customHeight="1">
      <c r="A209" s="314">
        <v>46</v>
      </c>
      <c r="B209" s="315"/>
      <c r="C209" s="106"/>
      <c r="D209" s="89"/>
      <c r="E209" s="78"/>
      <c r="F209" s="20"/>
      <c r="G209" s="80"/>
      <c r="H209" s="69"/>
      <c r="I209" s="16"/>
      <c r="J209" s="80"/>
      <c r="K209" s="69"/>
      <c r="L209" s="16"/>
      <c r="M209" s="80"/>
      <c r="N209" s="22"/>
      <c r="O209" s="76"/>
      <c r="P209" s="32">
        <f t="shared" si="5"/>
        <v>0</v>
      </c>
    </row>
    <row r="210" spans="1:16" ht="18" customHeight="1">
      <c r="A210" s="314">
        <v>47</v>
      </c>
      <c r="B210" s="315"/>
      <c r="C210" s="106"/>
      <c r="D210" s="89"/>
      <c r="E210" s="78"/>
      <c r="F210" s="20"/>
      <c r="G210" s="80"/>
      <c r="H210" s="69"/>
      <c r="I210" s="16"/>
      <c r="J210" s="80"/>
      <c r="K210" s="69"/>
      <c r="L210" s="16"/>
      <c r="M210" s="80"/>
      <c r="N210" s="22"/>
      <c r="O210" s="76"/>
      <c r="P210" s="32">
        <f t="shared" si="5"/>
        <v>0</v>
      </c>
    </row>
    <row r="211" spans="1:16" ht="18" customHeight="1">
      <c r="A211" s="314">
        <v>48</v>
      </c>
      <c r="B211" s="315"/>
      <c r="C211" s="106"/>
      <c r="D211" s="89"/>
      <c r="E211" s="78"/>
      <c r="F211" s="20"/>
      <c r="G211" s="80"/>
      <c r="H211" s="69"/>
      <c r="I211" s="16"/>
      <c r="J211" s="80"/>
      <c r="K211" s="69"/>
      <c r="L211" s="16"/>
      <c r="M211" s="80"/>
      <c r="N211" s="22"/>
      <c r="O211" s="76"/>
      <c r="P211" s="32">
        <f t="shared" si="5"/>
        <v>0</v>
      </c>
    </row>
    <row r="212" spans="1:16" ht="18" customHeight="1">
      <c r="A212" s="314">
        <v>49</v>
      </c>
      <c r="B212" s="315"/>
      <c r="C212" s="106"/>
      <c r="D212" s="89"/>
      <c r="E212" s="78"/>
      <c r="F212" s="20"/>
      <c r="G212" s="80"/>
      <c r="H212" s="69"/>
      <c r="I212" s="16"/>
      <c r="J212" s="80"/>
      <c r="K212" s="69"/>
      <c r="L212" s="16"/>
      <c r="M212" s="80"/>
      <c r="N212" s="22"/>
      <c r="O212" s="76"/>
      <c r="P212" s="32">
        <f t="shared" si="5"/>
        <v>0</v>
      </c>
    </row>
    <row r="213" spans="1:16" ht="18" customHeight="1">
      <c r="A213" s="318">
        <v>50</v>
      </c>
      <c r="B213" s="319"/>
      <c r="C213" s="110"/>
      <c r="D213" s="90"/>
      <c r="E213" s="79"/>
      <c r="F213" s="21"/>
      <c r="G213" s="81"/>
      <c r="H213" s="70"/>
      <c r="I213" s="17"/>
      <c r="J213" s="81"/>
      <c r="K213" s="70"/>
      <c r="L213" s="17"/>
      <c r="M213" s="81"/>
      <c r="N213" s="21"/>
      <c r="O213" s="83"/>
      <c r="P213" s="33">
        <f t="shared" si="5"/>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205"/>
      <c r="V234"/>
    </row>
    <row r="235" spans="21:22" ht="20.100000000000001" customHeight="1">
      <c r="U235" s="205"/>
      <c r="V235"/>
    </row>
    <row r="236" spans="21:22" ht="20.100000000000001" customHeight="1">
      <c r="U236" s="205"/>
      <c r="V236"/>
    </row>
    <row r="237" spans="21:22" ht="20.100000000000001" customHeight="1">
      <c r="U237" s="205"/>
      <c r="V237"/>
    </row>
    <row r="238" spans="21:22" ht="20.100000000000001" customHeight="1">
      <c r="U238" s="205"/>
      <c r="V238"/>
    </row>
    <row r="239" spans="21:22" ht="20.100000000000001" customHeight="1">
      <c r="U239" s="205"/>
      <c r="V239"/>
    </row>
    <row r="240" spans="21:22" ht="20.100000000000001" customHeight="1">
      <c r="U240" s="205"/>
      <c r="V240"/>
    </row>
    <row r="241" spans="21:22" ht="20.100000000000001" customHeight="1">
      <c r="U241" s="205"/>
      <c r="V241"/>
    </row>
    <row r="242" spans="21:22" ht="20.100000000000001" customHeight="1">
      <c r="U242" s="205"/>
      <c r="V242"/>
    </row>
    <row r="243" spans="21:22" ht="20.100000000000001" customHeight="1">
      <c r="U243" s="205"/>
      <c r="V243"/>
    </row>
    <row r="244" spans="21:22" ht="20.100000000000001" customHeight="1">
      <c r="U244" s="205"/>
      <c r="V244"/>
    </row>
    <row r="245" spans="21:22" ht="20.100000000000001" customHeight="1">
      <c r="U245" s="205"/>
      <c r="V245"/>
    </row>
    <row r="246" spans="21:22" ht="20.100000000000001" customHeight="1">
      <c r="U246" s="205"/>
      <c r="V246"/>
    </row>
    <row r="247" spans="21:22" ht="20.100000000000001" customHeight="1">
      <c r="U247" s="205"/>
      <c r="V247"/>
    </row>
    <row r="248" spans="21:22" ht="20.100000000000001" customHeight="1">
      <c r="U248" s="205"/>
      <c r="V248"/>
    </row>
    <row r="249" spans="21:22" ht="20.100000000000001" customHeight="1">
      <c r="U249" s="205"/>
      <c r="V249"/>
    </row>
    <row r="250" spans="21:22" ht="20.100000000000001" customHeight="1">
      <c r="U250" s="205"/>
      <c r="V250"/>
    </row>
    <row r="251" spans="21:22" ht="20.100000000000001" customHeight="1">
      <c r="U251" s="205"/>
      <c r="V251"/>
    </row>
    <row r="252" spans="21:22" ht="20.100000000000001" customHeight="1">
      <c r="U252" s="205"/>
      <c r="V252"/>
    </row>
    <row r="253" spans="21:22" ht="20.100000000000001" customHeight="1">
      <c r="U253" s="205"/>
      <c r="V253"/>
    </row>
    <row r="254" spans="21:22" ht="20.100000000000001" customHeight="1">
      <c r="U254" s="205"/>
      <c r="V254"/>
    </row>
    <row r="255" spans="21:22" ht="20.100000000000001" customHeight="1">
      <c r="U255" s="205"/>
      <c r="V255"/>
    </row>
    <row r="256" spans="21:22" ht="20.100000000000001" customHeight="1">
      <c r="U256" s="205"/>
      <c r="V256"/>
    </row>
    <row r="257" spans="21:22" ht="20.100000000000001" customHeight="1">
      <c r="U257" s="205"/>
      <c r="V257"/>
    </row>
    <row r="258" spans="21:22" ht="20.100000000000001" customHeight="1">
      <c r="U258" s="205"/>
      <c r="V258"/>
    </row>
    <row r="259" spans="21:22" ht="20.100000000000001" customHeight="1">
      <c r="U259" s="205"/>
      <c r="V259"/>
    </row>
    <row r="260" spans="21:22">
      <c r="U260" s="205"/>
      <c r="V260"/>
    </row>
    <row r="261" spans="21:22">
      <c r="U261" s="205"/>
      <c r="V261"/>
    </row>
    <row r="262" spans="21:22">
      <c r="U262" s="205"/>
      <c r="V262"/>
    </row>
  </sheetData>
  <sheetProtection formatRows="0"/>
  <mergeCells count="236">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6:B56"/>
    <mergeCell ref="A57:B57"/>
    <mergeCell ref="A58:B58"/>
    <mergeCell ref="A48:B48"/>
    <mergeCell ref="U48:V48"/>
    <mergeCell ref="A49:B49"/>
    <mergeCell ref="A50:B50"/>
    <mergeCell ref="A51:B51"/>
    <mergeCell ref="A52:B52"/>
    <mergeCell ref="A37:B37"/>
    <mergeCell ref="A38:B38"/>
    <mergeCell ref="A39:B39"/>
    <mergeCell ref="A40:B40"/>
    <mergeCell ref="A41:B41"/>
    <mergeCell ref="A45:B45"/>
    <mergeCell ref="A46:B46"/>
    <mergeCell ref="A47:B47"/>
    <mergeCell ref="A42:B42"/>
    <mergeCell ref="A43:B43"/>
    <mergeCell ref="A44:B44"/>
    <mergeCell ref="U35:U47"/>
    <mergeCell ref="A33:B33"/>
    <mergeCell ref="A34:B34"/>
    <mergeCell ref="A35:B35"/>
    <mergeCell ref="A53:B53"/>
    <mergeCell ref="A54:B54"/>
    <mergeCell ref="A55:B55"/>
    <mergeCell ref="A19:B19"/>
    <mergeCell ref="A20:B20"/>
    <mergeCell ref="A21:B21"/>
    <mergeCell ref="U21:V21"/>
    <mergeCell ref="A22:B22"/>
    <mergeCell ref="A23:B23"/>
    <mergeCell ref="A24:B24"/>
    <mergeCell ref="A25:B25"/>
    <mergeCell ref="A26:B26"/>
    <mergeCell ref="A27:B27"/>
    <mergeCell ref="A28:B28"/>
    <mergeCell ref="A29:B29"/>
    <mergeCell ref="A30:B30"/>
    <mergeCell ref="A31:B31"/>
    <mergeCell ref="A32:B32"/>
    <mergeCell ref="U22:U34"/>
    <mergeCell ref="A36:B36"/>
    <mergeCell ref="A16:B16"/>
    <mergeCell ref="U16:V16"/>
    <mergeCell ref="A17:B17"/>
    <mergeCell ref="U17:V17"/>
    <mergeCell ref="A18:B18"/>
    <mergeCell ref="U18:V18"/>
    <mergeCell ref="A9:B9"/>
    <mergeCell ref="U9:V9"/>
    <mergeCell ref="A10:B10"/>
    <mergeCell ref="U10:V10"/>
    <mergeCell ref="A11:B11"/>
    <mergeCell ref="U11:U15"/>
    <mergeCell ref="A12:B12"/>
    <mergeCell ref="A13:B13"/>
    <mergeCell ref="A14:B14"/>
    <mergeCell ref="A15:B15"/>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52:B152"/>
    <mergeCell ref="A153:B153"/>
    <mergeCell ref="A154:B154"/>
    <mergeCell ref="A155:B155"/>
    <mergeCell ref="A156:B156"/>
    <mergeCell ref="A143:B143"/>
    <mergeCell ref="A144:B144"/>
    <mergeCell ref="A145:B145"/>
    <mergeCell ref="A146:B146"/>
    <mergeCell ref="A147:B147"/>
    <mergeCell ref="A148:B148"/>
    <mergeCell ref="A149:B149"/>
    <mergeCell ref="A150:B150"/>
    <mergeCell ref="A151:B151"/>
  </mergeCells>
  <phoneticPr fontId="6"/>
  <conditionalFormatting sqref="N48:N106 F48:F106 H48:H106 K48:K106">
    <cfRule type="expression" dxfId="1765" priority="74">
      <formula>INDIRECT(ADDRESS(ROW(),COLUMN()))=TRUNC(INDIRECT(ADDRESS(ROW(),COLUMN())))</formula>
    </cfRule>
  </conditionalFormatting>
  <conditionalFormatting sqref="N24:N47">
    <cfRule type="expression" dxfId="1764" priority="70">
      <formula>INDIRECT(ADDRESS(ROW(),COLUMN()))=TRUNC(INDIRECT(ADDRESS(ROW(),COLUMN())))</formula>
    </cfRule>
  </conditionalFormatting>
  <conditionalFormatting sqref="F45:F47">
    <cfRule type="expression" dxfId="1763" priority="73">
      <formula>INDIRECT(ADDRESS(ROW(),COLUMN()))=TRUNC(INDIRECT(ADDRESS(ROW(),COLUMN())))</formula>
    </cfRule>
  </conditionalFormatting>
  <conditionalFormatting sqref="H42 H45:H47">
    <cfRule type="expression" dxfId="1762" priority="72">
      <formula>INDIRECT(ADDRESS(ROW(),COLUMN()))=TRUNC(INDIRECT(ADDRESS(ROW(),COLUMN())))</formula>
    </cfRule>
  </conditionalFormatting>
  <conditionalFormatting sqref="K26:K47">
    <cfRule type="expression" dxfId="1761" priority="71">
      <formula>INDIRECT(ADDRESS(ROW(),COLUMN()))=TRUNC(INDIRECT(ADDRESS(ROW(),COLUMN())))</formula>
    </cfRule>
  </conditionalFormatting>
  <conditionalFormatting sqref="N7">
    <cfRule type="expression" dxfId="1760" priority="68">
      <formula>INDIRECT(ADDRESS(ROW(),COLUMN()))=TRUNC(INDIRECT(ADDRESS(ROW(),COLUMN())))</formula>
    </cfRule>
  </conditionalFormatting>
  <conditionalFormatting sqref="K7">
    <cfRule type="expression" dxfId="1759" priority="69">
      <formula>INDIRECT(ADDRESS(ROW(),COLUMN()))=TRUNC(INDIRECT(ADDRESS(ROW(),COLUMN())))</formula>
    </cfRule>
  </conditionalFormatting>
  <conditionalFormatting sqref="N8">
    <cfRule type="expression" dxfId="1758" priority="66">
      <formula>INDIRECT(ADDRESS(ROW(),COLUMN()))=TRUNC(INDIRECT(ADDRESS(ROW(),COLUMN())))</formula>
    </cfRule>
  </conditionalFormatting>
  <conditionalFormatting sqref="K8">
    <cfRule type="expression" dxfId="1757" priority="67">
      <formula>INDIRECT(ADDRESS(ROW(),COLUMN()))=TRUNC(INDIRECT(ADDRESS(ROW(),COLUMN())))</formula>
    </cfRule>
  </conditionalFormatting>
  <conditionalFormatting sqref="N9:N23">
    <cfRule type="expression" dxfId="1756" priority="63">
      <formula>INDIRECT(ADDRESS(ROW(),COLUMN()))=TRUNC(INDIRECT(ADDRESS(ROW(),COLUMN())))</formula>
    </cfRule>
  </conditionalFormatting>
  <conditionalFormatting sqref="H18:H22">
    <cfRule type="expression" dxfId="1755" priority="65">
      <formula>INDIRECT(ADDRESS(ROW(),COLUMN()))=TRUNC(INDIRECT(ADDRESS(ROW(),COLUMN())))</formula>
    </cfRule>
  </conditionalFormatting>
  <conditionalFormatting sqref="K9:K22">
    <cfRule type="expression" dxfId="1754" priority="64">
      <formula>INDIRECT(ADDRESS(ROW(),COLUMN()))=TRUNC(INDIRECT(ADDRESS(ROW(),COLUMN())))</formula>
    </cfRule>
  </conditionalFormatting>
  <conditionalFormatting sqref="F7 F12">
    <cfRule type="expression" dxfId="1753" priority="62">
      <formula>INDIRECT(ADDRESS(ROW(),COLUMN()))=TRUNC(INDIRECT(ADDRESS(ROW(),COLUMN())))</formula>
    </cfRule>
  </conditionalFormatting>
  <conditionalFormatting sqref="H7 H12">
    <cfRule type="expression" dxfId="1752" priority="61">
      <formula>INDIRECT(ADDRESS(ROW(),COLUMN()))=TRUNC(INDIRECT(ADDRESS(ROW(),COLUMN())))</formula>
    </cfRule>
  </conditionalFormatting>
  <conditionalFormatting sqref="F9">
    <cfRule type="expression" dxfId="1751" priority="60">
      <formula>INDIRECT(ADDRESS(ROW(),COLUMN()))=TRUNC(INDIRECT(ADDRESS(ROW(),COLUMN())))</formula>
    </cfRule>
  </conditionalFormatting>
  <conditionalFormatting sqref="H9">
    <cfRule type="expression" dxfId="1750" priority="59">
      <formula>INDIRECT(ADDRESS(ROW(),COLUMN()))=TRUNC(INDIRECT(ADDRESS(ROW(),COLUMN())))</formula>
    </cfRule>
  </conditionalFormatting>
  <conditionalFormatting sqref="F11">
    <cfRule type="expression" dxfId="1749" priority="58">
      <formula>INDIRECT(ADDRESS(ROW(),COLUMN()))=TRUNC(INDIRECT(ADDRESS(ROW(),COLUMN())))</formula>
    </cfRule>
  </conditionalFormatting>
  <conditionalFormatting sqref="H11">
    <cfRule type="expression" dxfId="1748" priority="57">
      <formula>INDIRECT(ADDRESS(ROW(),COLUMN()))=TRUNC(INDIRECT(ADDRESS(ROW(),COLUMN())))</formula>
    </cfRule>
  </conditionalFormatting>
  <conditionalFormatting sqref="F8">
    <cfRule type="expression" dxfId="1747" priority="56">
      <formula>INDIRECT(ADDRESS(ROW(),COLUMN()))=TRUNC(INDIRECT(ADDRESS(ROW(),COLUMN())))</formula>
    </cfRule>
  </conditionalFormatting>
  <conditionalFormatting sqref="H8">
    <cfRule type="expression" dxfId="1746" priority="55">
      <formula>INDIRECT(ADDRESS(ROW(),COLUMN()))=TRUNC(INDIRECT(ADDRESS(ROW(),COLUMN())))</formula>
    </cfRule>
  </conditionalFormatting>
  <conditionalFormatting sqref="F10">
    <cfRule type="expression" dxfId="1745" priority="54">
      <formula>INDIRECT(ADDRESS(ROW(),COLUMN()))=TRUNC(INDIRECT(ADDRESS(ROW(),COLUMN())))</formula>
    </cfRule>
  </conditionalFormatting>
  <conditionalFormatting sqref="H10">
    <cfRule type="expression" dxfId="1744" priority="53">
      <formula>INDIRECT(ADDRESS(ROW(),COLUMN()))=TRUNC(INDIRECT(ADDRESS(ROW(),COLUMN())))</formula>
    </cfRule>
  </conditionalFormatting>
  <conditionalFormatting sqref="F13 F16">
    <cfRule type="expression" dxfId="1743" priority="52">
      <formula>INDIRECT(ADDRESS(ROW(),COLUMN()))=TRUNC(INDIRECT(ADDRESS(ROW(),COLUMN())))</formula>
    </cfRule>
  </conditionalFormatting>
  <conditionalFormatting sqref="H13 H16">
    <cfRule type="expression" dxfId="1742" priority="51">
      <formula>INDIRECT(ADDRESS(ROW(),COLUMN()))=TRUNC(INDIRECT(ADDRESS(ROW(),COLUMN())))</formula>
    </cfRule>
  </conditionalFormatting>
  <conditionalFormatting sqref="F14">
    <cfRule type="expression" dxfId="1741" priority="50">
      <formula>INDIRECT(ADDRESS(ROW(),COLUMN()))=TRUNC(INDIRECT(ADDRESS(ROW(),COLUMN())))</formula>
    </cfRule>
  </conditionalFormatting>
  <conditionalFormatting sqref="H14">
    <cfRule type="expression" dxfId="1740" priority="49">
      <formula>INDIRECT(ADDRESS(ROW(),COLUMN()))=TRUNC(INDIRECT(ADDRESS(ROW(),COLUMN())))</formula>
    </cfRule>
  </conditionalFormatting>
  <conditionalFormatting sqref="F15">
    <cfRule type="expression" dxfId="1739" priority="48">
      <formula>INDIRECT(ADDRESS(ROW(),COLUMN()))=TRUNC(INDIRECT(ADDRESS(ROW(),COLUMN())))</formula>
    </cfRule>
  </conditionalFormatting>
  <conditionalFormatting sqref="H15">
    <cfRule type="expression" dxfId="1738" priority="47">
      <formula>INDIRECT(ADDRESS(ROW(),COLUMN()))=TRUNC(INDIRECT(ADDRESS(ROW(),COLUMN())))</formula>
    </cfRule>
  </conditionalFormatting>
  <conditionalFormatting sqref="F17">
    <cfRule type="expression" dxfId="1737" priority="46">
      <formula>INDIRECT(ADDRESS(ROW(),COLUMN()))=TRUNC(INDIRECT(ADDRESS(ROW(),COLUMN())))</formula>
    </cfRule>
  </conditionalFormatting>
  <conditionalFormatting sqref="H17">
    <cfRule type="expression" dxfId="1736" priority="45">
      <formula>INDIRECT(ADDRESS(ROW(),COLUMN()))=TRUNC(INDIRECT(ADDRESS(ROW(),COLUMN())))</formula>
    </cfRule>
  </conditionalFormatting>
  <conditionalFormatting sqref="F18 F20">
    <cfRule type="expression" dxfId="1735" priority="44">
      <formula>INDIRECT(ADDRESS(ROW(),COLUMN()))=TRUNC(INDIRECT(ADDRESS(ROW(),COLUMN())))</formula>
    </cfRule>
  </conditionalFormatting>
  <conditionalFormatting sqref="F19">
    <cfRule type="expression" dxfId="1734" priority="43">
      <formula>INDIRECT(ADDRESS(ROW(),COLUMN()))=TRUNC(INDIRECT(ADDRESS(ROW(),COLUMN())))</formula>
    </cfRule>
  </conditionalFormatting>
  <conditionalFormatting sqref="F21:F22">
    <cfRule type="expression" dxfId="1733" priority="42">
      <formula>INDIRECT(ADDRESS(ROW(),COLUMN()))=TRUNC(INDIRECT(ADDRESS(ROW(),COLUMN())))</formula>
    </cfRule>
  </conditionalFormatting>
  <conditionalFormatting sqref="F23:F25">
    <cfRule type="expression" dxfId="1732" priority="41">
      <formula>INDIRECT(ADDRESS(ROW(),COLUMN()))=TRUNC(INDIRECT(ADDRESS(ROW(),COLUMN())))</formula>
    </cfRule>
  </conditionalFormatting>
  <conditionalFormatting sqref="H23:H25">
    <cfRule type="expression" dxfId="1731" priority="40">
      <formula>INDIRECT(ADDRESS(ROW(),COLUMN()))=TRUNC(INDIRECT(ADDRESS(ROW(),COLUMN())))</formula>
    </cfRule>
  </conditionalFormatting>
  <conditionalFormatting sqref="K23:K25">
    <cfRule type="expression" dxfId="1730" priority="39">
      <formula>INDIRECT(ADDRESS(ROW(),COLUMN()))=TRUNC(INDIRECT(ADDRESS(ROW(),COLUMN())))</formula>
    </cfRule>
  </conditionalFormatting>
  <conditionalFormatting sqref="F26:F27">
    <cfRule type="expression" dxfId="1729" priority="38">
      <formula>INDIRECT(ADDRESS(ROW(),COLUMN()))=TRUNC(INDIRECT(ADDRESS(ROW(),COLUMN())))</formula>
    </cfRule>
  </conditionalFormatting>
  <conditionalFormatting sqref="H26:H27">
    <cfRule type="expression" dxfId="1728" priority="37">
      <formula>INDIRECT(ADDRESS(ROW(),COLUMN()))=TRUNC(INDIRECT(ADDRESS(ROW(),COLUMN())))</formula>
    </cfRule>
  </conditionalFormatting>
  <conditionalFormatting sqref="F28:F29 F39 F41">
    <cfRule type="expression" dxfId="1727" priority="36">
      <formula>INDIRECT(ADDRESS(ROW(),COLUMN()))=TRUNC(INDIRECT(ADDRESS(ROW(),COLUMN())))</formula>
    </cfRule>
  </conditionalFormatting>
  <conditionalFormatting sqref="H28:H29 H39 H41">
    <cfRule type="expression" dxfId="1726" priority="35">
      <formula>INDIRECT(ADDRESS(ROW(),COLUMN()))=TRUNC(INDIRECT(ADDRESS(ROW(),COLUMN())))</formula>
    </cfRule>
  </conditionalFormatting>
  <conditionalFormatting sqref="F37">
    <cfRule type="expression" dxfId="1725" priority="34">
      <formula>INDIRECT(ADDRESS(ROW(),COLUMN()))=TRUNC(INDIRECT(ADDRESS(ROW(),COLUMN())))</formula>
    </cfRule>
  </conditionalFormatting>
  <conditionalFormatting sqref="H37">
    <cfRule type="expression" dxfId="1724" priority="33">
      <formula>INDIRECT(ADDRESS(ROW(),COLUMN()))=TRUNC(INDIRECT(ADDRESS(ROW(),COLUMN())))</formula>
    </cfRule>
  </conditionalFormatting>
  <conditionalFormatting sqref="F34">
    <cfRule type="expression" dxfId="1723" priority="32">
      <formula>INDIRECT(ADDRESS(ROW(),COLUMN()))=TRUNC(INDIRECT(ADDRESS(ROW(),COLUMN())))</formula>
    </cfRule>
  </conditionalFormatting>
  <conditionalFormatting sqref="H34">
    <cfRule type="expression" dxfId="1722" priority="31">
      <formula>INDIRECT(ADDRESS(ROW(),COLUMN()))=TRUNC(INDIRECT(ADDRESS(ROW(),COLUMN())))</formula>
    </cfRule>
  </conditionalFormatting>
  <conditionalFormatting sqref="F35">
    <cfRule type="expression" dxfId="1721" priority="30">
      <formula>INDIRECT(ADDRESS(ROW(),COLUMN()))=TRUNC(INDIRECT(ADDRESS(ROW(),COLUMN())))</formula>
    </cfRule>
  </conditionalFormatting>
  <conditionalFormatting sqref="H35">
    <cfRule type="expression" dxfId="1720" priority="29">
      <formula>INDIRECT(ADDRESS(ROW(),COLUMN()))=TRUNC(INDIRECT(ADDRESS(ROW(),COLUMN())))</formula>
    </cfRule>
  </conditionalFormatting>
  <conditionalFormatting sqref="F38">
    <cfRule type="expression" dxfId="1719" priority="28">
      <formula>INDIRECT(ADDRESS(ROW(),COLUMN()))=TRUNC(INDIRECT(ADDRESS(ROW(),COLUMN())))</formula>
    </cfRule>
  </conditionalFormatting>
  <conditionalFormatting sqref="H38">
    <cfRule type="expression" dxfId="1718" priority="27">
      <formula>INDIRECT(ADDRESS(ROW(),COLUMN()))=TRUNC(INDIRECT(ADDRESS(ROW(),COLUMN())))</formula>
    </cfRule>
  </conditionalFormatting>
  <conditionalFormatting sqref="F40">
    <cfRule type="expression" dxfId="1717" priority="26">
      <formula>INDIRECT(ADDRESS(ROW(),COLUMN()))=TRUNC(INDIRECT(ADDRESS(ROW(),COLUMN())))</formula>
    </cfRule>
  </conditionalFormatting>
  <conditionalFormatting sqref="H40">
    <cfRule type="expression" dxfId="1716" priority="25">
      <formula>INDIRECT(ADDRESS(ROW(),COLUMN()))=TRUNC(INDIRECT(ADDRESS(ROW(),COLUMN())))</formula>
    </cfRule>
  </conditionalFormatting>
  <conditionalFormatting sqref="F33">
    <cfRule type="expression" dxfId="1715" priority="24">
      <formula>INDIRECT(ADDRESS(ROW(),COLUMN()))=TRUNC(INDIRECT(ADDRESS(ROW(),COLUMN())))</formula>
    </cfRule>
  </conditionalFormatting>
  <conditionalFormatting sqref="H33">
    <cfRule type="expression" dxfId="1714" priority="23">
      <formula>INDIRECT(ADDRESS(ROW(),COLUMN()))=TRUNC(INDIRECT(ADDRESS(ROW(),COLUMN())))</formula>
    </cfRule>
  </conditionalFormatting>
  <conditionalFormatting sqref="F36">
    <cfRule type="expression" dxfId="1713" priority="22">
      <formula>INDIRECT(ADDRESS(ROW(),COLUMN()))=TRUNC(INDIRECT(ADDRESS(ROW(),COLUMN())))</formula>
    </cfRule>
  </conditionalFormatting>
  <conditionalFormatting sqref="H36">
    <cfRule type="expression" dxfId="1712" priority="21">
      <formula>INDIRECT(ADDRESS(ROW(),COLUMN()))=TRUNC(INDIRECT(ADDRESS(ROW(),COLUMN())))</formula>
    </cfRule>
  </conditionalFormatting>
  <conditionalFormatting sqref="F32">
    <cfRule type="expression" dxfId="1711" priority="20">
      <formula>INDIRECT(ADDRESS(ROW(),COLUMN()))=TRUNC(INDIRECT(ADDRESS(ROW(),COLUMN())))</formula>
    </cfRule>
  </conditionalFormatting>
  <conditionalFormatting sqref="H32">
    <cfRule type="expression" dxfId="1710" priority="19">
      <formula>INDIRECT(ADDRESS(ROW(),COLUMN()))=TRUNC(INDIRECT(ADDRESS(ROW(),COLUMN())))</formula>
    </cfRule>
  </conditionalFormatting>
  <conditionalFormatting sqref="F30">
    <cfRule type="expression" dxfId="1709" priority="18">
      <formula>INDIRECT(ADDRESS(ROW(),COLUMN()))=TRUNC(INDIRECT(ADDRESS(ROW(),COLUMN())))</formula>
    </cfRule>
  </conditionalFormatting>
  <conditionalFormatting sqref="H30">
    <cfRule type="expression" dxfId="1708" priority="17">
      <formula>INDIRECT(ADDRESS(ROW(),COLUMN()))=TRUNC(INDIRECT(ADDRESS(ROW(),COLUMN())))</formula>
    </cfRule>
  </conditionalFormatting>
  <conditionalFormatting sqref="F31">
    <cfRule type="expression" dxfId="1707" priority="16">
      <formula>INDIRECT(ADDRESS(ROW(),COLUMN()))=TRUNC(INDIRECT(ADDRESS(ROW(),COLUMN())))</formula>
    </cfRule>
  </conditionalFormatting>
  <conditionalFormatting sqref="H31">
    <cfRule type="expression" dxfId="1706" priority="15">
      <formula>INDIRECT(ADDRESS(ROW(),COLUMN()))=TRUNC(INDIRECT(ADDRESS(ROW(),COLUMN())))</formula>
    </cfRule>
  </conditionalFormatting>
  <conditionalFormatting sqref="F42">
    <cfRule type="expression" dxfId="1705" priority="14">
      <formula>INDIRECT(ADDRESS(ROW(),COLUMN()))=TRUNC(INDIRECT(ADDRESS(ROW(),COLUMN())))</formula>
    </cfRule>
  </conditionalFormatting>
  <conditionalFormatting sqref="F43:F44">
    <cfRule type="expression" dxfId="1704" priority="13">
      <formula>INDIRECT(ADDRESS(ROW(),COLUMN()))=TRUNC(INDIRECT(ADDRESS(ROW(),COLUMN())))</formula>
    </cfRule>
  </conditionalFormatting>
  <conditionalFormatting sqref="H43:H44">
    <cfRule type="expression" dxfId="1703" priority="12">
      <formula>INDIRECT(ADDRESS(ROW(),COLUMN()))=TRUNC(INDIRECT(ADDRESS(ROW(),COLUMN())))</formula>
    </cfRule>
  </conditionalFormatting>
  <conditionalFormatting sqref="H164">
    <cfRule type="expression" dxfId="1702" priority="11">
      <formula>INDIRECT(ADDRESS(ROW(),COLUMN()))=TRUNC(INDIRECT(ADDRESS(ROW(),COLUMN())))</formula>
    </cfRule>
  </conditionalFormatting>
  <conditionalFormatting sqref="K164">
    <cfRule type="expression" dxfId="1701" priority="10">
      <formula>INDIRECT(ADDRESS(ROW(),COLUMN()))=TRUNC(INDIRECT(ADDRESS(ROW(),COLUMN())))</formula>
    </cfRule>
  </conditionalFormatting>
  <conditionalFormatting sqref="N164">
    <cfRule type="expression" dxfId="1700" priority="9">
      <formula>INDIRECT(ADDRESS(ROW(),COLUMN()))=TRUNC(INDIRECT(ADDRESS(ROW(),COLUMN())))</formula>
    </cfRule>
  </conditionalFormatting>
  <conditionalFormatting sqref="F166:F213">
    <cfRule type="expression" dxfId="1699" priority="8">
      <formula>INDIRECT(ADDRESS(ROW(),COLUMN()))=TRUNC(INDIRECT(ADDRESS(ROW(),COLUMN())))</formula>
    </cfRule>
  </conditionalFormatting>
  <conditionalFormatting sqref="H166:H213">
    <cfRule type="expression" dxfId="1698" priority="7">
      <formula>INDIRECT(ADDRESS(ROW(),COLUMN()))=TRUNC(INDIRECT(ADDRESS(ROW(),COLUMN())))</formula>
    </cfRule>
  </conditionalFormatting>
  <conditionalFormatting sqref="K165:K213">
    <cfRule type="expression" dxfId="1697" priority="6">
      <formula>INDIRECT(ADDRESS(ROW(),COLUMN()))=TRUNC(INDIRECT(ADDRESS(ROW(),COLUMN())))</formula>
    </cfRule>
  </conditionalFormatting>
  <conditionalFormatting sqref="N165:N213">
    <cfRule type="expression" dxfId="1696" priority="5">
      <formula>INDIRECT(ADDRESS(ROW(),COLUMN()))=TRUNC(INDIRECT(ADDRESS(ROW(),COLUMN())))</formula>
    </cfRule>
  </conditionalFormatting>
  <conditionalFormatting sqref="F164">
    <cfRule type="expression" dxfId="1695" priority="4">
      <formula>INDIRECT(ADDRESS(ROW(),COLUMN()))=TRUNC(INDIRECT(ADDRESS(ROW(),COLUMN())))</formula>
    </cfRule>
  </conditionalFormatting>
  <conditionalFormatting sqref="F165">
    <cfRule type="expression" dxfId="1694" priority="3">
      <formula>INDIRECT(ADDRESS(ROW(),COLUMN()))=TRUNC(INDIRECT(ADDRESS(ROW(),COLUMN())))</formula>
    </cfRule>
  </conditionalFormatting>
  <conditionalFormatting sqref="H165">
    <cfRule type="expression" dxfId="1693" priority="2">
      <formula>INDIRECT(ADDRESS(ROW(),COLUMN()))=TRUNC(INDIRECT(ADDRESS(ROW(),COLUMN())))</formula>
    </cfRule>
  </conditionalFormatting>
  <conditionalFormatting sqref="N107:N156 F107:F156 H107:H156 K107:K156">
    <cfRule type="expression" dxfId="1692" priority="1">
      <formula>INDIRECT(ADDRESS(ROW(),COLUMN()))=TRUNC(INDIRECT(ADDRESS(ROW(),COLUMN())))</formula>
    </cfRule>
  </conditionalFormatting>
  <dataValidations count="7">
    <dataValidation type="list" allowBlank="1" showInputMessage="1" showErrorMessage="1" sqref="C2 C159" xr:uid="{00000000-0002-0000-0800-000000000000}">
      <formula1>"補助事業,間接補助事業"</formula1>
    </dataValidation>
    <dataValidation type="list" allowBlank="1" showInputMessage="1" showErrorMessage="1" sqref="Q7:Q156" xr:uid="{00000000-0002-0000-0800-000001000000}">
      <formula1>"○"</formula1>
    </dataValidation>
    <dataValidation type="list" allowBlank="1" showInputMessage="1" showErrorMessage="1" sqref="C7:C156" xr:uid="{00000000-0002-0000-0800-000002000000}">
      <formula1>支出</formula1>
    </dataValidation>
    <dataValidation type="list" imeMode="hiragana" allowBlank="1" showInputMessage="1" showErrorMessage="1" sqref="C164:C213" xr:uid="{00000000-0002-0000-0800-000003000000}">
      <formula1>収入</formula1>
    </dataValidation>
    <dataValidation imeMode="off" allowBlank="1" showInputMessage="1" showErrorMessage="1" sqref="W9:W18 K164:K213 N164:N213 P164:P213 K7:K156 N7:N156 F7:F156 P7:P156 H164:H213 F164:F213 H7:H156 W22:W47" xr:uid="{00000000-0002-0000-0800-000004000000}"/>
    <dataValidation imeMode="disabled" allowBlank="1" showInputMessage="1" showErrorMessage="1" sqref="O2:O3 A164:A213 O159:O160 A7:A156" xr:uid="{00000000-0002-0000-0800-000005000000}"/>
    <dataValidation imeMode="hiragana" allowBlank="1" showInputMessage="1" showErrorMessage="1" sqref="L164:L213 I7:I156 L7:L156 D164:D213 I164:I213 D7:D156" xr:uid="{00000000-0002-0000-0800-000006000000}"/>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32</vt:i4>
      </vt:variant>
      <vt:variant>
        <vt:lpstr>名前付き一覧</vt:lpstr>
      </vt:variant>
      <vt:variant>
        <vt:i4>35</vt:i4>
      </vt:variant>
    </vt:vector>
  </HeadingPairs>
  <TitlesOfParts>
    <vt:vector size="67" baseType="lpstr">
      <vt:lpstr>取組マスタ</vt:lpstr>
      <vt:lpstr>経費マスタ</vt:lpstr>
      <vt:lpstr>(様式２－１) 収支予算書</vt:lpstr>
      <vt:lpstr>（様式３）取組内容一覧表</vt:lpstr>
      <vt:lpstr>（様式４ー１）事業者別予算内訳書</vt:lpstr>
      <vt:lpstr>（様式５ー１）事業者別予算積算書-事業者番号１</vt:lpstr>
      <vt:lpstr>（様式５ー１）事業者別予算積算書-事業者番号２</vt:lpstr>
      <vt:lpstr>（様式５ー１）事業者別予算積算書-事業者番号３</vt:lpstr>
      <vt:lpstr>（様式５ー１）事業者別予算積算書-事業者番号４</vt:lpstr>
      <vt:lpstr>（様式５ー１）事業者別予算積算書-事業者番号５</vt:lpstr>
      <vt:lpstr>（様式５ー１）事業者別予算積算書-事業者番号６</vt:lpstr>
      <vt:lpstr>（様式５ー１）事業者別予算積算書-事業者番号７</vt:lpstr>
      <vt:lpstr>（様式５ー１）事業者別予算積算書-事業者番号８</vt:lpstr>
      <vt:lpstr>（様式５ー１）事業者別予算積算書-事業者番号９</vt:lpstr>
      <vt:lpstr>（様式５ー１）事業者別予算積算書-事業者番号１０</vt:lpstr>
      <vt:lpstr>（様式５ー１）事業者別予算積算書-事業者番号１１</vt:lpstr>
      <vt:lpstr>（様式５ー１）事業者別予算積算書-事業者番号１２</vt:lpstr>
      <vt:lpstr>（様式５ー１）事業者別予算積算書-事業者番号１３</vt:lpstr>
      <vt:lpstr>（様式５ー１）事業者別予算積算書-事業者番号１４</vt:lpstr>
      <vt:lpstr>（様式５ー１）事業者別予算積算書-事業者番号１５</vt:lpstr>
      <vt:lpstr>（様式５ー１）事業者別予算積算書-事業者番号１６</vt:lpstr>
      <vt:lpstr>（様式５ー１）事業者別予算積算書-事業者番号１７</vt:lpstr>
      <vt:lpstr>（様式５ー１）事業者別予算積算書-事業者番号１８</vt:lpstr>
      <vt:lpstr>（様式５ー１）事業者別予算積算書-事業者番号１９</vt:lpstr>
      <vt:lpstr>（様式５ー１）事業者別予算積算書-事業者番号２０</vt:lpstr>
      <vt:lpstr>（様式５ー１）事業者別予算積算書-事業者番号２１</vt:lpstr>
      <vt:lpstr>（様式５ー１）事業者別予算積算書-事業者番号２２</vt:lpstr>
      <vt:lpstr>（様式５ー１）事業者別予算積算書-事業者番号２３</vt:lpstr>
      <vt:lpstr>（様式５ー１）事業者別予算積算書-事業者番号２４</vt:lpstr>
      <vt:lpstr>（様式５ー１）事業者別予算積算書-事業者番号２５</vt:lpstr>
      <vt:lpstr>（様式６）委託内訳書</vt:lpstr>
      <vt:lpstr>（様式7）請負内訳書 </vt:lpstr>
      <vt:lpstr>B</vt:lpstr>
      <vt:lpstr>'(様式２－１) 収支予算書'!Print_Area</vt:lpstr>
      <vt:lpstr>'（様式３）取組内容一覧表'!Print_Area</vt:lpstr>
      <vt:lpstr>'（様式４ー１）事業者別予算内訳書'!Print_Area</vt:lpstr>
      <vt:lpstr>'（様式５ー１）事業者別予算積算書-事業者番号１'!Print_Area</vt:lpstr>
      <vt:lpstr>'（様式５ー１）事業者別予算積算書-事業者番号１０'!Print_Area</vt:lpstr>
      <vt:lpstr>'（様式５ー１）事業者別予算積算書-事業者番号１１'!Print_Area</vt:lpstr>
      <vt:lpstr>'（様式５ー１）事業者別予算積算書-事業者番号１２'!Print_Area</vt:lpstr>
      <vt:lpstr>'（様式５ー１）事業者別予算積算書-事業者番号１３'!Print_Area</vt:lpstr>
      <vt:lpstr>'（様式５ー１）事業者別予算積算書-事業者番号１４'!Print_Area</vt:lpstr>
      <vt:lpstr>'（様式５ー１）事業者別予算積算書-事業者番号１５'!Print_Area</vt:lpstr>
      <vt:lpstr>'（様式５ー１）事業者別予算積算書-事業者番号１６'!Print_Area</vt:lpstr>
      <vt:lpstr>'（様式５ー１）事業者別予算積算書-事業者番号１７'!Print_Area</vt:lpstr>
      <vt:lpstr>'（様式５ー１）事業者別予算積算書-事業者番号１８'!Print_Area</vt:lpstr>
      <vt:lpstr>'（様式５ー１）事業者別予算積算書-事業者番号１９'!Print_Area</vt:lpstr>
      <vt:lpstr>'（様式５ー１）事業者別予算積算書-事業者番号２'!Print_Area</vt:lpstr>
      <vt:lpstr>'（様式５ー１）事業者別予算積算書-事業者番号２０'!Print_Area</vt:lpstr>
      <vt:lpstr>'（様式５ー１）事業者別予算積算書-事業者番号２１'!Print_Area</vt:lpstr>
      <vt:lpstr>'（様式５ー１）事業者別予算積算書-事業者番号２２'!Print_Area</vt:lpstr>
      <vt:lpstr>'（様式５ー１）事業者別予算積算書-事業者番号２３'!Print_Area</vt:lpstr>
      <vt:lpstr>'（様式５ー１）事業者別予算積算書-事業者番号２４'!Print_Area</vt:lpstr>
      <vt:lpstr>'（様式５ー１）事業者別予算積算書-事業者番号２５'!Print_Area</vt:lpstr>
      <vt:lpstr>'（様式５ー１）事業者別予算積算書-事業者番号３'!Print_Area</vt:lpstr>
      <vt:lpstr>'（様式５ー１）事業者別予算積算書-事業者番号４'!Print_Area</vt:lpstr>
      <vt:lpstr>'（様式５ー１）事業者別予算積算書-事業者番号５'!Print_Area</vt:lpstr>
      <vt:lpstr>'（様式５ー１）事業者別予算積算書-事業者番号６'!Print_Area</vt:lpstr>
      <vt:lpstr>'（様式５ー１）事業者別予算積算書-事業者番号７'!Print_Area</vt:lpstr>
      <vt:lpstr>'（様式５ー１）事業者別予算積算書-事業者番号８'!Print_Area</vt:lpstr>
      <vt:lpstr>'（様式５ー１）事業者別予算積算書-事業者番号９'!Print_Area</vt:lpstr>
      <vt:lpstr>'（様式６）委託内訳書'!Print_Area</vt:lpstr>
      <vt:lpstr>'（様式7）請負内訳書 '!Print_Area</vt:lpstr>
      <vt:lpstr>'（様式４ー１）事業者別予算内訳書'!Print_Titles</vt:lpstr>
      <vt:lpstr>支出</vt:lpstr>
      <vt:lpstr>支出様式６</vt:lpstr>
      <vt:lpstr>収入</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文化庁</dc:creator>
  <cp:lastModifiedBy/>
  <dcterms:created xsi:type="dcterms:W3CDTF">2019-02-21T06:33:00Z</dcterms:created>
  <dcterms:modified xsi:type="dcterms:W3CDTF">2024-01-04T07:06:32Z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2022-01-18T14:49:10Z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254023ec-fd40-46d1-b857-a11d357f5770</vt:lpwstr>
  </property>
  <property fmtid="{D5CDD505-2E9C-101B-9397-08002B2CF9AE}" pid="8" name="MSIP_Label_d899a617-f30e-4fb8-b81c-fb6d0b94ac5b_ContentBits">
    <vt:lpwstr>0</vt:lpwstr>
  </property>
</Properties>
</file>