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ruriko\Desktop\作業用\HP掲載用\HP掲載用\（1）募集書類\"/>
    </mc:Choice>
  </mc:AlternateContent>
  <xr:revisionPtr revIDLastSave="0" documentId="8_{3178372F-D4B2-416D-B59A-587ADB53889B}" xr6:coauthVersionLast="47" xr6:coauthVersionMax="47" xr10:uidLastSave="{00000000-0000-0000-0000-000000000000}"/>
  <bookViews>
    <workbookView xWindow="5895" yWindow="1485" windowWidth="19920" windowHeight="12870" xr2:uid="{0457BDB7-E66D-446F-B1B1-18F90145F430}"/>
  </bookViews>
  <sheets>
    <sheet name="記入要領【様式1】" sheetId="1" r:id="rId1"/>
    <sheet name="【様式1】企画書" sheetId="2" r:id="rId2"/>
  </sheets>
  <externalReferences>
    <externalReference r:id="rId3"/>
    <externalReference r:id="rId4"/>
  </externalReferences>
  <definedNames>
    <definedName name="_xlnm.Print_Area" localSheetId="1">【様式1】企画書!$A$1:$U$428</definedName>
    <definedName name="_xlnm.Print_Area" localSheetId="0">記入要領【様式1】!$A$1:$U$431</definedName>
    <definedName name="_xlnm.Print_Area">#REF!</definedName>
    <definedName name="syuukeihyou11">[2]集計表２!$A$3:$AD$109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05" i="2" l="1"/>
  <c r="R398" i="2"/>
  <c r="R396" i="2"/>
  <c r="R389" i="2"/>
  <c r="R384" i="2"/>
  <c r="R377" i="2"/>
  <c r="R372" i="2"/>
  <c r="R367" i="2"/>
  <c r="R362" i="2"/>
  <c r="R399" i="2" s="1"/>
  <c r="R359" i="2"/>
  <c r="R354" i="2"/>
  <c r="R333" i="2"/>
  <c r="R323" i="2"/>
  <c r="R321" i="2"/>
  <c r="R314" i="2"/>
  <c r="R309" i="2"/>
  <c r="R300" i="2"/>
  <c r="R295" i="2"/>
  <c r="R290" i="2"/>
  <c r="R285" i="2"/>
  <c r="R280" i="2"/>
  <c r="R324" i="2" s="1"/>
  <c r="R265" i="2"/>
  <c r="U251" i="2"/>
  <c r="T251" i="2"/>
  <c r="U225" i="2"/>
  <c r="T225" i="2"/>
  <c r="U198" i="2"/>
  <c r="T198" i="2"/>
  <c r="U173" i="2"/>
  <c r="T173" i="2"/>
  <c r="U143" i="2"/>
  <c r="T143" i="2"/>
  <c r="R56" i="2"/>
  <c r="AA55" i="2"/>
  <c r="Z55" i="2"/>
  <c r="Y55" i="2"/>
  <c r="X55" i="2"/>
  <c r="V55" i="2"/>
  <c r="R408" i="1"/>
  <c r="R401" i="1"/>
  <c r="R399" i="1"/>
  <c r="R392" i="1"/>
  <c r="R387" i="1"/>
  <c r="R380" i="1"/>
  <c r="R375" i="1"/>
  <c r="R370" i="1"/>
  <c r="R365" i="1"/>
  <c r="R402" i="1" s="1"/>
  <c r="R362" i="1"/>
  <c r="R357" i="1"/>
  <c r="R405" i="1" s="1"/>
  <c r="R409" i="1" s="1"/>
  <c r="R338" i="1"/>
  <c r="R328" i="1"/>
  <c r="R326" i="1"/>
  <c r="R319" i="1"/>
  <c r="R314" i="1"/>
  <c r="R305" i="1"/>
  <c r="R300" i="1"/>
  <c r="R295" i="1"/>
  <c r="R290" i="1"/>
  <c r="R285" i="1"/>
  <c r="R329" i="1" s="1"/>
  <c r="R270" i="1"/>
  <c r="R335" i="1" s="1"/>
  <c r="R339" i="1" s="1"/>
  <c r="U251" i="1"/>
  <c r="T251" i="1"/>
  <c r="U225" i="1"/>
  <c r="T225" i="1"/>
  <c r="U198" i="1"/>
  <c r="T198" i="1"/>
  <c r="U173" i="1"/>
  <c r="T173" i="1"/>
  <c r="U143" i="1"/>
  <c r="T143" i="1"/>
  <c r="R56" i="1"/>
  <c r="AA55" i="1"/>
  <c r="Z55" i="1"/>
  <c r="Y55" i="1"/>
  <c r="X55" i="1"/>
  <c r="V55" i="1"/>
  <c r="R402" i="2" l="1"/>
  <c r="R406" i="2" s="1"/>
  <c r="R330" i="2"/>
  <c r="R334" i="2" s="1"/>
</calcChain>
</file>

<file path=xl/sharedStrings.xml><?xml version="1.0" encoding="utf-8"?>
<sst xmlns="http://schemas.openxmlformats.org/spreadsheetml/2006/main" count="1121" uniqueCount="370">
  <si>
    <t>【様式１】</t>
    <rPh sb="1" eb="3">
      <t>ヨウシキ</t>
    </rPh>
    <phoneticPr fontId="5"/>
  </si>
  <si>
    <t>令和　　年　　　月　　　日</t>
    <rPh sb="0" eb="1">
      <t>レイ</t>
    </rPh>
    <rPh sb="1" eb="2">
      <t>ワ</t>
    </rPh>
    <rPh sb="4" eb="5">
      <t>ネン</t>
    </rPh>
    <rPh sb="8" eb="9">
      <t>ガツ</t>
    </rPh>
    <rPh sb="12" eb="13">
      <t>ニチ</t>
    </rPh>
    <phoneticPr fontId="5"/>
  </si>
  <si>
    <t>←忘れずに入力してください。</t>
    <rPh sb="1" eb="2">
      <t>ワス</t>
    </rPh>
    <rPh sb="5" eb="7">
      <t>ニュウリョク</t>
    </rPh>
    <phoneticPr fontId="5"/>
  </si>
  <si>
    <t>「生活者としての外国人」のための日本語教育事業</t>
    <rPh sb="1" eb="4">
      <t>セイカツシャ</t>
    </rPh>
    <rPh sb="8" eb="10">
      <t>ガイコク</t>
    </rPh>
    <rPh sb="10" eb="11">
      <t>ジン</t>
    </rPh>
    <rPh sb="16" eb="19">
      <t>ニホンゴ</t>
    </rPh>
    <rPh sb="19" eb="21">
      <t>キョウイク</t>
    </rPh>
    <rPh sb="21" eb="23">
      <t>ジギョウ</t>
    </rPh>
    <phoneticPr fontId="5"/>
  </si>
  <si>
    <t>地域日本語教育実践プログラム　企画書</t>
    <rPh sb="0" eb="2">
      <t>チイキ</t>
    </rPh>
    <rPh sb="2" eb="5">
      <t>ニホンゴ</t>
    </rPh>
    <rPh sb="5" eb="7">
      <t>キョウイク</t>
    </rPh>
    <rPh sb="7" eb="9">
      <t>ジッセン</t>
    </rPh>
    <rPh sb="15" eb="18">
      <t>キカクショ</t>
    </rPh>
    <phoneticPr fontId="5"/>
  </si>
  <si>
    <t>文化庁国語課　宛</t>
    <rPh sb="0" eb="3">
      <t>ブンカチョウ</t>
    </rPh>
    <rPh sb="3" eb="5">
      <t>コクゴ</t>
    </rPh>
    <rPh sb="5" eb="6">
      <t>カ</t>
    </rPh>
    <rPh sb="7" eb="8">
      <t>ア</t>
    </rPh>
    <phoneticPr fontId="5"/>
  </si>
  <si>
    <t>（応募者）</t>
    <rPh sb="1" eb="3">
      <t>オウボ</t>
    </rPh>
    <phoneticPr fontId="5"/>
  </si>
  <si>
    <t>　　</t>
    <phoneticPr fontId="5"/>
  </si>
  <si>
    <t>所在地</t>
    <rPh sb="0" eb="3">
      <t>ショザイチ</t>
    </rPh>
    <phoneticPr fontId="5"/>
  </si>
  <si>
    <t>〒</t>
    <phoneticPr fontId="5"/>
  </si>
  <si>
    <t>団体名</t>
    <rPh sb="0" eb="2">
      <t>ダンタイ</t>
    </rPh>
    <rPh sb="2" eb="3">
      <t>メイ</t>
    </rPh>
    <phoneticPr fontId="5"/>
  </si>
  <si>
    <t>代表者職名・氏名</t>
    <rPh sb="0" eb="3">
      <t>ダイヒョウシャ</t>
    </rPh>
    <rPh sb="3" eb="4">
      <t>ショク</t>
    </rPh>
    <rPh sb="4" eb="5">
      <t>メイ</t>
    </rPh>
    <rPh sb="6" eb="8">
      <t>シメイ</t>
    </rPh>
    <phoneticPr fontId="5"/>
  </si>
  <si>
    <t>契約権者職名・氏名</t>
    <rPh sb="0" eb="2">
      <t>ケイヤク</t>
    </rPh>
    <rPh sb="2" eb="3">
      <t>ケン</t>
    </rPh>
    <rPh sb="4" eb="6">
      <t>ショクメイ</t>
    </rPh>
    <rPh sb="7" eb="9">
      <t>シメイ</t>
    </rPh>
    <phoneticPr fontId="5"/>
  </si>
  <si>
    <t>　令和４年度「生活者としての外国人」のための日本語教育事業　地域日本語教育実践プログラムに関する企画書を提出します。</t>
    <rPh sb="1" eb="2">
      <t>レイ</t>
    </rPh>
    <rPh sb="2" eb="3">
      <t>ワ</t>
    </rPh>
    <rPh sb="4" eb="6">
      <t>ネンド</t>
    </rPh>
    <rPh sb="7" eb="10">
      <t>セイカツシャ</t>
    </rPh>
    <rPh sb="14" eb="16">
      <t>ガイコク</t>
    </rPh>
    <rPh sb="16" eb="17">
      <t>ジン</t>
    </rPh>
    <rPh sb="22" eb="25">
      <t>ニホンゴ</t>
    </rPh>
    <rPh sb="25" eb="27">
      <t>キョウイク</t>
    </rPh>
    <rPh sb="27" eb="29">
      <t>ジギョウ</t>
    </rPh>
    <rPh sb="30" eb="32">
      <t>チイキ</t>
    </rPh>
    <rPh sb="32" eb="35">
      <t>ニホンゴ</t>
    </rPh>
    <rPh sb="35" eb="37">
      <t>キョウイク</t>
    </rPh>
    <rPh sb="37" eb="39">
      <t>ジッセン</t>
    </rPh>
    <rPh sb="45" eb="46">
      <t>カン</t>
    </rPh>
    <rPh sb="48" eb="51">
      <t>キカクショ</t>
    </rPh>
    <phoneticPr fontId="5"/>
  </si>
  <si>
    <t>【応募プログラム（取組）チェック欄】</t>
    <rPh sb="1" eb="3">
      <t>オウボ</t>
    </rPh>
    <rPh sb="9" eb="11">
      <t>トリクミ</t>
    </rPh>
    <rPh sb="16" eb="17">
      <t>ラン</t>
    </rPh>
    <phoneticPr fontId="5"/>
  </si>
  <si>
    <t>取組</t>
    <rPh sb="0" eb="2">
      <t>トリクミ</t>
    </rPh>
    <phoneticPr fontId="5"/>
  </si>
  <si>
    <t>①　運営等委員会の設置</t>
    <rPh sb="2" eb="4">
      <t>ウンエイ</t>
    </rPh>
    <rPh sb="4" eb="5">
      <t>ナド</t>
    </rPh>
    <rPh sb="5" eb="8">
      <t>イインカイ</t>
    </rPh>
    <rPh sb="9" eb="11">
      <t>セッチ</t>
    </rPh>
    <phoneticPr fontId="5"/>
  </si>
  <si>
    <t>○</t>
  </si>
  <si>
    <t>【必須】</t>
    <rPh sb="1" eb="3">
      <t>ヒッス</t>
    </rPh>
    <phoneticPr fontId="5"/>
  </si>
  <si>
    <t>②　「生活者としての外国人」に対する日本語教育の特定のニーズ
　　または課題解決のための先進的な日本語教育（３０時間以上）の実施</t>
    <rPh sb="3" eb="6">
      <t>セイカツシャ</t>
    </rPh>
    <rPh sb="10" eb="12">
      <t>ガイコク</t>
    </rPh>
    <rPh sb="12" eb="13">
      <t>ジン</t>
    </rPh>
    <rPh sb="15" eb="16">
      <t>タイ</t>
    </rPh>
    <rPh sb="18" eb="21">
      <t>ニホンゴ</t>
    </rPh>
    <rPh sb="21" eb="23">
      <t>キョウイク</t>
    </rPh>
    <rPh sb="24" eb="26">
      <t>トクテイ</t>
    </rPh>
    <rPh sb="36" eb="38">
      <t>カダイ</t>
    </rPh>
    <rPh sb="38" eb="40">
      <t>カイケツ</t>
    </rPh>
    <rPh sb="44" eb="47">
      <t>センシンテキ</t>
    </rPh>
    <rPh sb="48" eb="51">
      <t>ニホンゴ</t>
    </rPh>
    <rPh sb="51" eb="53">
      <t>キョウイク</t>
    </rPh>
    <rPh sb="56" eb="60">
      <t>ジカンイジョウ</t>
    </rPh>
    <rPh sb="62" eb="64">
      <t>ジッシ</t>
    </rPh>
    <phoneticPr fontId="5"/>
  </si>
  <si>
    <t>③　取組の成果の発信や普及及び住民の日本語教育への理解の促進</t>
    <rPh sb="2" eb="4">
      <t>トリクミ</t>
    </rPh>
    <rPh sb="5" eb="7">
      <t>セイカ</t>
    </rPh>
    <rPh sb="8" eb="10">
      <t>ハッシン</t>
    </rPh>
    <rPh sb="11" eb="13">
      <t>フキュウ</t>
    </rPh>
    <rPh sb="13" eb="14">
      <t>オヨ</t>
    </rPh>
    <rPh sb="15" eb="17">
      <t>ジュウミン</t>
    </rPh>
    <rPh sb="18" eb="21">
      <t>ニホンゴ</t>
    </rPh>
    <rPh sb="21" eb="23">
      <t>キョウイク</t>
    </rPh>
    <rPh sb="25" eb="27">
      <t>リカイ</t>
    </rPh>
    <rPh sb="28" eb="30">
      <t>ソクシン</t>
    </rPh>
    <phoneticPr fontId="5"/>
  </si>
  <si>
    <t>④　上記にかかる人材の育成</t>
    <rPh sb="2" eb="4">
      <t>ジョウキ</t>
    </rPh>
    <rPh sb="8" eb="10">
      <t>ジンザイ</t>
    </rPh>
    <rPh sb="11" eb="13">
      <t>イクセイ</t>
    </rPh>
    <phoneticPr fontId="5"/>
  </si>
  <si>
    <t>⑤　その他関連するもの</t>
    <rPh sb="4" eb="5">
      <t>タ</t>
    </rPh>
    <rPh sb="5" eb="7">
      <t>カンレン</t>
    </rPh>
    <phoneticPr fontId="5"/>
  </si>
  <si>
    <t>※　①から⑤の取組のうち複数を組み合わせて応募してください。</t>
    <rPh sb="7" eb="9">
      <t>トリクミ</t>
    </rPh>
    <rPh sb="12" eb="14">
      <t>フクスウ</t>
    </rPh>
    <rPh sb="15" eb="16">
      <t>ク</t>
    </rPh>
    <rPh sb="17" eb="18">
      <t>ア</t>
    </rPh>
    <rPh sb="21" eb="23">
      <t>オウボ</t>
    </rPh>
    <phoneticPr fontId="5"/>
  </si>
  <si>
    <t>【本事業への応募・採択実績】</t>
    <rPh sb="1" eb="2">
      <t>ホン</t>
    </rPh>
    <rPh sb="2" eb="4">
      <t>ジギョウ</t>
    </rPh>
    <rPh sb="6" eb="8">
      <t>オウボ</t>
    </rPh>
    <rPh sb="9" eb="11">
      <t>サイタク</t>
    </rPh>
    <rPh sb="11" eb="13">
      <t>ジッセキ</t>
    </rPh>
    <phoneticPr fontId="5"/>
  </si>
  <si>
    <t>「生活者としての外国人」のための日本語教育事業　地域日本語教育実践プログラムの応募・採択実績がある場合、
事業名称と採択金額を記入してください。</t>
    <rPh sb="39" eb="41">
      <t>オウボ</t>
    </rPh>
    <rPh sb="42" eb="44">
      <t>サイタク</t>
    </rPh>
    <rPh sb="44" eb="46">
      <t>ジッセキ</t>
    </rPh>
    <rPh sb="49" eb="51">
      <t>バアイ</t>
    </rPh>
    <rPh sb="53" eb="55">
      <t>ジギョウ</t>
    </rPh>
    <rPh sb="55" eb="57">
      <t>メイショウ</t>
    </rPh>
    <rPh sb="58" eb="60">
      <t>サイタク</t>
    </rPh>
    <rPh sb="60" eb="62">
      <t>キンガク</t>
    </rPh>
    <rPh sb="63" eb="65">
      <t>キニュウ</t>
    </rPh>
    <phoneticPr fontId="5"/>
  </si>
  <si>
    <t>採択</t>
    <rPh sb="0" eb="2">
      <t>サイタク</t>
    </rPh>
    <phoneticPr fontId="5"/>
  </si>
  <si>
    <t>申請年度</t>
    <rPh sb="0" eb="2">
      <t>シンセイ</t>
    </rPh>
    <rPh sb="2" eb="4">
      <t>ネンド</t>
    </rPh>
    <phoneticPr fontId="5"/>
  </si>
  <si>
    <t>事業名称</t>
    <rPh sb="0" eb="2">
      <t>ジギョウ</t>
    </rPh>
    <rPh sb="2" eb="4">
      <t>メイショウ</t>
    </rPh>
    <phoneticPr fontId="5"/>
  </si>
  <si>
    <t>プログラム（A）・（B）・（Ｃ）</t>
    <phoneticPr fontId="5"/>
  </si>
  <si>
    <t>採択金額（円）</t>
    <rPh sb="0" eb="2">
      <t>サイタク</t>
    </rPh>
    <rPh sb="2" eb="4">
      <t>キンガク</t>
    </rPh>
    <rPh sb="5" eb="6">
      <t>エン</t>
    </rPh>
    <phoneticPr fontId="5"/>
  </si>
  <si>
    <t>×</t>
  </si>
  <si>
    <t>令和３年度</t>
    <phoneticPr fontId="5"/>
  </si>
  <si>
    <t>※プログラムC創設</t>
    <rPh sb="7" eb="9">
      <t>ソウセツ</t>
    </rPh>
    <phoneticPr fontId="5"/>
  </si>
  <si>
    <t>令和２年度</t>
    <rPh sb="0" eb="2">
      <t>レイワ</t>
    </rPh>
    <phoneticPr fontId="5"/>
  </si>
  <si>
    <t>○○○○事業</t>
  </si>
  <si>
    <t>プログラム（B)</t>
  </si>
  <si>
    <t>2019（令和元）年度</t>
    <rPh sb="5" eb="6">
      <t>レイ</t>
    </rPh>
    <rPh sb="6" eb="7">
      <t>ワ</t>
    </rPh>
    <rPh sb="7" eb="8">
      <t>ガン</t>
    </rPh>
    <phoneticPr fontId="5"/>
  </si>
  <si>
    <t>平成30年度</t>
    <phoneticPr fontId="5"/>
  </si>
  <si>
    <t>平成29年度</t>
    <phoneticPr fontId="5"/>
  </si>
  <si>
    <t>平成28年度</t>
  </si>
  <si>
    <t>平成27年度</t>
  </si>
  <si>
    <t>平成26年度</t>
  </si>
  <si>
    <t>平成25年度</t>
  </si>
  <si>
    <t>平成24年度</t>
    <phoneticPr fontId="5"/>
  </si>
  <si>
    <t>【団体の種別チェック】　団体の種別を選択してください。</t>
    <rPh sb="1" eb="3">
      <t>ダンタイ</t>
    </rPh>
    <rPh sb="4" eb="6">
      <t>シュベツ</t>
    </rPh>
    <rPh sb="18" eb="20">
      <t>センタク</t>
    </rPh>
    <phoneticPr fontId="5"/>
  </si>
  <si>
    <t>【再委託のチェック】　再委託が有る場合は選択してください。</t>
    <rPh sb="1" eb="4">
      <t>サイイタク</t>
    </rPh>
    <rPh sb="11" eb="14">
      <t>サイイタク</t>
    </rPh>
    <rPh sb="15" eb="16">
      <t>ア</t>
    </rPh>
    <rPh sb="17" eb="19">
      <t>バアイ</t>
    </rPh>
    <rPh sb="20" eb="22">
      <t>センタク</t>
    </rPh>
    <phoneticPr fontId="5"/>
  </si>
  <si>
    <t>業務の一部を再委託する。</t>
    <rPh sb="0" eb="2">
      <t>ギョウム</t>
    </rPh>
    <rPh sb="3" eb="5">
      <t>イチブ</t>
    </rPh>
    <rPh sb="6" eb="9">
      <t>サイイタク</t>
    </rPh>
    <phoneticPr fontId="5"/>
  </si>
  <si>
    <t>【添付資料チェック欄】  添付資料に不備がないことを確認の上、□にチェックしてください。</t>
    <rPh sb="1" eb="3">
      <t>テンプ</t>
    </rPh>
    <rPh sb="3" eb="5">
      <t>シリョウ</t>
    </rPh>
    <rPh sb="9" eb="10">
      <t>ラン</t>
    </rPh>
    <rPh sb="13" eb="15">
      <t>テンプ</t>
    </rPh>
    <rPh sb="15" eb="17">
      <t>シリョウ</t>
    </rPh>
    <rPh sb="18" eb="20">
      <t>フビ</t>
    </rPh>
    <rPh sb="26" eb="28">
      <t>カクニン</t>
    </rPh>
    <rPh sb="29" eb="30">
      <t>ウエ</t>
    </rPh>
    <phoneticPr fontId="5"/>
  </si>
  <si>
    <t>添付資料</t>
    <rPh sb="0" eb="2">
      <t>テンプ</t>
    </rPh>
    <rPh sb="2" eb="4">
      <t>シリョウ</t>
    </rPh>
    <phoneticPr fontId="5"/>
  </si>
  <si>
    <t>様式</t>
    <rPh sb="0" eb="2">
      <t>ヨウシキ</t>
    </rPh>
    <phoneticPr fontId="5"/>
  </si>
  <si>
    <t>添付の
チェック</t>
    <rPh sb="0" eb="2">
      <t>テンプ</t>
    </rPh>
    <phoneticPr fontId="5"/>
  </si>
  <si>
    <t>　応募団体概要</t>
    <rPh sb="1" eb="3">
      <t>オウボ</t>
    </rPh>
    <rPh sb="3" eb="5">
      <t>ダンタイ</t>
    </rPh>
    <rPh sb="5" eb="7">
      <t>ガイヨウ</t>
    </rPh>
    <phoneticPr fontId="5"/>
  </si>
  <si>
    <t>様式２－１</t>
    <rPh sb="0" eb="2">
      <t>ヨウシキ</t>
    </rPh>
    <phoneticPr fontId="5"/>
  </si>
  <si>
    <t>　再委託団体概要（再委託がある場合のみ）</t>
    <rPh sb="1" eb="4">
      <t>サイイタク</t>
    </rPh>
    <rPh sb="4" eb="6">
      <t>ダンタイ</t>
    </rPh>
    <rPh sb="6" eb="8">
      <t>ガイヨウ</t>
    </rPh>
    <rPh sb="9" eb="12">
      <t>サイイタク</t>
    </rPh>
    <rPh sb="15" eb="17">
      <t>バアイ</t>
    </rPh>
    <phoneticPr fontId="5"/>
  </si>
  <si>
    <t>様式２－２</t>
    <rPh sb="0" eb="2">
      <t>ヨウシキ</t>
    </rPh>
    <phoneticPr fontId="5"/>
  </si>
  <si>
    <t>応募団体</t>
    <rPh sb="0" eb="2">
      <t>オウボ</t>
    </rPh>
    <rPh sb="2" eb="4">
      <t>ダンタイ</t>
    </rPh>
    <phoneticPr fontId="5"/>
  </si>
  <si>
    <t>　定款又は寄附行為</t>
    <rPh sb="1" eb="3">
      <t>テイカン</t>
    </rPh>
    <rPh sb="3" eb="4">
      <t>マタ</t>
    </rPh>
    <rPh sb="5" eb="7">
      <t>キフ</t>
    </rPh>
    <rPh sb="7" eb="9">
      <t>コウイ</t>
    </rPh>
    <phoneticPr fontId="5"/>
  </si>
  <si>
    <t>任意</t>
    <rPh sb="0" eb="2">
      <t>ニンイ</t>
    </rPh>
    <phoneticPr fontId="5"/>
  </si>
  <si>
    <t>　登記簿謄本の写（任意団体の場合は、「任意団体に関する事項」）</t>
    <rPh sb="1" eb="4">
      <t>トウキボ</t>
    </rPh>
    <rPh sb="4" eb="6">
      <t>トウホン</t>
    </rPh>
    <rPh sb="7" eb="8">
      <t>ウツ</t>
    </rPh>
    <rPh sb="9" eb="11">
      <t>ニンイ</t>
    </rPh>
    <rPh sb="11" eb="13">
      <t>ダンタイ</t>
    </rPh>
    <rPh sb="14" eb="16">
      <t>バアイ</t>
    </rPh>
    <rPh sb="19" eb="21">
      <t>ニンイ</t>
    </rPh>
    <rPh sb="21" eb="23">
      <t>ダンタイ</t>
    </rPh>
    <rPh sb="24" eb="25">
      <t>カン</t>
    </rPh>
    <rPh sb="27" eb="29">
      <t>ジコウ</t>
    </rPh>
    <phoneticPr fontId="5"/>
  </si>
  <si>
    <t>法人格を有する場合は任意の様式（任意団体の場合は様式３）</t>
    <rPh sb="0" eb="2">
      <t>ホウジン</t>
    </rPh>
    <rPh sb="2" eb="3">
      <t>カク</t>
    </rPh>
    <rPh sb="4" eb="5">
      <t>ユウ</t>
    </rPh>
    <rPh sb="7" eb="9">
      <t>バアイ</t>
    </rPh>
    <rPh sb="10" eb="12">
      <t>ニンイ</t>
    </rPh>
    <rPh sb="13" eb="15">
      <t>ヨウシキ</t>
    </rPh>
    <rPh sb="16" eb="18">
      <t>ニンイ</t>
    </rPh>
    <rPh sb="18" eb="20">
      <t>ダンタイ</t>
    </rPh>
    <rPh sb="21" eb="23">
      <t>バアイ</t>
    </rPh>
    <rPh sb="24" eb="26">
      <t>ヨウシキ</t>
    </rPh>
    <phoneticPr fontId="5"/>
  </si>
  <si>
    <t>　任意団体は直近の年度の決算内容が分かる書類　　　　</t>
    <rPh sb="6" eb="8">
      <t>チョッキン</t>
    </rPh>
    <rPh sb="9" eb="10">
      <t>ネン</t>
    </rPh>
    <rPh sb="10" eb="11">
      <t>ド</t>
    </rPh>
    <rPh sb="12" eb="14">
      <t>ケッサン</t>
    </rPh>
    <rPh sb="14" eb="16">
      <t>ナイヨウ</t>
    </rPh>
    <phoneticPr fontId="5"/>
  </si>
  <si>
    <t>　これまでの活動実績が分かる資料</t>
    <phoneticPr fontId="5"/>
  </si>
  <si>
    <t>　再委託団体の定款又は寄附行為（再委託がある場合のみ）</t>
    <rPh sb="1" eb="4">
      <t>サイイタク</t>
    </rPh>
    <rPh sb="4" eb="6">
      <t>ダンタイ</t>
    </rPh>
    <rPh sb="7" eb="9">
      <t>テイカン</t>
    </rPh>
    <rPh sb="9" eb="10">
      <t>マタ</t>
    </rPh>
    <rPh sb="11" eb="13">
      <t>キフ</t>
    </rPh>
    <rPh sb="13" eb="15">
      <t>コウイ</t>
    </rPh>
    <phoneticPr fontId="5"/>
  </si>
  <si>
    <t>　誓約書　　　　　　　　　　　　　　　　　　　　　　　　　</t>
    <rPh sb="1" eb="4">
      <t>セイヤクショ</t>
    </rPh>
    <phoneticPr fontId="5"/>
  </si>
  <si>
    <t>様式４</t>
    <rPh sb="0" eb="2">
      <t>ヨウシキ</t>
    </rPh>
    <phoneticPr fontId="5"/>
  </si>
  <si>
    <t>　実施体制としての中核メンバー（コーディネーター）略歴</t>
    <rPh sb="25" eb="27">
      <t>リャクレキ</t>
    </rPh>
    <phoneticPr fontId="5"/>
  </si>
  <si>
    <t>様式５</t>
    <rPh sb="0" eb="2">
      <t>ヨウシキ</t>
    </rPh>
    <phoneticPr fontId="5"/>
  </si>
  <si>
    <t>　実施体制としての中核メンバー（指導者及び講師）略歴</t>
    <rPh sb="1" eb="3">
      <t>ジッシ</t>
    </rPh>
    <rPh sb="3" eb="5">
      <t>タイセイ</t>
    </rPh>
    <rPh sb="9" eb="11">
      <t>チュウカク</t>
    </rPh>
    <rPh sb="16" eb="19">
      <t>シドウシャ</t>
    </rPh>
    <rPh sb="19" eb="20">
      <t>オヨ</t>
    </rPh>
    <rPh sb="21" eb="23">
      <t>コウシ</t>
    </rPh>
    <rPh sb="24" eb="26">
      <t>リャクレキ</t>
    </rPh>
    <phoneticPr fontId="5"/>
  </si>
  <si>
    <t>地方公共団体</t>
    <rPh sb="0" eb="2">
      <t>チホウ</t>
    </rPh>
    <rPh sb="2" eb="4">
      <t>コウキョウ</t>
    </rPh>
    <rPh sb="4" eb="6">
      <t>ダンタイ</t>
    </rPh>
    <phoneticPr fontId="5"/>
  </si>
  <si>
    <t>法人格を有する団体</t>
    <rPh sb="0" eb="3">
      <t>ホウジンカク</t>
    </rPh>
    <rPh sb="4" eb="5">
      <t>ユウ</t>
    </rPh>
    <rPh sb="7" eb="9">
      <t>ダンタイ</t>
    </rPh>
    <phoneticPr fontId="5"/>
  </si>
  <si>
    <t>その他</t>
    <rPh sb="2" eb="3">
      <t>タ</t>
    </rPh>
    <phoneticPr fontId="5"/>
  </si>
  <si>
    <t>再委託</t>
    <rPh sb="0" eb="3">
      <t>サイイタク</t>
    </rPh>
    <phoneticPr fontId="5"/>
  </si>
  <si>
    <t>【該当者のみ】「ワーク・ライフ・バランス等の推進に関する評価」における認定等又は内閣府男女共同参画局長の認定等相当確認通知の写し</t>
    <rPh sb="1" eb="4">
      <t>ガイトウシャ</t>
    </rPh>
    <rPh sb="62" eb="63">
      <t>ウツ</t>
    </rPh>
    <phoneticPr fontId="5"/>
  </si>
  <si>
    <t>令和４年度「生活者としての外国人」のための日本語教育事業　地域日本語教育実践プログラム　企画書</t>
    <rPh sb="0" eb="1">
      <t>レイ</t>
    </rPh>
    <rPh sb="1" eb="2">
      <t>ワ</t>
    </rPh>
    <rPh sb="29" eb="31">
      <t>チイキ</t>
    </rPh>
    <rPh sb="31" eb="34">
      <t>ニホンゴ</t>
    </rPh>
    <rPh sb="34" eb="36">
      <t>キョウイク</t>
    </rPh>
    <rPh sb="36" eb="38">
      <t>ジッセン</t>
    </rPh>
    <rPh sb="44" eb="47">
      <t>キカクショ</t>
    </rPh>
    <phoneticPr fontId="5"/>
  </si>
  <si>
    <t>印刷した際にそれぞれのページが必ずA4に収まるようにまとめてください。</t>
    <rPh sb="0" eb="2">
      <t>インサツ</t>
    </rPh>
    <rPh sb="4" eb="5">
      <t>サイ</t>
    </rPh>
    <rPh sb="15" eb="16">
      <t>カナラ</t>
    </rPh>
    <rPh sb="20" eb="21">
      <t>オサ</t>
    </rPh>
    <phoneticPr fontId="5"/>
  </si>
  <si>
    <t>１．事業の概要</t>
    <rPh sb="2" eb="4">
      <t>ジギョウ</t>
    </rPh>
    <rPh sb="5" eb="7">
      <t>ガイヨウ</t>
    </rPh>
    <phoneticPr fontId="5"/>
  </si>
  <si>
    <t>今回応募する事業の名称を記入すること。</t>
  </si>
  <si>
    <t>日本語教育活動に関する特定のニーズの実情や課題</t>
    <rPh sb="11" eb="13">
      <t>トクテイ</t>
    </rPh>
    <phoneticPr fontId="5"/>
  </si>
  <si>
    <t>事業実施地域に居住する外国人の実情や日本語教育活動の現状、日本語教育活動を行う上での地域の課題等を具体的に記入すること。</t>
    <phoneticPr fontId="5"/>
  </si>
  <si>
    <t>事業の目的</t>
    <rPh sb="0" eb="2">
      <t>ジギョウ</t>
    </rPh>
    <rPh sb="3" eb="5">
      <t>モクテキ</t>
    </rPh>
    <phoneticPr fontId="5"/>
  </si>
  <si>
    <t>今回応募する事業の目的を具体的かつ明確に記入すること。共通するニーズに対する課題や先進性を重視した目的とすること。</t>
    <rPh sb="27" eb="29">
      <t>キョウツウ</t>
    </rPh>
    <rPh sb="35" eb="36">
      <t>タイ</t>
    </rPh>
    <rPh sb="41" eb="44">
      <t>センシンセイ</t>
    </rPh>
    <rPh sb="45" eb="47">
      <t>ジュウシ</t>
    </rPh>
    <phoneticPr fontId="5"/>
  </si>
  <si>
    <r>
      <t xml:space="preserve">事業内容の概要
</t>
    </r>
    <r>
      <rPr>
        <sz val="9"/>
        <rFont val="ＭＳ Ｐゴシック"/>
        <family val="3"/>
        <charset val="128"/>
      </rPr>
      <t>（課題をどのように解決するのか、どのような点が先進的な取組になるのか分かるように記載）</t>
    </r>
    <rPh sb="0" eb="2">
      <t>ジギョウ</t>
    </rPh>
    <rPh sb="2" eb="4">
      <t>ナイヨウ</t>
    </rPh>
    <rPh sb="5" eb="7">
      <t>ガイヨウ</t>
    </rPh>
    <rPh sb="9" eb="11">
      <t>カダイ</t>
    </rPh>
    <rPh sb="17" eb="19">
      <t>カイケツ</t>
    </rPh>
    <rPh sb="29" eb="30">
      <t>テン</t>
    </rPh>
    <rPh sb="31" eb="34">
      <t>センシンテキ</t>
    </rPh>
    <rPh sb="35" eb="37">
      <t>トリクミ</t>
    </rPh>
    <rPh sb="42" eb="43">
      <t>ワ</t>
    </rPh>
    <rPh sb="48" eb="50">
      <t>キサイ</t>
    </rPh>
    <phoneticPr fontId="5"/>
  </si>
  <si>
    <t>今回応募する事業の内容について、課題をどのように解決するのか分かるように、事業の特徴を含め、簡潔に記入すること。実施する取組（運営等委員会・日本語教育の実施・理解の促進など）のそれぞれの関連性についても記入すること。</t>
    <rPh sb="56" eb="58">
      <t>ジッシ</t>
    </rPh>
    <rPh sb="60" eb="62">
      <t>トリクミ</t>
    </rPh>
    <rPh sb="63" eb="65">
      <t>ウンエイ</t>
    </rPh>
    <rPh sb="65" eb="66">
      <t>トウ</t>
    </rPh>
    <rPh sb="66" eb="69">
      <t>イインカイ</t>
    </rPh>
    <rPh sb="70" eb="73">
      <t>ニホンゴ</t>
    </rPh>
    <rPh sb="73" eb="75">
      <t>キョウイク</t>
    </rPh>
    <rPh sb="76" eb="78">
      <t>ジッシ</t>
    </rPh>
    <rPh sb="79" eb="81">
      <t>リカイ</t>
    </rPh>
    <rPh sb="82" eb="84">
      <t>ソクシン</t>
    </rPh>
    <rPh sb="93" eb="95">
      <t>カンレン</t>
    </rPh>
    <rPh sb="95" eb="96">
      <t>セイ</t>
    </rPh>
    <phoneticPr fontId="5"/>
  </si>
  <si>
    <t>特定のニーズ・課題を解決するための具体的な方策・提案（本事業の先進性等）</t>
    <rPh sb="0" eb="2">
      <t>トクテイ</t>
    </rPh>
    <rPh sb="7" eb="9">
      <t>カダイ</t>
    </rPh>
    <rPh sb="10" eb="12">
      <t>カイケツ</t>
    </rPh>
    <rPh sb="17" eb="20">
      <t>グタイテキ</t>
    </rPh>
    <rPh sb="21" eb="23">
      <t>ホウサク</t>
    </rPh>
    <rPh sb="24" eb="26">
      <t>テイアン</t>
    </rPh>
    <rPh sb="27" eb="28">
      <t>ホン</t>
    </rPh>
    <rPh sb="28" eb="30">
      <t>ジギョウ</t>
    </rPh>
    <rPh sb="31" eb="34">
      <t>センシンセイ</t>
    </rPh>
    <rPh sb="34" eb="35">
      <t>ナド</t>
    </rPh>
    <phoneticPr fontId="5"/>
  </si>
  <si>
    <t>今回応募する事業の内容について、特定のニーズ・課題を解決するためにどのように方策・提案をするのか具体的に記入すること。</t>
    <rPh sb="0" eb="2">
      <t>コンカイ</t>
    </rPh>
    <rPh sb="2" eb="4">
      <t>オウボ</t>
    </rPh>
    <rPh sb="6" eb="8">
      <t>ジギョウ</t>
    </rPh>
    <rPh sb="9" eb="11">
      <t>ナイヨウ</t>
    </rPh>
    <rPh sb="23" eb="25">
      <t>カダイ</t>
    </rPh>
    <rPh sb="26" eb="28">
      <t>カイケツ</t>
    </rPh>
    <rPh sb="38" eb="40">
      <t>ホウサク</t>
    </rPh>
    <rPh sb="41" eb="43">
      <t>テイアン</t>
    </rPh>
    <phoneticPr fontId="5"/>
  </si>
  <si>
    <t>事業の実施期間</t>
    <rPh sb="0" eb="2">
      <t>ジギョウ</t>
    </rPh>
    <rPh sb="3" eb="5">
      <t>ジッシ</t>
    </rPh>
    <rPh sb="5" eb="7">
      <t>キカン</t>
    </rPh>
    <phoneticPr fontId="5"/>
  </si>
  <si>
    <t>　　　年　月～　　　年　月　（　　か月間）</t>
    <phoneticPr fontId="5"/>
  </si>
  <si>
    <t>事業の成果の
評価方法</t>
    <rPh sb="0" eb="2">
      <t>ジギョウ</t>
    </rPh>
    <rPh sb="3" eb="5">
      <t>セイカ</t>
    </rPh>
    <rPh sb="7" eb="9">
      <t>ヒョウカ</t>
    </rPh>
    <rPh sb="9" eb="11">
      <t>ホウホウ</t>
    </rPh>
    <phoneticPr fontId="5"/>
  </si>
  <si>
    <t>事業を実施後、目標の達成状況や成果をだれが、どのように検証するかを具体的に記入すること。</t>
    <phoneticPr fontId="5"/>
  </si>
  <si>
    <t>２．事業実施体制</t>
    <rPh sb="2" eb="4">
      <t>ジギョウ</t>
    </rPh>
    <rPh sb="4" eb="6">
      <t>ジッシ</t>
    </rPh>
    <rPh sb="6" eb="8">
      <t>タイセイ</t>
    </rPh>
    <phoneticPr fontId="5"/>
  </si>
  <si>
    <t>（１）運営等委員会の構成　※外部委員（応募団体に所属する者、下記の中核メンバー以外）を過半数にすること。</t>
    <rPh sb="3" eb="5">
      <t>ウンエイ</t>
    </rPh>
    <rPh sb="5" eb="6">
      <t>ナド</t>
    </rPh>
    <rPh sb="6" eb="9">
      <t>イインカイ</t>
    </rPh>
    <rPh sb="10" eb="12">
      <t>コウセイ</t>
    </rPh>
    <rPh sb="14" eb="16">
      <t>ガイブ</t>
    </rPh>
    <rPh sb="16" eb="18">
      <t>イイン</t>
    </rPh>
    <rPh sb="19" eb="21">
      <t>オウボ</t>
    </rPh>
    <rPh sb="21" eb="23">
      <t>ダンタイ</t>
    </rPh>
    <rPh sb="24" eb="26">
      <t>ショゾク</t>
    </rPh>
    <rPh sb="28" eb="29">
      <t>モノ</t>
    </rPh>
    <rPh sb="30" eb="32">
      <t>カキ</t>
    </rPh>
    <rPh sb="33" eb="35">
      <t>チュウカク</t>
    </rPh>
    <rPh sb="39" eb="41">
      <t>イガイ</t>
    </rPh>
    <rPh sb="43" eb="46">
      <t>カハンスウ</t>
    </rPh>
    <phoneticPr fontId="5"/>
  </si>
  <si>
    <t>委員交渉状況</t>
    <rPh sb="0" eb="2">
      <t>イイン</t>
    </rPh>
    <rPh sb="2" eb="4">
      <t>コウショウ</t>
    </rPh>
    <rPh sb="4" eb="6">
      <t>ジョウキョウ</t>
    </rPh>
    <phoneticPr fontId="5"/>
  </si>
  <si>
    <t>氏　名</t>
    <rPh sb="0" eb="1">
      <t>シ</t>
    </rPh>
    <rPh sb="2" eb="3">
      <t>メイ</t>
    </rPh>
    <phoneticPr fontId="5"/>
  </si>
  <si>
    <t>所　属</t>
    <rPh sb="0" eb="1">
      <t>ショ</t>
    </rPh>
    <rPh sb="2" eb="3">
      <t>ゾク</t>
    </rPh>
    <phoneticPr fontId="5"/>
  </si>
  <si>
    <t>役　職</t>
    <rPh sb="0" eb="1">
      <t>ヤク</t>
    </rPh>
    <rPh sb="2" eb="3">
      <t>ショク</t>
    </rPh>
    <phoneticPr fontId="5"/>
  </si>
  <si>
    <t>専門分野</t>
    <rPh sb="0" eb="2">
      <t>センモン</t>
    </rPh>
    <rPh sb="2" eb="4">
      <t>ブンヤ</t>
    </rPh>
    <phoneticPr fontId="5"/>
  </si>
  <si>
    <t>　（２）運営等委員会の開催計画</t>
    <rPh sb="4" eb="6">
      <t>ウンエイ</t>
    </rPh>
    <rPh sb="6" eb="7">
      <t>ナド</t>
    </rPh>
    <rPh sb="7" eb="10">
      <t>イインカイ</t>
    </rPh>
    <rPh sb="11" eb="13">
      <t>カイサイ</t>
    </rPh>
    <rPh sb="13" eb="15">
      <t>ケイカク</t>
    </rPh>
    <phoneticPr fontId="5"/>
  </si>
  <si>
    <t>開催計画</t>
    <rPh sb="0" eb="2">
      <t>カイサイ</t>
    </rPh>
    <rPh sb="2" eb="4">
      <t>ケイカク</t>
    </rPh>
    <phoneticPr fontId="5"/>
  </si>
  <si>
    <t>※運営等委員会の開催時期・回数及び予定する検討内容について記入すること。</t>
    <phoneticPr fontId="5"/>
  </si>
  <si>
    <t>　（３）地域における関係機関・団体等との連携・協力【図示してもよい】</t>
    <rPh sb="4" eb="6">
      <t>チイキ</t>
    </rPh>
    <rPh sb="10" eb="12">
      <t>カンケイ</t>
    </rPh>
    <rPh sb="12" eb="14">
      <t>キカン</t>
    </rPh>
    <rPh sb="15" eb="17">
      <t>ダンタイ</t>
    </rPh>
    <rPh sb="17" eb="18">
      <t>ナド</t>
    </rPh>
    <rPh sb="20" eb="22">
      <t>レンケイ</t>
    </rPh>
    <rPh sb="23" eb="25">
      <t>キョウリョク</t>
    </rPh>
    <phoneticPr fontId="5"/>
  </si>
  <si>
    <t>連携体制</t>
    <rPh sb="0" eb="2">
      <t>レンケイ</t>
    </rPh>
    <rPh sb="2" eb="4">
      <t>タイセイ</t>
    </rPh>
    <phoneticPr fontId="5"/>
  </si>
  <si>
    <t>※地域の日本語教育の拠点として、本事業を行うに当たりどのような機関・団体・専門家等と連携・協力を図りながら、日本語教育を実施していく計画か、連携・協力の体制について、その内容を具体的に記入すること。また、それにより、どのような成果が見込めるかを記入すること。</t>
    <phoneticPr fontId="5"/>
  </si>
  <si>
    <t>（４）事業実施の責任体制</t>
    <rPh sb="3" eb="5">
      <t>ジギョウ</t>
    </rPh>
    <rPh sb="5" eb="7">
      <t>ジッシ</t>
    </rPh>
    <rPh sb="8" eb="10">
      <t>セキニン</t>
    </rPh>
    <rPh sb="10" eb="12">
      <t>タイセイ</t>
    </rPh>
    <phoneticPr fontId="5"/>
  </si>
  <si>
    <t>役割</t>
    <rPh sb="0" eb="2">
      <t>ヤクワリ</t>
    </rPh>
    <phoneticPr fontId="5"/>
  </si>
  <si>
    <t>事業責任者</t>
    <rPh sb="0" eb="2">
      <t>ジギョウ</t>
    </rPh>
    <rPh sb="2" eb="5">
      <t>セキニンシャ</t>
    </rPh>
    <phoneticPr fontId="5"/>
  </si>
  <si>
    <t>会計責任者</t>
    <rPh sb="0" eb="2">
      <t>カイケイ</t>
    </rPh>
    <rPh sb="2" eb="5">
      <t>セキニンシャ</t>
    </rPh>
    <phoneticPr fontId="5"/>
  </si>
  <si>
    <t>会計担当者</t>
    <rPh sb="0" eb="2">
      <t>カイケイ</t>
    </rPh>
    <rPh sb="2" eb="4">
      <t>タントウ</t>
    </rPh>
    <rPh sb="4" eb="5">
      <t>シャ</t>
    </rPh>
    <phoneticPr fontId="5"/>
  </si>
  <si>
    <t>（５）実施体制としての中核メンバー（地域日本語教育コーディネータ－、指導者、講師及び事業担当者）</t>
    <rPh sb="3" eb="5">
      <t>ジッシ</t>
    </rPh>
    <rPh sb="5" eb="7">
      <t>タイセイ</t>
    </rPh>
    <rPh sb="11" eb="13">
      <t>チュウカク</t>
    </rPh>
    <rPh sb="18" eb="20">
      <t>チイキ</t>
    </rPh>
    <rPh sb="20" eb="23">
      <t>ニホンゴ</t>
    </rPh>
    <rPh sb="23" eb="25">
      <t>キョウイク</t>
    </rPh>
    <rPh sb="34" eb="37">
      <t>シドウシャ</t>
    </rPh>
    <rPh sb="38" eb="40">
      <t>コウシ</t>
    </rPh>
    <rPh sb="40" eb="41">
      <t>オヨ</t>
    </rPh>
    <rPh sb="42" eb="44">
      <t>ジギョウ</t>
    </rPh>
    <rPh sb="44" eb="47">
      <t>タントウシャ</t>
    </rPh>
    <phoneticPr fontId="5"/>
  </si>
  <si>
    <t>主に担当する取組</t>
    <rPh sb="0" eb="1">
      <t>オモ</t>
    </rPh>
    <rPh sb="2" eb="4">
      <t>タントウ</t>
    </rPh>
    <rPh sb="6" eb="8">
      <t>トリクミ</t>
    </rPh>
    <phoneticPr fontId="5"/>
  </si>
  <si>
    <t>氏名</t>
    <phoneticPr fontId="5"/>
  </si>
  <si>
    <t>所属</t>
    <rPh sb="0" eb="2">
      <t>ショゾク</t>
    </rPh>
    <phoneticPr fontId="5"/>
  </si>
  <si>
    <t>申請事業の担当時間数</t>
    <rPh sb="0" eb="2">
      <t>シンセイ</t>
    </rPh>
    <rPh sb="2" eb="4">
      <t>ジギョウ</t>
    </rPh>
    <rPh sb="5" eb="7">
      <t>タントウ</t>
    </rPh>
    <rPh sb="7" eb="10">
      <t>ジカンスウ</t>
    </rPh>
    <phoneticPr fontId="5"/>
  </si>
  <si>
    <t>交渉状況</t>
    <rPh sb="0" eb="2">
      <t>コウショウ</t>
    </rPh>
    <rPh sb="2" eb="4">
      <t>ジョウキョウ</t>
    </rPh>
    <phoneticPr fontId="5"/>
  </si>
  <si>
    <t>コーディネーター</t>
  </si>
  <si>
    <t>全ての取組</t>
    <rPh sb="0" eb="1">
      <t>スベ</t>
    </rPh>
    <rPh sb="3" eb="5">
      <t>トリクミ</t>
    </rPh>
    <phoneticPr fontId="5"/>
  </si>
  <si>
    <t>○○　○○</t>
  </si>
  <si>
    <t>○○○○協会</t>
    <rPh sb="4" eb="6">
      <t>キョウカイ</t>
    </rPh>
    <phoneticPr fontId="5"/>
  </si>
  <si>
    <t>国際交流協会主幹</t>
    <rPh sb="0" eb="2">
      <t>コクサイ</t>
    </rPh>
    <rPh sb="2" eb="4">
      <t>コウリュウ</t>
    </rPh>
    <rPh sb="4" eb="6">
      <t>キョウカイ</t>
    </rPh>
    <rPh sb="6" eb="8">
      <t>シュカン</t>
    </rPh>
    <phoneticPr fontId="5"/>
  </si>
  <si>
    <t>コーディネート業務50Ｈ，
日本語教育30Ｈ</t>
    <rPh sb="7" eb="9">
      <t>ギョウム</t>
    </rPh>
    <rPh sb="14" eb="17">
      <t>ニホンゴ</t>
    </rPh>
    <rPh sb="17" eb="19">
      <t>キョウイク</t>
    </rPh>
    <phoneticPr fontId="5"/>
  </si>
  <si>
    <t>承諾済</t>
  </si>
  <si>
    <t>日本語教育の実施</t>
    <rPh sb="0" eb="3">
      <t>ニホンゴ</t>
    </rPh>
    <rPh sb="3" eb="5">
      <t>キョウイク</t>
    </rPh>
    <rPh sb="6" eb="8">
      <t>ジッシ</t>
    </rPh>
    <phoneticPr fontId="5"/>
  </si>
  <si>
    <t>○○○○日本語学校</t>
    <rPh sb="4" eb="7">
      <t>ニホンゴ</t>
    </rPh>
    <rPh sb="7" eb="9">
      <t>ガッコウ</t>
    </rPh>
    <phoneticPr fontId="5"/>
  </si>
  <si>
    <t>日本語教師</t>
    <rPh sb="0" eb="3">
      <t>ニホンゴ</t>
    </rPh>
    <rPh sb="3" eb="5">
      <t>キョウシ</t>
    </rPh>
    <phoneticPr fontId="5"/>
  </si>
  <si>
    <t>30時間</t>
    <rPh sb="2" eb="4">
      <t>ジカン</t>
    </rPh>
    <phoneticPr fontId="5"/>
  </si>
  <si>
    <t>交渉中</t>
  </si>
  <si>
    <t>講師</t>
    <rPh sb="0" eb="2">
      <t>コウシ</t>
    </rPh>
    <phoneticPr fontId="5"/>
  </si>
  <si>
    <t>日本語教育を行う人材の養成・研修</t>
  </si>
  <si>
    <t>○○○○大学</t>
    <rPh sb="4" eb="6">
      <t>ダイガク</t>
    </rPh>
    <phoneticPr fontId="5"/>
  </si>
  <si>
    <t>○○学部教授</t>
    <rPh sb="2" eb="4">
      <t>ガクブ</t>
    </rPh>
    <rPh sb="4" eb="6">
      <t>キョウジュ</t>
    </rPh>
    <phoneticPr fontId="5"/>
  </si>
  <si>
    <t>10時間</t>
    <rPh sb="2" eb="4">
      <t>ジカン</t>
    </rPh>
    <phoneticPr fontId="5"/>
  </si>
  <si>
    <t>指導者</t>
    <rPh sb="0" eb="3">
      <t>シドウシャ</t>
    </rPh>
    <phoneticPr fontId="5"/>
  </si>
  <si>
    <t>教材作成</t>
    <rPh sb="0" eb="2">
      <t>キョウザイ</t>
    </rPh>
    <rPh sb="2" eb="4">
      <t>サクセイ</t>
    </rPh>
    <phoneticPr fontId="5"/>
  </si>
  <si>
    <t>未交渉</t>
  </si>
  <si>
    <t>※　コーディネータ－、指導者、講師については、略歴（様式５）を必ず添付すること。</t>
    <rPh sb="23" eb="25">
      <t>リャクレキ</t>
    </rPh>
    <rPh sb="26" eb="28">
      <t>ヨウシキ</t>
    </rPh>
    <rPh sb="31" eb="32">
      <t>カナラ</t>
    </rPh>
    <rPh sb="33" eb="35">
      <t>テンプ</t>
    </rPh>
    <phoneticPr fontId="5"/>
  </si>
  <si>
    <t>（６）中核メンバーを含めた本事業の実施体制【図示してもよい】</t>
    <rPh sb="3" eb="5">
      <t>チュウカク</t>
    </rPh>
    <rPh sb="10" eb="11">
      <t>フク</t>
    </rPh>
    <rPh sb="13" eb="14">
      <t>ホン</t>
    </rPh>
    <rPh sb="14" eb="16">
      <t>ジギョウ</t>
    </rPh>
    <rPh sb="17" eb="19">
      <t>ジッシ</t>
    </rPh>
    <rPh sb="19" eb="21">
      <t>タイセイ</t>
    </rPh>
    <phoneticPr fontId="5"/>
  </si>
  <si>
    <t>本事業の実施体制</t>
    <rPh sb="0" eb="1">
      <t>ホン</t>
    </rPh>
    <rPh sb="1" eb="3">
      <t>ジギョウ</t>
    </rPh>
    <rPh sb="4" eb="6">
      <t>ジッシ</t>
    </rPh>
    <rPh sb="6" eb="8">
      <t>タイセイ</t>
    </rPh>
    <phoneticPr fontId="5"/>
  </si>
  <si>
    <t>応募団体が地域日本語教育の拠点として、運営等委員会、関係機関・団体とどのように連携協力しながら、取組を実施していく計画か、中核メンバーの役割分担、関係機関・団体間の役割分担について記入すること。</t>
    <rPh sb="21" eb="22">
      <t>ナド</t>
    </rPh>
    <phoneticPr fontId="5"/>
  </si>
  <si>
    <t>（７）地域の日本語教育の拠点としての役割</t>
    <rPh sb="3" eb="5">
      <t>チイキ</t>
    </rPh>
    <rPh sb="6" eb="9">
      <t>ニホンゴ</t>
    </rPh>
    <rPh sb="9" eb="11">
      <t>キョウイク</t>
    </rPh>
    <rPh sb="12" eb="14">
      <t>キョテン</t>
    </rPh>
    <rPh sb="18" eb="20">
      <t>ヤクワリ</t>
    </rPh>
    <phoneticPr fontId="5"/>
  </si>
  <si>
    <t>地域の日本語教育拠点として今後果たしていく役割</t>
    <rPh sb="0" eb="2">
      <t>チイキ</t>
    </rPh>
    <rPh sb="3" eb="6">
      <t>ニホンゴ</t>
    </rPh>
    <rPh sb="6" eb="8">
      <t>キョウイク</t>
    </rPh>
    <rPh sb="8" eb="10">
      <t>キョテン</t>
    </rPh>
    <rPh sb="13" eb="15">
      <t>コンゴ</t>
    </rPh>
    <rPh sb="15" eb="16">
      <t>ハ</t>
    </rPh>
    <rPh sb="21" eb="23">
      <t>ヤクワリ</t>
    </rPh>
    <phoneticPr fontId="5"/>
  </si>
  <si>
    <t>事業終了後、申請事業を通して得られた成果を踏まえ、地域の日本語教育の拠点として、どのような役割を果たしていく予定であるかを記入すること。</t>
    <phoneticPr fontId="5"/>
  </si>
  <si>
    <t>（８）地域における活動実績（過去３年間。特定のニーズ・課題の解決に向けた提案に関する実績は特に記入してください。）</t>
    <rPh sb="3" eb="5">
      <t>チイキ</t>
    </rPh>
    <rPh sb="9" eb="11">
      <t>カツドウ</t>
    </rPh>
    <rPh sb="11" eb="13">
      <t>ジッセキ</t>
    </rPh>
    <rPh sb="14" eb="16">
      <t>カコ</t>
    </rPh>
    <rPh sb="17" eb="19">
      <t>ネンカン</t>
    </rPh>
    <rPh sb="20" eb="22">
      <t>トクテイ</t>
    </rPh>
    <rPh sb="27" eb="29">
      <t>カダイ</t>
    </rPh>
    <rPh sb="30" eb="32">
      <t>カイケツ</t>
    </rPh>
    <rPh sb="33" eb="34">
      <t>ム</t>
    </rPh>
    <rPh sb="36" eb="38">
      <t>テイアン</t>
    </rPh>
    <rPh sb="39" eb="40">
      <t>カン</t>
    </rPh>
    <rPh sb="42" eb="44">
      <t>ジッセキ</t>
    </rPh>
    <rPh sb="45" eb="46">
      <t>トク</t>
    </rPh>
    <rPh sb="47" eb="49">
      <t>キニュウ</t>
    </rPh>
    <phoneticPr fontId="5"/>
  </si>
  <si>
    <t>日本語教育に関する活動実績</t>
    <rPh sb="0" eb="3">
      <t>ニホンゴ</t>
    </rPh>
    <rPh sb="3" eb="5">
      <t>キョウイク</t>
    </rPh>
    <rPh sb="6" eb="7">
      <t>カン</t>
    </rPh>
    <rPh sb="9" eb="11">
      <t>カツドウ</t>
    </rPh>
    <rPh sb="11" eb="13">
      <t>ジッセキ</t>
    </rPh>
    <phoneticPr fontId="5"/>
  </si>
  <si>
    <t>２０１９（令和元）年度以降に行った日本語教育の実施、人材の養成・研修、学習教材の作成、その他日本語教育に関する活動実績について記入すること。文化庁の委託事業を受けている場合には漏れなく記入すること。また、他の機関・団体と連携して行った実績についても、具体的に記入すること。</t>
    <rPh sb="5" eb="7">
      <t>レイワ</t>
    </rPh>
    <rPh sb="7" eb="8">
      <t>モト</t>
    </rPh>
    <rPh sb="117" eb="119">
      <t>ジッセキ</t>
    </rPh>
    <rPh sb="125" eb="128">
      <t>グタイテキ</t>
    </rPh>
    <phoneticPr fontId="5"/>
  </si>
  <si>
    <t>日本語教育を行う人材の養成・研修の実施</t>
    <rPh sb="0" eb="3">
      <t>ニホンゴ</t>
    </rPh>
    <rPh sb="3" eb="5">
      <t>キョウイク</t>
    </rPh>
    <rPh sb="6" eb="7">
      <t>オコナ</t>
    </rPh>
    <rPh sb="8" eb="10">
      <t>ジンザイ</t>
    </rPh>
    <rPh sb="11" eb="13">
      <t>ヨウセイ</t>
    </rPh>
    <rPh sb="14" eb="16">
      <t>ケンシュウ</t>
    </rPh>
    <rPh sb="17" eb="19">
      <t>ジッシ</t>
    </rPh>
    <phoneticPr fontId="5"/>
  </si>
  <si>
    <t>日本語教育のための学習教材の作成</t>
    <rPh sb="0" eb="3">
      <t>ニホンゴ</t>
    </rPh>
    <rPh sb="3" eb="5">
      <t>キョウイク</t>
    </rPh>
    <rPh sb="9" eb="11">
      <t>ガクシュウ</t>
    </rPh>
    <rPh sb="11" eb="13">
      <t>キョウザイ</t>
    </rPh>
    <rPh sb="14" eb="16">
      <t>サクセイ</t>
    </rPh>
    <phoneticPr fontId="5"/>
  </si>
  <si>
    <t>その他の日本語教育に関する活動</t>
    <rPh sb="2" eb="3">
      <t>タ</t>
    </rPh>
    <rPh sb="4" eb="7">
      <t>ニホンゴ</t>
    </rPh>
    <rPh sb="7" eb="9">
      <t>キョウイク</t>
    </rPh>
    <rPh sb="10" eb="11">
      <t>カン</t>
    </rPh>
    <rPh sb="13" eb="15">
      <t>カツドウ</t>
    </rPh>
    <phoneticPr fontId="5"/>
  </si>
  <si>
    <t>日本語教育以外の事業における主な連携・協働実績</t>
    <rPh sb="0" eb="3">
      <t>ニホンゴ</t>
    </rPh>
    <rPh sb="3" eb="5">
      <t>キョウイク</t>
    </rPh>
    <rPh sb="5" eb="7">
      <t>イガイ</t>
    </rPh>
    <rPh sb="8" eb="10">
      <t>ジギョウ</t>
    </rPh>
    <rPh sb="14" eb="15">
      <t>オモ</t>
    </rPh>
    <rPh sb="16" eb="18">
      <t>レンケイ</t>
    </rPh>
    <rPh sb="19" eb="21">
      <t>キョウドウ</t>
    </rPh>
    <rPh sb="21" eb="23">
      <t>ジッセキ</t>
    </rPh>
    <phoneticPr fontId="5"/>
  </si>
  <si>
    <t>２０１９（令和元）年度以降、地方公共団体、国際交流協会、企業、ＮＰＯ法人、自治会、ボランティア団体などと連携・協働による活動を行った実績があれば、具体的に記入すること。</t>
    <rPh sb="5" eb="7">
      <t>レイワ</t>
    </rPh>
    <rPh sb="7" eb="8">
      <t>モト</t>
    </rPh>
    <phoneticPr fontId="5"/>
  </si>
  <si>
    <t>３．各取組の詳細</t>
    <rPh sb="2" eb="3">
      <t>カク</t>
    </rPh>
    <rPh sb="3" eb="5">
      <t>トリクミ</t>
    </rPh>
    <rPh sb="6" eb="8">
      <t>ショウサイ</t>
    </rPh>
    <phoneticPr fontId="5"/>
  </si>
  <si>
    <t>○（取組１）運営等委員会の設置【必須】</t>
    <rPh sb="2" eb="4">
      <t>トリクミ</t>
    </rPh>
    <rPh sb="6" eb="9">
      <t>ウンエイナド</t>
    </rPh>
    <rPh sb="9" eb="12">
      <t>イインカイ</t>
    </rPh>
    <rPh sb="13" eb="15">
      <t>セッチ</t>
    </rPh>
    <rPh sb="16" eb="18">
      <t>ヒッス</t>
    </rPh>
    <phoneticPr fontId="5"/>
  </si>
  <si>
    <t>取組の名称</t>
    <rPh sb="0" eb="2">
      <t>トリクミ</t>
    </rPh>
    <rPh sb="3" eb="5">
      <t>メイショウ</t>
    </rPh>
    <phoneticPr fontId="5"/>
  </si>
  <si>
    <t>取組の名称については、取組の特徴が分かる名称とすること。</t>
    <phoneticPr fontId="5"/>
  </si>
  <si>
    <t>取組の目標</t>
    <rPh sb="0" eb="2">
      <t>トリクミ</t>
    </rPh>
    <rPh sb="3" eb="5">
      <t>モクヒョウ</t>
    </rPh>
    <phoneticPr fontId="5"/>
  </si>
  <si>
    <t>取組の目標を具体的かつ検証可能な形で記入すること。</t>
    <phoneticPr fontId="5"/>
  </si>
  <si>
    <t>取組の実施期間</t>
    <rPh sb="3" eb="5">
      <t>ジッシ</t>
    </rPh>
    <rPh sb="5" eb="7">
      <t>キカン</t>
    </rPh>
    <phoneticPr fontId="5"/>
  </si>
  <si>
    <t>令和４年○月○日～　令和５年○月○日</t>
    <rPh sb="0" eb="2">
      <t>レイワ</t>
    </rPh>
    <rPh sb="3" eb="4">
      <t>ネン</t>
    </rPh>
    <rPh sb="5" eb="6">
      <t>ガツ</t>
    </rPh>
    <rPh sb="7" eb="8">
      <t>ニチ</t>
    </rPh>
    <rPh sb="10" eb="12">
      <t>レイワ</t>
    </rPh>
    <rPh sb="13" eb="14">
      <t>ネン</t>
    </rPh>
    <rPh sb="15" eb="16">
      <t>ガツ</t>
    </rPh>
    <rPh sb="17" eb="18">
      <t>ニチ</t>
    </rPh>
    <phoneticPr fontId="5"/>
  </si>
  <si>
    <t>取組の内容</t>
    <rPh sb="0" eb="2">
      <t>トリクミ</t>
    </rPh>
    <phoneticPr fontId="5"/>
  </si>
  <si>
    <t>「生活者としての外国人」に対する日本語教育の体制整備を推進する事業について、地域の実情や課題を踏まえ、具体的に記入すること。</t>
    <phoneticPr fontId="5"/>
  </si>
  <si>
    <t>開催時間数</t>
  </si>
  <si>
    <t>総時間○○時間</t>
    <phoneticPr fontId="5"/>
  </si>
  <si>
    <t>　1回　○時間　×　○回</t>
    <phoneticPr fontId="5"/>
  </si>
  <si>
    <t>開催場所</t>
  </si>
  <si>
    <t>取組を実施する場所を記入すること。</t>
    <phoneticPr fontId="5"/>
  </si>
  <si>
    <t>交渉状況</t>
    <phoneticPr fontId="5"/>
  </si>
  <si>
    <t>役割（委員長・委員・助言者等）</t>
    <rPh sb="0" eb="2">
      <t>ヤクワリ</t>
    </rPh>
    <rPh sb="3" eb="6">
      <t>イインチョウ</t>
    </rPh>
    <rPh sb="7" eb="9">
      <t>イイン</t>
    </rPh>
    <rPh sb="10" eb="13">
      <t>ジョゲンシャ</t>
    </rPh>
    <rPh sb="13" eb="14">
      <t>ナド</t>
    </rPh>
    <phoneticPr fontId="5"/>
  </si>
  <si>
    <t>氏　名</t>
    <phoneticPr fontId="5"/>
  </si>
  <si>
    <t>内　容</t>
    <rPh sb="0" eb="1">
      <t>ナイ</t>
    </rPh>
    <rPh sb="2" eb="3">
      <t>カタチ</t>
    </rPh>
    <phoneticPr fontId="5"/>
  </si>
  <si>
    <t>専門分野、日本語教育に関する資格等</t>
  </si>
  <si>
    <t>出席回数（予定）</t>
    <rPh sb="0" eb="2">
      <t>シュッセキ</t>
    </rPh>
    <rPh sb="2" eb="4">
      <t>カイスウ</t>
    </rPh>
    <rPh sb="5" eb="7">
      <t>ヨテイ</t>
    </rPh>
    <phoneticPr fontId="5"/>
  </si>
  <si>
    <t>会議出席謝金</t>
    <rPh sb="0" eb="2">
      <t>カイギ</t>
    </rPh>
    <rPh sb="2" eb="4">
      <t>シュッセキ</t>
    </rPh>
    <phoneticPr fontId="5"/>
  </si>
  <si>
    <t>旅費</t>
    <rPh sb="0" eb="1">
      <t>タビ</t>
    </rPh>
    <rPh sb="1" eb="2">
      <t>ヒ</t>
    </rPh>
    <phoneticPr fontId="5"/>
  </si>
  <si>
    <t>委員会等の内容</t>
    <rPh sb="0" eb="3">
      <t>イインカイ</t>
    </rPh>
    <rPh sb="3" eb="4">
      <t>ナド</t>
    </rPh>
    <phoneticPr fontId="5"/>
  </si>
  <si>
    <t>委員長</t>
    <rPh sb="0" eb="3">
      <t>イインチョウ</t>
    </rPh>
    <phoneticPr fontId="5"/>
  </si>
  <si>
    <t>○○　○○</t>
    <phoneticPr fontId="5"/>
  </si>
  <si>
    <t>ＮＰＯ法人○○協会</t>
    <rPh sb="3" eb="5">
      <t>ホウジン</t>
    </rPh>
    <rPh sb="7" eb="9">
      <t>キョウカイ</t>
    </rPh>
    <phoneticPr fontId="5"/>
  </si>
  <si>
    <t>理事</t>
    <rPh sb="0" eb="2">
      <t>リジ</t>
    </rPh>
    <phoneticPr fontId="5"/>
  </si>
  <si>
    <t>○○の現状と課題</t>
    <rPh sb="3" eb="5">
      <t>ゲンジョウ</t>
    </rPh>
    <rPh sb="6" eb="8">
      <t>カダイ</t>
    </rPh>
    <phoneticPr fontId="5"/>
  </si>
  <si>
    <t>外国人支援</t>
    <rPh sb="0" eb="3">
      <t>ガイコクジン</t>
    </rPh>
    <rPh sb="3" eb="5">
      <t>シエン</t>
    </rPh>
    <phoneticPr fontId="5"/>
  </si>
  <si>
    <t>委員</t>
    <rPh sb="0" eb="2">
      <t>イイン</t>
    </rPh>
    <phoneticPr fontId="5"/>
  </si>
  <si>
    <t>○○　○○　</t>
    <phoneticPr fontId="5"/>
  </si>
  <si>
    <t>○○大学</t>
    <rPh sb="2" eb="4">
      <t>ダイガク</t>
    </rPh>
    <phoneticPr fontId="5"/>
  </si>
  <si>
    <t>○○学習</t>
    <rPh sb="2" eb="4">
      <t>ガクシュウ</t>
    </rPh>
    <phoneticPr fontId="5"/>
  </si>
  <si>
    <t>日本語学、日本語教育学</t>
    <rPh sb="0" eb="3">
      <t>ニホンゴ</t>
    </rPh>
    <rPh sb="3" eb="4">
      <t>ガク</t>
    </rPh>
    <rPh sb="5" eb="8">
      <t>ニホンゴ</t>
    </rPh>
    <rPh sb="8" eb="10">
      <t>キョウイク</t>
    </rPh>
    <rPh sb="10" eb="11">
      <t>ガク</t>
    </rPh>
    <phoneticPr fontId="5"/>
  </si>
  <si>
    <t>助言者</t>
    <rPh sb="0" eb="3">
      <t>ジョゲンシャ</t>
    </rPh>
    <phoneticPr fontId="5"/>
  </si>
  <si>
    <t>-</t>
  </si>
  <si>
    <t>合　計</t>
    <rPh sb="0" eb="1">
      <t>ゴウ</t>
    </rPh>
    <rPh sb="2" eb="3">
      <t>ケイ</t>
    </rPh>
    <phoneticPr fontId="5"/>
  </si>
  <si>
    <t>※謝金、旅費の項目については、支給する場合は「○」、支給しない場合は「－」と記入してください。</t>
    <rPh sb="1" eb="3">
      <t>シャキン</t>
    </rPh>
    <rPh sb="4" eb="6">
      <t>リョヒ</t>
    </rPh>
    <rPh sb="7" eb="9">
      <t>コウモク</t>
    </rPh>
    <rPh sb="15" eb="17">
      <t>シキュウ</t>
    </rPh>
    <rPh sb="19" eb="21">
      <t>バアイ</t>
    </rPh>
    <rPh sb="26" eb="28">
      <t>シキュウ</t>
    </rPh>
    <rPh sb="31" eb="33">
      <t>バアイ</t>
    </rPh>
    <phoneticPr fontId="5"/>
  </si>
  <si>
    <t>○（取組２）「生活者としての外国人」に対する日本語教育の特定のニーズまたは課題解決のための先進的な日本語教育（３０時間以上）の実施【必須】</t>
    <rPh sb="2" eb="4">
      <t>トリクミ</t>
    </rPh>
    <rPh sb="7" eb="10">
      <t>セイカツシャ</t>
    </rPh>
    <rPh sb="14" eb="17">
      <t>ガイコクジン</t>
    </rPh>
    <rPh sb="19" eb="20">
      <t>タイ</t>
    </rPh>
    <rPh sb="22" eb="25">
      <t>ニホンゴ</t>
    </rPh>
    <rPh sb="25" eb="27">
      <t>キョウイク</t>
    </rPh>
    <rPh sb="28" eb="30">
      <t>トクテイ</t>
    </rPh>
    <rPh sb="37" eb="39">
      <t>カダイ</t>
    </rPh>
    <rPh sb="39" eb="41">
      <t>カイケツ</t>
    </rPh>
    <rPh sb="45" eb="48">
      <t>センシンテキ</t>
    </rPh>
    <rPh sb="49" eb="52">
      <t>ニホンゴ</t>
    </rPh>
    <rPh sb="52" eb="54">
      <t>キョウイク</t>
    </rPh>
    <rPh sb="57" eb="61">
      <t>ジカンイジョウ</t>
    </rPh>
    <rPh sb="63" eb="65">
      <t>ジッシ</t>
    </rPh>
    <rPh sb="66" eb="68">
      <t>ヒッス</t>
    </rPh>
    <phoneticPr fontId="5"/>
  </si>
  <si>
    <t>特定のニーズまたは課題</t>
    <rPh sb="0" eb="2">
      <t>トクテイ</t>
    </rPh>
    <rPh sb="9" eb="11">
      <t>カダイ</t>
    </rPh>
    <phoneticPr fontId="5"/>
  </si>
  <si>
    <t>特定のニーズまたは課題について具体的に記入すること。</t>
    <rPh sb="0" eb="2">
      <t>トクテイ</t>
    </rPh>
    <rPh sb="9" eb="11">
      <t>カダイ</t>
    </rPh>
    <rPh sb="15" eb="18">
      <t>グタイテキ</t>
    </rPh>
    <rPh sb="19" eb="21">
      <t>キニュウ</t>
    </rPh>
    <phoneticPr fontId="5"/>
  </si>
  <si>
    <t>日本語教育の内容（課題に対する解決方法、先進性の説明など）</t>
    <rPh sb="0" eb="3">
      <t>ニホンゴ</t>
    </rPh>
    <rPh sb="3" eb="5">
      <t>キョウイク</t>
    </rPh>
    <phoneticPr fontId="5"/>
  </si>
  <si>
    <t>実施する日本語教育の取組について、特定のニーズまたは課題を踏まえ、具体的に記入すること。また、その取組が外国人等の効果的な日本語習得や他の地域や団体が実施する日本語教育にも応用して活用できるような先進的な内容であること。</t>
    <rPh sb="0" eb="2">
      <t>ジッシ</t>
    </rPh>
    <rPh sb="4" eb="7">
      <t>ニホンゴ</t>
    </rPh>
    <rPh sb="7" eb="9">
      <t>キョウイク</t>
    </rPh>
    <rPh sb="10" eb="12">
      <t>トリクミ</t>
    </rPh>
    <rPh sb="17" eb="19">
      <t>トクテイ</t>
    </rPh>
    <rPh sb="26" eb="28">
      <t>カダイ</t>
    </rPh>
    <rPh sb="29" eb="30">
      <t>フ</t>
    </rPh>
    <rPh sb="33" eb="36">
      <t>グタイテキ</t>
    </rPh>
    <rPh sb="37" eb="39">
      <t>キニュウ</t>
    </rPh>
    <rPh sb="49" eb="51">
      <t>トリクミ</t>
    </rPh>
    <rPh sb="52" eb="54">
      <t>ガイコク</t>
    </rPh>
    <rPh sb="54" eb="56">
      <t>ジンナド</t>
    </rPh>
    <rPh sb="57" eb="60">
      <t>コウカテキ</t>
    </rPh>
    <rPh sb="61" eb="64">
      <t>ニホンゴ</t>
    </rPh>
    <rPh sb="64" eb="66">
      <t>シュウトク</t>
    </rPh>
    <rPh sb="67" eb="68">
      <t>ホカ</t>
    </rPh>
    <rPh sb="69" eb="71">
      <t>チイキ</t>
    </rPh>
    <rPh sb="72" eb="74">
      <t>ダンタイ</t>
    </rPh>
    <rPh sb="75" eb="77">
      <t>ジッシ</t>
    </rPh>
    <rPh sb="79" eb="82">
      <t>ニホンゴ</t>
    </rPh>
    <rPh sb="82" eb="84">
      <t>キョウイク</t>
    </rPh>
    <rPh sb="86" eb="88">
      <t>オウヨウ</t>
    </rPh>
    <rPh sb="90" eb="92">
      <t>カツヨウ</t>
    </rPh>
    <rPh sb="98" eb="101">
      <t>センシンテキ</t>
    </rPh>
    <rPh sb="102" eb="104">
      <t>ナイヨウ</t>
    </rPh>
    <phoneticPr fontId="5"/>
  </si>
  <si>
    <t>日本語教育の言語技能とレベルについて（「日本語教育の参照枠　報告」（令和３年１０月、文化審議会国語分化会）Ｐ．２３の「言語活動別の熟達度」を参照して記載すること）</t>
    <rPh sb="0" eb="3">
      <t>ニホンゴ</t>
    </rPh>
    <rPh sb="3" eb="5">
      <t>キョウイク</t>
    </rPh>
    <rPh sb="6" eb="8">
      <t>ゲンゴ</t>
    </rPh>
    <rPh sb="8" eb="10">
      <t>ギノウ</t>
    </rPh>
    <phoneticPr fontId="5"/>
  </si>
  <si>
    <t>記載例：日本語教育の参照枠　自立した言語使用者　B1レベル</t>
    <rPh sb="0" eb="2">
      <t>キサイ</t>
    </rPh>
    <rPh sb="2" eb="3">
      <t>レイ</t>
    </rPh>
    <rPh sb="4" eb="9">
      <t>ニホンゴキョウイク</t>
    </rPh>
    <rPh sb="10" eb="13">
      <t>サンショウワク</t>
    </rPh>
    <rPh sb="14" eb="16">
      <t>ジリツ</t>
    </rPh>
    <rPh sb="18" eb="20">
      <t>ゲンゴ</t>
    </rPh>
    <rPh sb="20" eb="23">
      <t>シヨウシャ</t>
    </rPh>
    <phoneticPr fontId="5"/>
  </si>
  <si>
    <t>日本語教育の対象とする生活上の行為について（「「生活者としての外国人」に対する日本語教育の標準的なカリキュラム案について」(平成２２年５月) Ｐ．１２０に記載されている「生活上の行為の分類一覧」のどの分類を対象とするのか主なものを大分類、中分類、小分類それぞれ記載すること）</t>
    <rPh sb="0" eb="3">
      <t>ニホンゴ</t>
    </rPh>
    <rPh sb="3" eb="5">
      <t>キョウイク</t>
    </rPh>
    <rPh sb="6" eb="8">
      <t>タイショウ</t>
    </rPh>
    <rPh sb="11" eb="14">
      <t>セイカツジョウ</t>
    </rPh>
    <rPh sb="15" eb="17">
      <t>コウイ</t>
    </rPh>
    <phoneticPr fontId="5"/>
  </si>
  <si>
    <t xml:space="preserve">【大分類】
「Ⅰ　健康・安全に暮らす」・「Ⅳ　目的地に移動する」…
【中分類】
「０１　健康を保つ」・「０７　公共交通機関を利用する」…
【小分類】
「（０１）●医療機関で治療を受ける」・「（１０）●電車、バス、飛行機、船等を利用する」…
</t>
    <rPh sb="1" eb="4">
      <t>ダイブンルイ</t>
    </rPh>
    <rPh sb="9" eb="11">
      <t>ケンコウ</t>
    </rPh>
    <rPh sb="12" eb="14">
      <t>アンゼン</t>
    </rPh>
    <rPh sb="15" eb="16">
      <t>ク</t>
    </rPh>
    <rPh sb="23" eb="26">
      <t>モクテキチ</t>
    </rPh>
    <rPh sb="27" eb="29">
      <t>イドウ</t>
    </rPh>
    <rPh sb="36" eb="39">
      <t>チュウブンルイ</t>
    </rPh>
    <rPh sb="45" eb="47">
      <t>ケンコウ</t>
    </rPh>
    <rPh sb="48" eb="49">
      <t>タモ</t>
    </rPh>
    <rPh sb="56" eb="58">
      <t>コウキョウ</t>
    </rPh>
    <rPh sb="58" eb="60">
      <t>コウツウ</t>
    </rPh>
    <rPh sb="60" eb="62">
      <t>キカン</t>
    </rPh>
    <rPh sb="63" eb="65">
      <t>リヨウ</t>
    </rPh>
    <rPh sb="72" eb="75">
      <t>ショウブンルイ</t>
    </rPh>
    <rPh sb="83" eb="85">
      <t>イリョウ</t>
    </rPh>
    <rPh sb="85" eb="87">
      <t>キカン</t>
    </rPh>
    <rPh sb="88" eb="90">
      <t>チリョウ</t>
    </rPh>
    <rPh sb="91" eb="92">
      <t>ウ</t>
    </rPh>
    <rPh sb="102" eb="104">
      <t>デンシャ</t>
    </rPh>
    <rPh sb="108" eb="111">
      <t>ヒコウキ</t>
    </rPh>
    <rPh sb="112" eb="113">
      <t>フネ</t>
    </rPh>
    <rPh sb="113" eb="114">
      <t>ナド</t>
    </rPh>
    <rPh sb="115" eb="117">
      <t>リヨウ</t>
    </rPh>
    <phoneticPr fontId="5"/>
  </si>
  <si>
    <t>総時間　　　時間</t>
    <phoneticPr fontId="5"/>
  </si>
  <si>
    <t>　1回　　　　　時間　×　　　　　　　　回</t>
    <phoneticPr fontId="5"/>
  </si>
  <si>
    <t>３０時間以上とすること</t>
    <rPh sb="2" eb="6">
      <t>ジカンイジョウ</t>
    </rPh>
    <phoneticPr fontId="5"/>
  </si>
  <si>
    <t>取組による特定のニーズの充足または課題解決に対する工夫</t>
    <rPh sb="0" eb="2">
      <t>トリクミ</t>
    </rPh>
    <rPh sb="5" eb="7">
      <t>トクテイ</t>
    </rPh>
    <rPh sb="12" eb="14">
      <t>ジュウソク</t>
    </rPh>
    <rPh sb="17" eb="19">
      <t>カダイ</t>
    </rPh>
    <rPh sb="19" eb="21">
      <t>カイケツ</t>
    </rPh>
    <rPh sb="22" eb="23">
      <t>タイ</t>
    </rPh>
    <rPh sb="25" eb="27">
      <t>クフウ</t>
    </rPh>
    <phoneticPr fontId="5"/>
  </si>
  <si>
    <t>この取組が日本語教育の特定のニーズの充足または課題解決にどのように資するのか具体的に記入すること。</t>
    <rPh sb="23" eb="25">
      <t>カダイ</t>
    </rPh>
    <rPh sb="25" eb="27">
      <t>カイケツ</t>
    </rPh>
    <phoneticPr fontId="5"/>
  </si>
  <si>
    <t>取組による日本語習得</t>
    <rPh sb="0" eb="2">
      <t>トリクミ</t>
    </rPh>
    <rPh sb="5" eb="8">
      <t>ニホンゴ</t>
    </rPh>
    <rPh sb="8" eb="10">
      <t>シュウトク</t>
    </rPh>
    <phoneticPr fontId="5"/>
  </si>
  <si>
    <t>この取組が外国人の日本語習得にどのように資するか具体的に記入すること。ただし、取組が会議体である場合は、記入する必要はない。</t>
    <phoneticPr fontId="5"/>
  </si>
  <si>
    <t>受講対象者</t>
    <rPh sb="0" eb="2">
      <t>ジュコウ</t>
    </rPh>
    <rPh sb="2" eb="5">
      <t>タイショウシャ</t>
    </rPh>
    <phoneticPr fontId="5"/>
  </si>
  <si>
    <t>受講者に条件がある場合には、具体的に記入すること。</t>
    <rPh sb="0" eb="2">
      <t>ジュコウ</t>
    </rPh>
    <rPh sb="2" eb="3">
      <t>シャ</t>
    </rPh>
    <phoneticPr fontId="5"/>
  </si>
  <si>
    <t>受講者数（予定可）</t>
    <rPh sb="0" eb="3">
      <t>ジュコウシャ</t>
    </rPh>
    <rPh sb="3" eb="4">
      <t>スウ</t>
    </rPh>
    <rPh sb="5" eb="7">
      <t>ヨテイ</t>
    </rPh>
    <rPh sb="7" eb="8">
      <t>カ</t>
    </rPh>
    <phoneticPr fontId="5"/>
  </si>
  <si>
    <t>人</t>
    <rPh sb="0" eb="1">
      <t>ニン</t>
    </rPh>
    <phoneticPr fontId="5"/>
  </si>
  <si>
    <t>広報及び募集方法</t>
    <rPh sb="0" eb="2">
      <t>コウホウ</t>
    </rPh>
    <rPh sb="2" eb="3">
      <t>オヨ</t>
    </rPh>
    <phoneticPr fontId="5"/>
  </si>
  <si>
    <t>地域住民に対する広報や参加者の募集方法について、具体的に記入すること。
参加者の募集に際しては、可能な限り広く告知し受講者を募るものとし、募集の段階で特定の団体・機関等に属する者のみを対象としないこと。</t>
    <phoneticPr fontId="5"/>
  </si>
  <si>
    <t>受講者負担経費</t>
    <rPh sb="0" eb="3">
      <t>ジュコウシャ</t>
    </rPh>
    <rPh sb="3" eb="5">
      <t>フタン</t>
    </rPh>
    <rPh sb="5" eb="7">
      <t>ケイヒ</t>
    </rPh>
    <phoneticPr fontId="5"/>
  </si>
  <si>
    <t>受講料</t>
    <rPh sb="0" eb="3">
      <t>ジュコウリョウ</t>
    </rPh>
    <phoneticPr fontId="5"/>
  </si>
  <si>
    <t>○○円</t>
    <rPh sb="2" eb="3">
      <t>エン</t>
    </rPh>
    <phoneticPr fontId="5"/>
  </si>
  <si>
    <t>その他
受講者負担額
（教材費等）</t>
    <rPh sb="2" eb="3">
      <t>タ</t>
    </rPh>
    <rPh sb="4" eb="7">
      <t>ジュコウシャ</t>
    </rPh>
    <rPh sb="7" eb="9">
      <t>フタン</t>
    </rPh>
    <rPh sb="9" eb="10">
      <t>ガク</t>
    </rPh>
    <rPh sb="12" eb="15">
      <t>キョウザイヒ</t>
    </rPh>
    <rPh sb="15" eb="16">
      <t>ナド</t>
    </rPh>
    <phoneticPr fontId="5"/>
  </si>
  <si>
    <t>合計額</t>
    <rPh sb="0" eb="2">
      <t>ゴウケイ</t>
    </rPh>
    <rPh sb="2" eb="3">
      <t>ガク</t>
    </rPh>
    <phoneticPr fontId="5"/>
  </si>
  <si>
    <t>受講料に教材費等受講者の実費部分が含まれる場合は「その他受講者負担額」として分けてください。（収入に含めない部分）</t>
    <rPh sb="0" eb="3">
      <t>ジュコウリョウ</t>
    </rPh>
    <rPh sb="4" eb="7">
      <t>キョウザイヒ</t>
    </rPh>
    <rPh sb="7" eb="8">
      <t>ナド</t>
    </rPh>
    <rPh sb="8" eb="11">
      <t>ジュコウシャ</t>
    </rPh>
    <rPh sb="12" eb="14">
      <t>ジッピ</t>
    </rPh>
    <rPh sb="14" eb="16">
      <t>ブブン</t>
    </rPh>
    <rPh sb="17" eb="18">
      <t>フク</t>
    </rPh>
    <rPh sb="21" eb="23">
      <t>バアイ</t>
    </rPh>
    <rPh sb="27" eb="28">
      <t>タ</t>
    </rPh>
    <rPh sb="28" eb="31">
      <t>ジュコウシャ</t>
    </rPh>
    <rPh sb="31" eb="33">
      <t>フタン</t>
    </rPh>
    <rPh sb="33" eb="34">
      <t>ガク</t>
    </rPh>
    <rPh sb="38" eb="39">
      <t>ワ</t>
    </rPh>
    <rPh sb="47" eb="49">
      <t>シュウニュウ</t>
    </rPh>
    <rPh sb="50" eb="51">
      <t>フク</t>
    </rPh>
    <rPh sb="54" eb="56">
      <t>ブブン</t>
    </rPh>
    <phoneticPr fontId="5"/>
  </si>
  <si>
    <t>主な連携・協働先</t>
    <rPh sb="0" eb="1">
      <t>オモ</t>
    </rPh>
    <rPh sb="2" eb="4">
      <t>レンケイ</t>
    </rPh>
    <rPh sb="5" eb="7">
      <t>キョウドウ</t>
    </rPh>
    <rPh sb="7" eb="8">
      <t>サキ</t>
    </rPh>
    <phoneticPr fontId="5"/>
  </si>
  <si>
    <t>本取組を実施する際の主な連携・協働する団体・機関などを具体的に記入すること。</t>
    <phoneticPr fontId="5"/>
  </si>
  <si>
    <t>指導者等及び参加者の
安全確保への配慮</t>
    <rPh sb="0" eb="3">
      <t>シドウシャ</t>
    </rPh>
    <rPh sb="3" eb="4">
      <t>トウ</t>
    </rPh>
    <rPh sb="4" eb="5">
      <t>オヨ</t>
    </rPh>
    <rPh sb="6" eb="9">
      <t>サンカシャ</t>
    </rPh>
    <phoneticPr fontId="5"/>
  </si>
  <si>
    <t>事業の実施に当たっては、安全確保について、万全の措置を講じておくこと。指導者、講師、補助者及び参加者の安全確保の措置について記入すること。（例えば、各種保険への加入等。当該事業に直接関わる指導者、講師、補助者及び参加者の当該事業の活動に係る部分のみを対象とした保険に加入する経費は委託費の対象である。）
仮に事業の実施中に事故が発生した場合には、応募団体の責任において対応すること。</t>
    <phoneticPr fontId="5"/>
  </si>
  <si>
    <t>役割（指導者・講師・補助者等）</t>
    <rPh sb="0" eb="2">
      <t>ヤクワリ</t>
    </rPh>
    <rPh sb="7" eb="9">
      <t>コウシ</t>
    </rPh>
    <rPh sb="13" eb="14">
      <t>ナド</t>
    </rPh>
    <phoneticPr fontId="5"/>
  </si>
  <si>
    <t>担当時間数（予定）</t>
    <rPh sb="0" eb="2">
      <t>タントウ</t>
    </rPh>
    <rPh sb="2" eb="4">
      <t>ジカン</t>
    </rPh>
    <rPh sb="4" eb="5">
      <t>スウ</t>
    </rPh>
    <rPh sb="6" eb="8">
      <t>ヨテイ</t>
    </rPh>
    <phoneticPr fontId="5"/>
  </si>
  <si>
    <t>謝金</t>
    <phoneticPr fontId="5"/>
  </si>
  <si>
    <t>日本語教育の内容及び指導者等</t>
    <rPh sb="0" eb="3">
      <t>ニホンゴ</t>
    </rPh>
    <rPh sb="3" eb="5">
      <t>キョウイク</t>
    </rPh>
    <phoneticPr fontId="5"/>
  </si>
  <si>
    <t>○（取組３）取組の成果の発信や普及及び住民の日本語教育への理解の促進【必須】</t>
    <rPh sb="2" eb="4">
      <t>トリクミ</t>
    </rPh>
    <rPh sb="6" eb="8">
      <t>トリクミ</t>
    </rPh>
    <rPh sb="9" eb="11">
      <t>セイカ</t>
    </rPh>
    <rPh sb="12" eb="14">
      <t>ハッシン</t>
    </rPh>
    <rPh sb="15" eb="17">
      <t>フキュウ</t>
    </rPh>
    <rPh sb="17" eb="18">
      <t>オヨ</t>
    </rPh>
    <rPh sb="19" eb="21">
      <t>ジュウミン</t>
    </rPh>
    <rPh sb="22" eb="25">
      <t>ニホンゴ</t>
    </rPh>
    <rPh sb="25" eb="27">
      <t>キョウイク</t>
    </rPh>
    <rPh sb="29" eb="31">
      <t>リカイ</t>
    </rPh>
    <rPh sb="32" eb="34">
      <t>ソクシン</t>
    </rPh>
    <rPh sb="35" eb="37">
      <t>ヒッス</t>
    </rPh>
    <phoneticPr fontId="5"/>
  </si>
  <si>
    <t>現状の課題と取組の目標</t>
    <rPh sb="0" eb="2">
      <t>ゲンジョウ</t>
    </rPh>
    <rPh sb="3" eb="5">
      <t>カダイ</t>
    </rPh>
    <rPh sb="6" eb="8">
      <t>トリクミ</t>
    </rPh>
    <rPh sb="9" eb="11">
      <t>モクヒョウ</t>
    </rPh>
    <phoneticPr fontId="5"/>
  </si>
  <si>
    <t>現状の課題と取組の目標を具体的かつ検証可能な形で記入すること。</t>
    <rPh sb="0" eb="2">
      <t>ゲンジョウ</t>
    </rPh>
    <rPh sb="3" eb="5">
      <t>カダイ</t>
    </rPh>
    <phoneticPr fontId="5"/>
  </si>
  <si>
    <t xml:space="preserve">取組の内容
</t>
    <rPh sb="0" eb="2">
      <t>トリクミ</t>
    </rPh>
    <phoneticPr fontId="5"/>
  </si>
  <si>
    <t>地域の実情や課題を踏まえ、具体的に記入すること。</t>
    <phoneticPr fontId="5"/>
  </si>
  <si>
    <t>参加対象者</t>
    <rPh sb="0" eb="2">
      <t>サンカ</t>
    </rPh>
    <phoneticPr fontId="5"/>
  </si>
  <si>
    <t>参加者に条件がある場合には、具体的に記入すること。</t>
    <rPh sb="0" eb="2">
      <t>サンカ</t>
    </rPh>
    <phoneticPr fontId="5"/>
  </si>
  <si>
    <t>参加者数</t>
    <phoneticPr fontId="5"/>
  </si>
  <si>
    <t>スタッフ等運営側の人数は含めないこと。</t>
    <rPh sb="4" eb="5">
      <t>ナド</t>
    </rPh>
    <rPh sb="5" eb="7">
      <t>ウンエイ</t>
    </rPh>
    <rPh sb="7" eb="8">
      <t>ガワ</t>
    </rPh>
    <rPh sb="9" eb="11">
      <t>ニンズウ</t>
    </rPh>
    <rPh sb="12" eb="13">
      <t>フク</t>
    </rPh>
    <phoneticPr fontId="5"/>
  </si>
  <si>
    <t>役割（講演者・補助者・通訳等）</t>
    <rPh sb="0" eb="2">
      <t>ヤクワリ</t>
    </rPh>
    <rPh sb="3" eb="5">
      <t>コウエン</t>
    </rPh>
    <rPh sb="5" eb="6">
      <t>シャ</t>
    </rPh>
    <rPh sb="7" eb="10">
      <t>ホジョシャ</t>
    </rPh>
    <rPh sb="11" eb="13">
      <t>ツウヤク</t>
    </rPh>
    <rPh sb="13" eb="14">
      <t>ナド</t>
    </rPh>
    <phoneticPr fontId="5"/>
  </si>
  <si>
    <t>取組の内容及び登壇者等</t>
    <rPh sb="7" eb="9">
      <t>トウダン</t>
    </rPh>
    <rPh sb="9" eb="10">
      <t>シャ</t>
    </rPh>
    <phoneticPr fontId="5"/>
  </si>
  <si>
    <t>講演者</t>
    <rPh sb="0" eb="2">
      <t>コウエン</t>
    </rPh>
    <rPh sb="2" eb="3">
      <t>シャ</t>
    </rPh>
    <phoneticPr fontId="5"/>
  </si>
  <si>
    <t>日本語教育学</t>
    <rPh sb="0" eb="3">
      <t>ニホンゴ</t>
    </rPh>
    <rPh sb="3" eb="5">
      <t>キョウイク</t>
    </rPh>
    <rPh sb="5" eb="6">
      <t>ガク</t>
    </rPh>
    <phoneticPr fontId="5"/>
  </si>
  <si>
    <t>○（取組４）取組２や取組３にかかる人材の育成</t>
    <rPh sb="2" eb="4">
      <t>トリクミ</t>
    </rPh>
    <rPh sb="6" eb="8">
      <t>トリクミ</t>
    </rPh>
    <rPh sb="10" eb="12">
      <t>トリクミ</t>
    </rPh>
    <rPh sb="17" eb="19">
      <t>ジンザイ</t>
    </rPh>
    <rPh sb="20" eb="22">
      <t>イクセイ</t>
    </rPh>
    <phoneticPr fontId="5"/>
  </si>
  <si>
    <t>受講対象者</t>
    <rPh sb="0" eb="2">
      <t>ジュコウ</t>
    </rPh>
    <phoneticPr fontId="5"/>
  </si>
  <si>
    <t>受講者に条件がある場合には、具体的に記入すること。</t>
    <rPh sb="0" eb="2">
      <t>ジュコウ</t>
    </rPh>
    <phoneticPr fontId="5"/>
  </si>
  <si>
    <t>受講者数（予定可）</t>
    <rPh sb="0" eb="3">
      <t>ジュコウシャ</t>
    </rPh>
    <rPh sb="5" eb="7">
      <t>ヨテイ</t>
    </rPh>
    <rPh sb="7" eb="8">
      <t>カ</t>
    </rPh>
    <phoneticPr fontId="5"/>
  </si>
  <si>
    <t>○○円</t>
    <rPh sb="0" eb="3">
      <t>マルマルエン</t>
    </rPh>
    <phoneticPr fontId="5"/>
  </si>
  <si>
    <t>取組の内容及び指導者等</t>
  </si>
  <si>
    <t>○○学部准教授</t>
    <rPh sb="2" eb="4">
      <t>ガクブ</t>
    </rPh>
    <rPh sb="4" eb="7">
      <t>ジュンキョウジュ</t>
    </rPh>
    <phoneticPr fontId="5"/>
  </si>
  <si>
    <t>日本語教授法</t>
    <rPh sb="0" eb="3">
      <t>ニホンゴ</t>
    </rPh>
    <rPh sb="3" eb="6">
      <t>キョウジュホウ</t>
    </rPh>
    <phoneticPr fontId="5"/>
  </si>
  <si>
    <t>○（取組５）その他関連する取組</t>
    <rPh sb="2" eb="4">
      <t>トリクミ</t>
    </rPh>
    <rPh sb="8" eb="9">
      <t>タ</t>
    </rPh>
    <rPh sb="9" eb="11">
      <t>カンレン</t>
    </rPh>
    <rPh sb="13" eb="15">
      <t>トリクミ</t>
    </rPh>
    <phoneticPr fontId="5"/>
  </si>
  <si>
    <t>この取組が日本語教育の特定のニーズの充足または課題解決にどのように資するのか具体的に記入すること。</t>
    <phoneticPr fontId="5"/>
  </si>
  <si>
    <t>参加者に条件がある場合には、具体的に記入すること。</t>
    <phoneticPr fontId="5"/>
  </si>
  <si>
    <t>事業の実施に当たっては、安全確保について、万全の措置を講じておくこと。指導者、講師、補助者及び参加者の安全確保の措置について記入すること。（例えば、各種保険への加入等。当該事業に直接関わる指導者、講師、補助者及び参加者の当該事業の活動に係る部分のみを対象とした保険に加入する経費は委託費の対象である。）
仮に事業の実施中に事故が発生した場合には、応募団体の責任において対応すること。</t>
  </si>
  <si>
    <t>指導者／講師／補助者</t>
    <rPh sb="4" eb="6">
      <t>コウシ</t>
    </rPh>
    <phoneticPr fontId="5"/>
  </si>
  <si>
    <t>交渉中</t>
    <rPh sb="0" eb="3">
      <t>コウショウチュウ</t>
    </rPh>
    <phoneticPr fontId="5"/>
  </si>
  <si>
    <t>４．事業経費予定額</t>
    <rPh sb="2" eb="4">
      <t>ジギョウ</t>
    </rPh>
    <rPh sb="4" eb="6">
      <t>ケイヒ</t>
    </rPh>
    <rPh sb="6" eb="8">
      <t>ヨテイ</t>
    </rPh>
    <rPh sb="8" eb="9">
      <t>ガク</t>
    </rPh>
    <phoneticPr fontId="5"/>
  </si>
  <si>
    <t>消耗品費・通信運搬費・雑役務費のうち印刷の経費の内訳には、使用目的を記入すること。</t>
    <rPh sb="35" eb="36">
      <t>ニュウ</t>
    </rPh>
    <phoneticPr fontId="5"/>
  </si>
  <si>
    <t>※運営等委員会の経費も合わせて記入すること。</t>
    <rPh sb="1" eb="3">
      <t>ウンエイ</t>
    </rPh>
    <rPh sb="3" eb="4">
      <t>ナド</t>
    </rPh>
    <rPh sb="4" eb="7">
      <t>イインカイ</t>
    </rPh>
    <rPh sb="8" eb="10">
      <t>ケイヒ</t>
    </rPh>
    <rPh sb="11" eb="12">
      <t>ア</t>
    </rPh>
    <rPh sb="15" eb="17">
      <t>キニュウ</t>
    </rPh>
    <phoneticPr fontId="5"/>
  </si>
  <si>
    <t>【○】課税事業者、【　】免税事業者　　※いずれかに○をつけること。</t>
    <rPh sb="3" eb="5">
      <t>カゼイ</t>
    </rPh>
    <rPh sb="5" eb="8">
      <t>ジギョウシャ</t>
    </rPh>
    <rPh sb="12" eb="14">
      <t>メンゼイ</t>
    </rPh>
    <rPh sb="14" eb="17">
      <t>ジギョウシャ</t>
    </rPh>
    <phoneticPr fontId="5"/>
  </si>
  <si>
    <t>単位：円</t>
    <rPh sb="0" eb="2">
      <t>タンイ</t>
    </rPh>
    <rPh sb="3" eb="4">
      <t>エン</t>
    </rPh>
    <phoneticPr fontId="5"/>
  </si>
  <si>
    <t>費　目</t>
    <rPh sb="0" eb="1">
      <t>ヒ</t>
    </rPh>
    <rPh sb="2" eb="3">
      <t>メ</t>
    </rPh>
    <phoneticPr fontId="5"/>
  </si>
  <si>
    <t>種　別</t>
    <rPh sb="0" eb="1">
      <t>シュ</t>
    </rPh>
    <rPh sb="2" eb="3">
      <t>ベツ</t>
    </rPh>
    <phoneticPr fontId="5"/>
  </si>
  <si>
    <t>内　訳</t>
    <rPh sb="0" eb="1">
      <t>ナイ</t>
    </rPh>
    <rPh sb="2" eb="3">
      <t>ワケ</t>
    </rPh>
    <phoneticPr fontId="5"/>
  </si>
  <si>
    <t>経費予定額</t>
    <rPh sb="0" eb="2">
      <t>ケイヒ</t>
    </rPh>
    <rPh sb="2" eb="4">
      <t>ヨテイ</t>
    </rPh>
    <rPh sb="4" eb="5">
      <t>ガク</t>
    </rPh>
    <phoneticPr fontId="5"/>
  </si>
  <si>
    <t>人　件　費</t>
    <rPh sb="0" eb="1">
      <t>ヒト</t>
    </rPh>
    <rPh sb="2" eb="3">
      <t>ケン</t>
    </rPh>
    <rPh sb="4" eb="5">
      <t>ヒ</t>
    </rPh>
    <phoneticPr fontId="5"/>
  </si>
  <si>
    <t>賃金</t>
    <rPh sb="0" eb="2">
      <t>チンギン</t>
    </rPh>
    <phoneticPr fontId="5"/>
  </si>
  <si>
    <t>事務職員給与</t>
    <rPh sb="0" eb="2">
      <t>ジム</t>
    </rPh>
    <rPh sb="2" eb="4">
      <t>ショクイン</t>
    </rPh>
    <rPh sb="4" eb="6">
      <t>キュウヨ</t>
    </rPh>
    <phoneticPr fontId="5"/>
  </si>
  <si>
    <t>内訳に記載の数式と経費予定額は一致させてください。</t>
    <rPh sb="0" eb="2">
      <t>ウチワケ</t>
    </rPh>
    <rPh sb="3" eb="5">
      <t>キサイ</t>
    </rPh>
    <rPh sb="6" eb="8">
      <t>スウシキ</t>
    </rPh>
    <rPh sb="9" eb="11">
      <t>ケイヒ</t>
    </rPh>
    <rPh sb="11" eb="13">
      <t>ヨテイ</t>
    </rPh>
    <rPh sb="13" eb="14">
      <t>ガク</t>
    </rPh>
    <rPh sb="15" eb="17">
      <t>イッチ</t>
    </rPh>
    <phoneticPr fontId="5"/>
  </si>
  <si>
    <t>○円×○時間×○日×○人＝○○円</t>
    <rPh sb="1" eb="2">
      <t>エン</t>
    </rPh>
    <rPh sb="4" eb="6">
      <t>ジカン</t>
    </rPh>
    <rPh sb="8" eb="9">
      <t>ニチ</t>
    </rPh>
    <rPh sb="11" eb="12">
      <t>ニン</t>
    </rPh>
    <rPh sb="15" eb="16">
      <t>エン</t>
    </rPh>
    <phoneticPr fontId="5"/>
  </si>
  <si>
    <t>小　計</t>
    <rPh sb="0" eb="1">
      <t>ショウ</t>
    </rPh>
    <rPh sb="2" eb="3">
      <t>ケイ</t>
    </rPh>
    <phoneticPr fontId="5"/>
  </si>
  <si>
    <t>事　　　業　　　費</t>
    <rPh sb="0" eb="1">
      <t>コト</t>
    </rPh>
    <rPh sb="4" eb="5">
      <t>ギョウ</t>
    </rPh>
    <rPh sb="8" eb="9">
      <t>ヒ</t>
    </rPh>
    <phoneticPr fontId="5"/>
  </si>
  <si>
    <t>諸謝金</t>
    <rPh sb="0" eb="3">
      <t>ショシャキン</t>
    </rPh>
    <phoneticPr fontId="5"/>
  </si>
  <si>
    <t>運営委員会出席謝金</t>
    <rPh sb="0" eb="2">
      <t>ウンエイ</t>
    </rPh>
    <rPh sb="2" eb="5">
      <t>イインカイ</t>
    </rPh>
    <rPh sb="5" eb="7">
      <t>シュッセキ</t>
    </rPh>
    <rPh sb="7" eb="9">
      <t>シャキン</t>
    </rPh>
    <phoneticPr fontId="5"/>
  </si>
  <si>
    <t>○円×○回×○人＝○○円</t>
    <rPh sb="1" eb="2">
      <t>エン</t>
    </rPh>
    <rPh sb="4" eb="5">
      <t>カイ</t>
    </rPh>
    <rPh sb="7" eb="8">
      <t>ニン</t>
    </rPh>
    <rPh sb="11" eb="12">
      <t>エン</t>
    </rPh>
    <phoneticPr fontId="5"/>
  </si>
  <si>
    <t>講師謝金</t>
    <rPh sb="0" eb="2">
      <t>コウシ</t>
    </rPh>
    <rPh sb="2" eb="4">
      <t>シャキン</t>
    </rPh>
    <phoneticPr fontId="5"/>
  </si>
  <si>
    <t>○円×○時間×○人＝○○円</t>
    <rPh sb="1" eb="2">
      <t>エン</t>
    </rPh>
    <rPh sb="4" eb="6">
      <t>ジカン</t>
    </rPh>
    <rPh sb="8" eb="9">
      <t>ニン</t>
    </rPh>
    <rPh sb="12" eb="13">
      <t>エン</t>
    </rPh>
    <phoneticPr fontId="5"/>
  </si>
  <si>
    <t>講義補助者謝金</t>
    <rPh sb="0" eb="2">
      <t>コウギ</t>
    </rPh>
    <rPh sb="2" eb="5">
      <t>ホジョシャ</t>
    </rPh>
    <rPh sb="5" eb="7">
      <t>シャキン</t>
    </rPh>
    <phoneticPr fontId="5"/>
  </si>
  <si>
    <t>コーディネーター謝金</t>
    <rPh sb="8" eb="10">
      <t>シャキン</t>
    </rPh>
    <phoneticPr fontId="5"/>
  </si>
  <si>
    <t>（企画・運営）○円×○時間×○回＝○○円</t>
    <rPh sb="1" eb="3">
      <t>キカク</t>
    </rPh>
    <rPh sb="4" eb="6">
      <t>ウンエイ</t>
    </rPh>
    <rPh sb="15" eb="16">
      <t>カイ</t>
    </rPh>
    <phoneticPr fontId="5"/>
  </si>
  <si>
    <t>（対外折衝）○円×○時間×○回＝○○円</t>
    <rPh sb="1" eb="3">
      <t>タイガイ</t>
    </rPh>
    <rPh sb="3" eb="5">
      <t>セッショウ</t>
    </rPh>
    <phoneticPr fontId="5"/>
  </si>
  <si>
    <t>原稿執筆謝金</t>
    <rPh sb="0" eb="2">
      <t>ゲンコウ</t>
    </rPh>
    <rPh sb="2" eb="4">
      <t>シッピツ</t>
    </rPh>
    <rPh sb="4" eb="6">
      <t>シャキン</t>
    </rPh>
    <phoneticPr fontId="5"/>
  </si>
  <si>
    <t>○円×○枚×○人＝○○円</t>
    <rPh sb="1" eb="2">
      <t>エン</t>
    </rPh>
    <rPh sb="4" eb="5">
      <t>マイ</t>
    </rPh>
    <rPh sb="7" eb="8">
      <t>ニン</t>
    </rPh>
    <rPh sb="11" eb="12">
      <t>エン</t>
    </rPh>
    <phoneticPr fontId="5"/>
  </si>
  <si>
    <t>資料整理等謝金</t>
    <rPh sb="0" eb="2">
      <t>シリョウ</t>
    </rPh>
    <rPh sb="2" eb="5">
      <t>セイリトウ</t>
    </rPh>
    <rPh sb="5" eb="7">
      <t>シャキン</t>
    </rPh>
    <phoneticPr fontId="5"/>
  </si>
  <si>
    <t>（コーディネーター分）○円×○時間×○回＝○○円</t>
    <rPh sb="9" eb="10">
      <t>ブン</t>
    </rPh>
    <rPh sb="19" eb="20">
      <t>カイ</t>
    </rPh>
    <phoneticPr fontId="5"/>
  </si>
  <si>
    <t>（アルバイト分）○円×○時間×○回×○人＝○○円</t>
    <rPh sb="6" eb="7">
      <t>ブン</t>
    </rPh>
    <rPh sb="16" eb="17">
      <t>カイ</t>
    </rPh>
    <rPh sb="19" eb="20">
      <t>ニン</t>
    </rPh>
    <phoneticPr fontId="5"/>
  </si>
  <si>
    <t>旅　費</t>
    <rPh sb="0" eb="1">
      <t>タビ</t>
    </rPh>
    <rPh sb="2" eb="3">
      <t>ヒ</t>
    </rPh>
    <phoneticPr fontId="5"/>
  </si>
  <si>
    <t>運営委員会出席旅費（例：△△～東京）</t>
    <rPh sb="0" eb="2">
      <t>ウンエイ</t>
    </rPh>
    <rPh sb="2" eb="5">
      <t>イインカイ</t>
    </rPh>
    <rPh sb="5" eb="7">
      <t>シュッセキ</t>
    </rPh>
    <rPh sb="7" eb="9">
      <t>リョヒ</t>
    </rPh>
    <rPh sb="10" eb="11">
      <t>レイ</t>
    </rPh>
    <rPh sb="15" eb="17">
      <t>トウキョウ</t>
    </rPh>
    <phoneticPr fontId="5"/>
  </si>
  <si>
    <t>○円（往復）×○回×○人＝○○円</t>
    <rPh sb="1" eb="2">
      <t>エン</t>
    </rPh>
    <rPh sb="3" eb="5">
      <t>オウフク</t>
    </rPh>
    <rPh sb="8" eb="9">
      <t>カイ</t>
    </rPh>
    <rPh sb="11" eb="12">
      <t>ニン</t>
    </rPh>
    <rPh sb="15" eb="16">
      <t>エン</t>
    </rPh>
    <phoneticPr fontId="5"/>
  </si>
  <si>
    <t>講師旅費（例：△△～東京）</t>
    <rPh sb="0" eb="2">
      <t>コウシ</t>
    </rPh>
    <rPh sb="2" eb="4">
      <t>リョヒ</t>
    </rPh>
    <phoneticPr fontId="5"/>
  </si>
  <si>
    <t>借損料</t>
    <rPh sb="0" eb="3">
      <t>シャクソンリョウ</t>
    </rPh>
    <phoneticPr fontId="5"/>
  </si>
  <si>
    <t>会場借料</t>
    <rPh sb="0" eb="2">
      <t>カイジョウ</t>
    </rPh>
    <rPh sb="2" eb="4">
      <t>シャクリョウ</t>
    </rPh>
    <phoneticPr fontId="5"/>
  </si>
  <si>
    <t>○円×○時間×○回＝○○円</t>
    <rPh sb="1" eb="2">
      <t>エン</t>
    </rPh>
    <rPh sb="4" eb="6">
      <t>ジカン</t>
    </rPh>
    <rPh sb="8" eb="9">
      <t>カイ</t>
    </rPh>
    <rPh sb="12" eb="13">
      <t>エン</t>
    </rPh>
    <phoneticPr fontId="5"/>
  </si>
  <si>
    <t>複写機借料</t>
    <rPh sb="0" eb="3">
      <t>フクシャキ</t>
    </rPh>
    <rPh sb="3" eb="5">
      <t>シャクリョウ</t>
    </rPh>
    <phoneticPr fontId="5"/>
  </si>
  <si>
    <t>○円×○か月＝○○円</t>
    <rPh sb="1" eb="2">
      <t>エン</t>
    </rPh>
    <rPh sb="5" eb="6">
      <t>ゲツ</t>
    </rPh>
    <rPh sb="9" eb="10">
      <t>エン</t>
    </rPh>
    <phoneticPr fontId="5"/>
  </si>
  <si>
    <t>消耗品費</t>
    <rPh sb="0" eb="2">
      <t>ショウモウ</t>
    </rPh>
    <rPh sb="2" eb="3">
      <t>ヒン</t>
    </rPh>
    <rPh sb="3" eb="4">
      <t>ヒ</t>
    </rPh>
    <phoneticPr fontId="5"/>
  </si>
  <si>
    <t>コピー用紙代（○○枚入）</t>
    <rPh sb="3" eb="5">
      <t>ヨウシ</t>
    </rPh>
    <rPh sb="5" eb="6">
      <t>ダイ</t>
    </rPh>
    <rPh sb="9" eb="10">
      <t>マイ</t>
    </rPh>
    <rPh sb="10" eb="11">
      <t>イ</t>
    </rPh>
    <phoneticPr fontId="5"/>
  </si>
  <si>
    <t>○円×○冊（箱）＝○○円</t>
    <rPh sb="1" eb="2">
      <t>エン</t>
    </rPh>
    <rPh sb="4" eb="5">
      <t>サツ</t>
    </rPh>
    <rPh sb="6" eb="7">
      <t>ハコ</t>
    </rPh>
    <rPh sb="11" eb="12">
      <t>エン</t>
    </rPh>
    <phoneticPr fontId="5"/>
  </si>
  <si>
    <t>参考図書（○○等　代表的な図書名を記入）</t>
    <rPh sb="0" eb="2">
      <t>サンコウ</t>
    </rPh>
    <rPh sb="2" eb="4">
      <t>トショ</t>
    </rPh>
    <rPh sb="7" eb="8">
      <t>ナド</t>
    </rPh>
    <rPh sb="9" eb="12">
      <t>ダイヒョウテキ</t>
    </rPh>
    <rPh sb="13" eb="15">
      <t>トショ</t>
    </rPh>
    <rPh sb="15" eb="16">
      <t>メイ</t>
    </rPh>
    <phoneticPr fontId="5"/>
  </si>
  <si>
    <t>○円×○冊＝○○円</t>
    <rPh sb="1" eb="2">
      <t>エン</t>
    </rPh>
    <rPh sb="4" eb="5">
      <t>サツ</t>
    </rPh>
    <rPh sb="8" eb="9">
      <t>エン</t>
    </rPh>
    <phoneticPr fontId="5"/>
  </si>
  <si>
    <t>会議費</t>
    <rPh sb="0" eb="3">
      <t>カイギヒ</t>
    </rPh>
    <phoneticPr fontId="5"/>
  </si>
  <si>
    <t>運営委員会お茶代</t>
    <rPh sb="0" eb="2">
      <t>ウンエイ</t>
    </rPh>
    <rPh sb="2" eb="5">
      <t>イインカイ</t>
    </rPh>
    <rPh sb="6" eb="8">
      <t>チャダイ</t>
    </rPh>
    <phoneticPr fontId="5"/>
  </si>
  <si>
    <t>教材作成会議お茶代</t>
    <rPh sb="0" eb="2">
      <t>キョウザイ</t>
    </rPh>
    <rPh sb="2" eb="4">
      <t>サクセイ</t>
    </rPh>
    <rPh sb="4" eb="6">
      <t>カイギ</t>
    </rPh>
    <rPh sb="7" eb="9">
      <t>チャダイ</t>
    </rPh>
    <phoneticPr fontId="5"/>
  </si>
  <si>
    <t>通信運搬費</t>
    <rPh sb="0" eb="2">
      <t>ツウシン</t>
    </rPh>
    <rPh sb="2" eb="4">
      <t>ウンパン</t>
    </rPh>
    <rPh sb="4" eb="5">
      <t>ヒ</t>
    </rPh>
    <phoneticPr fontId="5"/>
  </si>
  <si>
    <t>運営委員宛文書等発送料</t>
    <rPh sb="0" eb="2">
      <t>ウンエイ</t>
    </rPh>
    <rPh sb="2" eb="4">
      <t>イイン</t>
    </rPh>
    <rPh sb="4" eb="5">
      <t>アテ</t>
    </rPh>
    <rPh sb="5" eb="8">
      <t>ブンショトウ</t>
    </rPh>
    <rPh sb="8" eb="10">
      <t>ハッソウ</t>
    </rPh>
    <rPh sb="10" eb="11">
      <t>リョウ</t>
    </rPh>
    <phoneticPr fontId="5"/>
  </si>
  <si>
    <t>報告書等発送料</t>
    <rPh sb="0" eb="4">
      <t>ホウコクショトウ</t>
    </rPh>
    <rPh sb="4" eb="6">
      <t>ハッソウ</t>
    </rPh>
    <rPh sb="6" eb="7">
      <t>リョウ</t>
    </rPh>
    <phoneticPr fontId="5"/>
  </si>
  <si>
    <t>○円×○回＝○○円</t>
    <rPh sb="1" eb="2">
      <t>エン</t>
    </rPh>
    <rPh sb="4" eb="5">
      <t>カイ</t>
    </rPh>
    <rPh sb="8" eb="9">
      <t>エン</t>
    </rPh>
    <phoneticPr fontId="5"/>
  </si>
  <si>
    <t>募集チラシ発送料</t>
    <rPh sb="0" eb="2">
      <t>ボシュウ</t>
    </rPh>
    <rPh sb="5" eb="7">
      <t>ハッソウ</t>
    </rPh>
    <rPh sb="7" eb="8">
      <t>リョウ</t>
    </rPh>
    <phoneticPr fontId="5"/>
  </si>
  <si>
    <t>○円×○箇所＝○○円</t>
    <rPh sb="1" eb="2">
      <t>エン</t>
    </rPh>
    <rPh sb="4" eb="6">
      <t>カショ</t>
    </rPh>
    <rPh sb="9" eb="10">
      <t>エン</t>
    </rPh>
    <phoneticPr fontId="5"/>
  </si>
  <si>
    <t>受講者・講師開催通知発送料</t>
    <rPh sb="0" eb="3">
      <t>ジュコウシャ</t>
    </rPh>
    <rPh sb="4" eb="6">
      <t>コウシ</t>
    </rPh>
    <rPh sb="6" eb="8">
      <t>カイサイ</t>
    </rPh>
    <rPh sb="8" eb="10">
      <t>ツウチ</t>
    </rPh>
    <rPh sb="10" eb="12">
      <t>ハッソウ</t>
    </rPh>
    <rPh sb="12" eb="13">
      <t>リョウ</t>
    </rPh>
    <phoneticPr fontId="5"/>
  </si>
  <si>
    <t>保険料</t>
    <rPh sb="0" eb="3">
      <t>ホケンリョウ</t>
    </rPh>
    <phoneticPr fontId="5"/>
  </si>
  <si>
    <t>ボランティア保険料</t>
    <phoneticPr fontId="5"/>
  </si>
  <si>
    <t>○円×○人＝○○円</t>
    <phoneticPr fontId="5"/>
  </si>
  <si>
    <t>行事保険（アルバイト用）</t>
    <phoneticPr fontId="5"/>
  </si>
  <si>
    <t>雑役務費</t>
    <rPh sb="0" eb="1">
      <t>ザツ</t>
    </rPh>
    <rPh sb="1" eb="3">
      <t>エキム</t>
    </rPh>
    <rPh sb="3" eb="4">
      <t>ヒ</t>
    </rPh>
    <phoneticPr fontId="5"/>
  </si>
  <si>
    <t>募集チラシ印刷費</t>
    <rPh sb="0" eb="2">
      <t>ボシュウ</t>
    </rPh>
    <rPh sb="5" eb="7">
      <t>インサツ</t>
    </rPh>
    <rPh sb="7" eb="8">
      <t>ヒ</t>
    </rPh>
    <phoneticPr fontId="5"/>
  </si>
  <si>
    <t>○円×○枚＝○○円</t>
    <rPh sb="1" eb="2">
      <t>エン</t>
    </rPh>
    <rPh sb="4" eb="5">
      <t>マイ</t>
    </rPh>
    <rPh sb="8" eb="9">
      <t>エン</t>
    </rPh>
    <phoneticPr fontId="5"/>
  </si>
  <si>
    <t>コピー代</t>
    <rPh sb="3" eb="4">
      <t>ダイ</t>
    </rPh>
    <phoneticPr fontId="5"/>
  </si>
  <si>
    <t>振込手数料</t>
    <rPh sb="0" eb="2">
      <t>フリコミ</t>
    </rPh>
    <rPh sb="2" eb="5">
      <t>テスウリョウ</t>
    </rPh>
    <phoneticPr fontId="5"/>
  </si>
  <si>
    <t>○円×○件＝○○円</t>
    <rPh sb="1" eb="2">
      <t>エン</t>
    </rPh>
    <rPh sb="4" eb="5">
      <t>ケン</t>
    </rPh>
    <rPh sb="8" eb="9">
      <t>エン</t>
    </rPh>
    <phoneticPr fontId="5"/>
  </si>
  <si>
    <r>
      <t xml:space="preserve">消費税相当額
</t>
    </r>
    <r>
      <rPr>
        <sz val="11"/>
        <rFont val="ＭＳ Ｐゴシック"/>
        <family val="3"/>
        <charset val="128"/>
      </rPr>
      <t>（※賃金、諸謝金等不課税経費のみ対象）</t>
    </r>
    <rPh sb="0" eb="3">
      <t>ショウヒゼイ</t>
    </rPh>
    <rPh sb="3" eb="5">
      <t>ソウトウ</t>
    </rPh>
    <rPh sb="5" eb="6">
      <t>ガク</t>
    </rPh>
    <rPh sb="9" eb="11">
      <t>チンギン</t>
    </rPh>
    <rPh sb="12" eb="15">
      <t>ショシャキン</t>
    </rPh>
    <rPh sb="15" eb="16">
      <t>ナド</t>
    </rPh>
    <rPh sb="16" eb="19">
      <t>フカゼイ</t>
    </rPh>
    <rPh sb="19" eb="21">
      <t>ケイヒ</t>
    </rPh>
    <rPh sb="23" eb="25">
      <t>タイショウ</t>
    </rPh>
    <phoneticPr fontId="5"/>
  </si>
  <si>
    <r>
      <t>○円×10％　　</t>
    </r>
    <r>
      <rPr>
        <sz val="9"/>
        <color rgb="FFFF0000"/>
        <rFont val="ＭＳ Ｐゴシック"/>
        <family val="3"/>
        <charset val="128"/>
      </rPr>
      <t>免税事業者は記入不要。課税事業者は基準等を確認して記入すること。</t>
    </r>
    <rPh sb="1" eb="2">
      <t>エン</t>
    </rPh>
    <phoneticPr fontId="5"/>
  </si>
  <si>
    <t>免税事業者は記入不要</t>
    <rPh sb="0" eb="2">
      <t>メンゼイ</t>
    </rPh>
    <rPh sb="2" eb="5">
      <t>ジギョウシャ</t>
    </rPh>
    <rPh sb="6" eb="8">
      <t>キニュウ</t>
    </rPh>
    <rPh sb="8" eb="10">
      <t>フヨウ</t>
    </rPh>
    <phoneticPr fontId="5"/>
  </si>
  <si>
    <t>事業費計</t>
    <rPh sb="0" eb="3">
      <t>ジギョウヒ</t>
    </rPh>
    <rPh sb="3" eb="4">
      <t>ケイ</t>
    </rPh>
    <phoneticPr fontId="5"/>
  </si>
  <si>
    <t>一般管理費</t>
    <rPh sb="0" eb="2">
      <t>イッパン</t>
    </rPh>
    <rPh sb="2" eb="5">
      <t>カンリヒ</t>
    </rPh>
    <phoneticPr fontId="5"/>
  </si>
  <si>
    <t>（人件費＋事業費）×10％</t>
    <rPh sb="1" eb="4">
      <t>ジンケンヒ</t>
    </rPh>
    <rPh sb="5" eb="7">
      <t>ジギョウ</t>
    </rPh>
    <rPh sb="7" eb="8">
      <t>ヒ</t>
    </rPh>
    <phoneticPr fontId="5"/>
  </si>
  <si>
    <t>団体で定める一般管理費率が、１０％よりも低い率の場合はその率を採用する。</t>
    <phoneticPr fontId="5"/>
  </si>
  <si>
    <t>再委託費</t>
    <rPh sb="0" eb="3">
      <t>サイイタク</t>
    </rPh>
    <rPh sb="3" eb="4">
      <t>ヒ</t>
    </rPh>
    <phoneticPr fontId="5"/>
  </si>
  <si>
    <t>再委託先名称：</t>
    <rPh sb="0" eb="3">
      <t>サイイタク</t>
    </rPh>
    <rPh sb="3" eb="4">
      <t>サキ</t>
    </rPh>
    <rPh sb="4" eb="6">
      <t>メイショウ</t>
    </rPh>
    <phoneticPr fontId="5"/>
  </si>
  <si>
    <t>支出額合計（A）</t>
    <rPh sb="0" eb="3">
      <t>シシュツガク</t>
    </rPh>
    <rPh sb="3" eb="4">
      <t>ゴウ</t>
    </rPh>
    <rPh sb="4" eb="5">
      <t>ケイ</t>
    </rPh>
    <phoneticPr fontId="5"/>
  </si>
  <si>
    <t>収入</t>
    <rPh sb="0" eb="2">
      <t>シュウニュウ</t>
    </rPh>
    <phoneticPr fontId="5"/>
  </si>
  <si>
    <t>収入額合計（B）</t>
    <rPh sb="0" eb="2">
      <t>シュウニュウ</t>
    </rPh>
    <rPh sb="2" eb="3">
      <t>ガク</t>
    </rPh>
    <rPh sb="3" eb="4">
      <t>ゴウ</t>
    </rPh>
    <rPh sb="4" eb="5">
      <t>ケイ</t>
    </rPh>
    <phoneticPr fontId="5"/>
  </si>
  <si>
    <t>事業経費予定額　総合計（C）＝（A）-（B）</t>
    <rPh sb="0" eb="2">
      <t>ジギョウ</t>
    </rPh>
    <rPh sb="2" eb="4">
      <t>ケイヒ</t>
    </rPh>
    <rPh sb="4" eb="7">
      <t>ヨテイガク</t>
    </rPh>
    <rPh sb="8" eb="9">
      <t>ソウ</t>
    </rPh>
    <rPh sb="9" eb="11">
      <t>ゴウケイ</t>
    </rPh>
    <phoneticPr fontId="5"/>
  </si>
  <si>
    <t>※問合せのよくある計上できない経費
電話代、食材、タクシー代、ガソリン代、備品など。その他の詳細については、募集案内を参照してください。</t>
    <rPh sb="1" eb="2">
      <t>ト</t>
    </rPh>
    <rPh sb="2" eb="3">
      <t>ア</t>
    </rPh>
    <rPh sb="9" eb="11">
      <t>ケイジョウ</t>
    </rPh>
    <rPh sb="15" eb="17">
      <t>ケイヒ</t>
    </rPh>
    <rPh sb="18" eb="20">
      <t>デンワ</t>
    </rPh>
    <rPh sb="20" eb="21">
      <t>ダイ</t>
    </rPh>
    <rPh sb="22" eb="23">
      <t>タ</t>
    </rPh>
    <rPh sb="23" eb="24">
      <t>ザイ</t>
    </rPh>
    <rPh sb="29" eb="30">
      <t>ダイ</t>
    </rPh>
    <rPh sb="35" eb="36">
      <t>ダイ</t>
    </rPh>
    <rPh sb="37" eb="39">
      <t>ビヒン</t>
    </rPh>
    <rPh sb="44" eb="45">
      <t>タ</t>
    </rPh>
    <rPh sb="46" eb="48">
      <t>ショウサイ</t>
    </rPh>
    <rPh sb="54" eb="56">
      <t>ボシュウ</t>
    </rPh>
    <rPh sb="56" eb="58">
      <t>アンナイ</t>
    </rPh>
    <rPh sb="59" eb="61">
      <t>サンショウ</t>
    </rPh>
    <phoneticPr fontId="5"/>
  </si>
  <si>
    <t>５．再委託に関する事項</t>
    <rPh sb="2" eb="5">
      <t>サイイタク</t>
    </rPh>
    <rPh sb="6" eb="7">
      <t>カン</t>
    </rPh>
    <rPh sb="9" eb="11">
      <t>ジコウ</t>
    </rPh>
    <phoneticPr fontId="5"/>
  </si>
  <si>
    <t>（１）再委託の相手方の住所及び氏名</t>
    <rPh sb="3" eb="6">
      <t>サイイタク</t>
    </rPh>
    <rPh sb="7" eb="10">
      <t>アイテガタ</t>
    </rPh>
    <rPh sb="11" eb="13">
      <t>ジュウショ</t>
    </rPh>
    <rPh sb="13" eb="14">
      <t>オヨ</t>
    </rPh>
    <rPh sb="15" eb="17">
      <t>シメイ</t>
    </rPh>
    <phoneticPr fontId="5"/>
  </si>
  <si>
    <t>（２）再委託を行う事業の範囲</t>
    <rPh sb="3" eb="6">
      <t>サイイタク</t>
    </rPh>
    <rPh sb="7" eb="8">
      <t>オコナ</t>
    </rPh>
    <rPh sb="9" eb="11">
      <t>ジギョウ</t>
    </rPh>
    <rPh sb="12" eb="14">
      <t>ハンイ</t>
    </rPh>
    <phoneticPr fontId="5"/>
  </si>
  <si>
    <t>（３）再委託の必要性</t>
    <rPh sb="3" eb="6">
      <t>サイイタク</t>
    </rPh>
    <rPh sb="7" eb="9">
      <t>ヒツヨウ</t>
    </rPh>
    <rPh sb="9" eb="10">
      <t>セイ</t>
    </rPh>
    <phoneticPr fontId="5"/>
  </si>
  <si>
    <t>（４）再委託金額（単位　：　円）</t>
    <rPh sb="3" eb="6">
      <t>サイイタク</t>
    </rPh>
    <rPh sb="6" eb="8">
      <t>キンガク</t>
    </rPh>
    <rPh sb="9" eb="11">
      <t>タンイ</t>
    </rPh>
    <rPh sb="14" eb="15">
      <t>エン</t>
    </rPh>
    <phoneticPr fontId="5"/>
  </si>
  <si>
    <t>（５）再委託費の内訳</t>
    <rPh sb="3" eb="6">
      <t>サイイタク</t>
    </rPh>
    <rPh sb="6" eb="7">
      <t>ヒ</t>
    </rPh>
    <rPh sb="8" eb="10">
      <t>ウチワケ</t>
    </rPh>
    <phoneticPr fontId="5"/>
  </si>
  <si>
    <t>消耗品費・通信運搬費・雑役務費のうち印刷の経費の内訳には、使用目的を記載すること。</t>
    <rPh sb="0" eb="3">
      <t>ショウモウヒン</t>
    </rPh>
    <rPh sb="3" eb="4">
      <t>ヒ</t>
    </rPh>
    <rPh sb="5" eb="7">
      <t>ツウシン</t>
    </rPh>
    <rPh sb="7" eb="9">
      <t>ウンパン</t>
    </rPh>
    <rPh sb="9" eb="10">
      <t>ヒ</t>
    </rPh>
    <rPh sb="11" eb="13">
      <t>ザツエキ</t>
    </rPh>
    <rPh sb="13" eb="14">
      <t>ム</t>
    </rPh>
    <rPh sb="14" eb="15">
      <t>ヒ</t>
    </rPh>
    <rPh sb="18" eb="20">
      <t>インサツ</t>
    </rPh>
    <rPh sb="21" eb="23">
      <t>ケイヒ</t>
    </rPh>
    <rPh sb="24" eb="26">
      <t>ウチワケ</t>
    </rPh>
    <rPh sb="29" eb="31">
      <t>シヨウ</t>
    </rPh>
    <rPh sb="31" eb="33">
      <t>モクテキ</t>
    </rPh>
    <rPh sb="34" eb="36">
      <t>キサイ</t>
    </rPh>
    <phoneticPr fontId="5"/>
  </si>
  <si>
    <t xml:space="preserve">   （単位　：　円）</t>
  </si>
  <si>
    <t>○○謝金</t>
    <rPh sb="2" eb="4">
      <t>シャキン</t>
    </rPh>
    <phoneticPr fontId="5"/>
  </si>
  <si>
    <t>旅費</t>
    <rPh sb="0" eb="2">
      <t>リョヒ</t>
    </rPh>
    <phoneticPr fontId="5"/>
  </si>
  <si>
    <t>○○旅費（例：△△～東京）</t>
    <rPh sb="2" eb="4">
      <t>リョヒ</t>
    </rPh>
    <phoneticPr fontId="5"/>
  </si>
  <si>
    <t>○円（往復）×○回×○人＝○○円</t>
    <rPh sb="1" eb="2">
      <t>エン</t>
    </rPh>
    <rPh sb="8" eb="9">
      <t>カイ</t>
    </rPh>
    <rPh sb="11" eb="12">
      <t>ニン</t>
    </rPh>
    <rPh sb="15" eb="16">
      <t>エン</t>
    </rPh>
    <phoneticPr fontId="5"/>
  </si>
  <si>
    <r>
      <t>○円×10％</t>
    </r>
    <r>
      <rPr>
        <sz val="9"/>
        <rFont val="ＭＳ Ｐゴシック"/>
        <family val="3"/>
        <charset val="128"/>
      </rPr>
      <t>　</t>
    </r>
    <r>
      <rPr>
        <sz val="9"/>
        <color rgb="FFFF0000"/>
        <rFont val="ＭＳ Ｐゴシック"/>
        <family val="3"/>
        <charset val="128"/>
      </rPr>
      <t>免税事業者は記入不要。課税事業者は基準等を確認して記入すること。</t>
    </r>
    <rPh sb="1" eb="2">
      <t>エン</t>
    </rPh>
    <phoneticPr fontId="5"/>
  </si>
  <si>
    <t>（人件費+事業費）×10％</t>
    <rPh sb="1" eb="4">
      <t>ジンケンヒ</t>
    </rPh>
    <rPh sb="5" eb="7">
      <t>ジギョウ</t>
    </rPh>
    <rPh sb="7" eb="8">
      <t>ヒ</t>
    </rPh>
    <phoneticPr fontId="5"/>
  </si>
  <si>
    <t>団体で定める一般管理費率が、10％よりも低い率の場合はその率を採用する。</t>
    <phoneticPr fontId="5"/>
  </si>
  <si>
    <t>６．事業連絡担当者</t>
    <rPh sb="2" eb="4">
      <t>ジギョウ</t>
    </rPh>
    <rPh sb="4" eb="6">
      <t>レンラク</t>
    </rPh>
    <rPh sb="6" eb="9">
      <t>タントウシャ</t>
    </rPh>
    <phoneticPr fontId="5"/>
  </si>
  <si>
    <t>第１連絡先</t>
    <rPh sb="0" eb="1">
      <t>ダイ</t>
    </rPh>
    <rPh sb="2" eb="4">
      <t>レンラク</t>
    </rPh>
    <rPh sb="4" eb="5">
      <t>サキ</t>
    </rPh>
    <phoneticPr fontId="5"/>
  </si>
  <si>
    <t>担当者氏名</t>
    <rPh sb="0" eb="3">
      <t>タントウシャ</t>
    </rPh>
    <rPh sb="3" eb="5">
      <t>シメイ</t>
    </rPh>
    <phoneticPr fontId="5"/>
  </si>
  <si>
    <t>担当者所属部署・職名</t>
    <rPh sb="0" eb="3">
      <t>タントウシャ</t>
    </rPh>
    <rPh sb="3" eb="5">
      <t>ショゾク</t>
    </rPh>
    <rPh sb="5" eb="7">
      <t>ブショ</t>
    </rPh>
    <rPh sb="8" eb="10">
      <t>ショクメイ</t>
    </rPh>
    <phoneticPr fontId="5"/>
  </si>
  <si>
    <t>郵便番号</t>
    <rPh sb="0" eb="2">
      <t>ユウビン</t>
    </rPh>
    <rPh sb="2" eb="4">
      <t>バンゴウ</t>
    </rPh>
    <phoneticPr fontId="5"/>
  </si>
  <si>
    <t>団体所在地</t>
    <rPh sb="0" eb="2">
      <t>ダンタイ</t>
    </rPh>
    <rPh sb="2" eb="5">
      <t>ショザイチ</t>
    </rPh>
    <phoneticPr fontId="5"/>
  </si>
  <si>
    <t>電話番号</t>
    <rPh sb="0" eb="2">
      <t>デンワ</t>
    </rPh>
    <rPh sb="2" eb="4">
      <t>バンゴウ</t>
    </rPh>
    <phoneticPr fontId="5"/>
  </si>
  <si>
    <t>FAX番号</t>
    <rPh sb="3" eb="4">
      <t>バン</t>
    </rPh>
    <rPh sb="4" eb="5">
      <t>ゴウ</t>
    </rPh>
    <phoneticPr fontId="5"/>
  </si>
  <si>
    <t>Eメールアドレス</t>
    <phoneticPr fontId="5"/>
  </si>
  <si>
    <t>ホームページアドレス</t>
    <phoneticPr fontId="5"/>
  </si>
  <si>
    <t>第２連絡先</t>
    <rPh sb="0" eb="1">
      <t>ダイ</t>
    </rPh>
    <rPh sb="2" eb="4">
      <t>レンラク</t>
    </rPh>
    <rPh sb="4" eb="5">
      <t>サキ</t>
    </rPh>
    <phoneticPr fontId="5"/>
  </si>
  <si>
    <t>第３連絡先</t>
    <rPh sb="0" eb="1">
      <t>ダイ</t>
    </rPh>
    <rPh sb="2" eb="4">
      <t>レンラク</t>
    </rPh>
    <rPh sb="4" eb="5">
      <t>サキ</t>
    </rPh>
    <phoneticPr fontId="5"/>
  </si>
  <si>
    <t>※上記の事業連絡担当者のうち、いずれかの者とは必ず連絡が取れる体制にしておくこと。</t>
    <rPh sb="1" eb="3">
      <t>ジョウキ</t>
    </rPh>
    <rPh sb="4" eb="6">
      <t>ジギョウ</t>
    </rPh>
    <rPh sb="6" eb="8">
      <t>レンラク</t>
    </rPh>
    <rPh sb="8" eb="11">
      <t>タントウシャ</t>
    </rPh>
    <rPh sb="20" eb="21">
      <t>モノ</t>
    </rPh>
    <rPh sb="23" eb="24">
      <t>カナラ</t>
    </rPh>
    <rPh sb="25" eb="27">
      <t>レンラク</t>
    </rPh>
    <rPh sb="28" eb="29">
      <t>ト</t>
    </rPh>
    <rPh sb="31" eb="33">
      <t>タイセイ</t>
    </rPh>
    <phoneticPr fontId="5"/>
  </si>
  <si>
    <t>７．書類送付先</t>
    <rPh sb="2" eb="4">
      <t>ショルイ</t>
    </rPh>
    <rPh sb="4" eb="7">
      <t>ソウフサキ</t>
    </rPh>
    <phoneticPr fontId="5"/>
  </si>
  <si>
    <t>書類（採択、不採択通知等）の郵送先を本企画書（P1記載）の所在地とは別に指定する場合は記載してください。</t>
    <rPh sb="0" eb="2">
      <t>ショルイ</t>
    </rPh>
    <rPh sb="3" eb="5">
      <t>サイタク</t>
    </rPh>
    <rPh sb="6" eb="7">
      <t>フ</t>
    </rPh>
    <rPh sb="7" eb="9">
      <t>サイタク</t>
    </rPh>
    <rPh sb="9" eb="11">
      <t>ツウチ</t>
    </rPh>
    <rPh sb="11" eb="12">
      <t>ナド</t>
    </rPh>
    <rPh sb="14" eb="16">
      <t>ユウソウ</t>
    </rPh>
    <rPh sb="16" eb="17">
      <t>サキ</t>
    </rPh>
    <rPh sb="18" eb="19">
      <t>ホン</t>
    </rPh>
    <rPh sb="19" eb="22">
      <t>キカクショ</t>
    </rPh>
    <rPh sb="25" eb="27">
      <t>キサイ</t>
    </rPh>
    <rPh sb="29" eb="32">
      <t>ショザイチ</t>
    </rPh>
    <rPh sb="34" eb="35">
      <t>ベツ</t>
    </rPh>
    <rPh sb="36" eb="38">
      <t>シテイ</t>
    </rPh>
    <rPh sb="40" eb="42">
      <t>バアイ</t>
    </rPh>
    <rPh sb="43" eb="45">
      <t>キサイ</t>
    </rPh>
    <phoneticPr fontId="5"/>
  </si>
  <si>
    <t>書類送付先</t>
    <rPh sb="0" eb="2">
      <t>ショルイ</t>
    </rPh>
    <rPh sb="2" eb="5">
      <t>ソウフサキ</t>
    </rPh>
    <phoneticPr fontId="5"/>
  </si>
  <si>
    <t>宛名</t>
    <rPh sb="0" eb="2">
      <t>アテナ</t>
    </rPh>
    <phoneticPr fontId="5"/>
  </si>
  <si>
    <t>宛名所属部署・職名</t>
    <rPh sb="0" eb="2">
      <t>アテナ</t>
    </rPh>
    <rPh sb="2" eb="4">
      <t>ショゾク</t>
    </rPh>
    <rPh sb="4" eb="6">
      <t>ブショ</t>
    </rPh>
    <rPh sb="7" eb="9">
      <t>ショクメイ</t>
    </rPh>
    <phoneticPr fontId="5"/>
  </si>
  <si>
    <t>住所</t>
    <rPh sb="0" eb="2">
      <t>ジュウショ</t>
    </rPh>
    <phoneticPr fontId="5"/>
  </si>
  <si>
    <t>②　「生活者としての外国人」に対する日本語教育の特定のニーズまたは課題解決のための先進的な日本語教育（３０時間以上）の実施</t>
    <rPh sb="3" eb="6">
      <t>セイカツシャ</t>
    </rPh>
    <rPh sb="10" eb="12">
      <t>ガイコク</t>
    </rPh>
    <rPh sb="12" eb="13">
      <t>ジン</t>
    </rPh>
    <rPh sb="15" eb="16">
      <t>タイ</t>
    </rPh>
    <rPh sb="18" eb="21">
      <t>ニホンゴ</t>
    </rPh>
    <rPh sb="21" eb="23">
      <t>キョウイク</t>
    </rPh>
    <rPh sb="24" eb="26">
      <t>トクテイ</t>
    </rPh>
    <rPh sb="33" eb="35">
      <t>カダイ</t>
    </rPh>
    <rPh sb="35" eb="37">
      <t>カイケツ</t>
    </rPh>
    <rPh sb="41" eb="44">
      <t>センシンテキ</t>
    </rPh>
    <rPh sb="45" eb="48">
      <t>ニホンゴ</t>
    </rPh>
    <rPh sb="48" eb="50">
      <t>キョウイク</t>
    </rPh>
    <rPh sb="53" eb="57">
      <t>ジカンイジョウ</t>
    </rPh>
    <rPh sb="59" eb="61">
      <t>ジッシ</t>
    </rPh>
    <phoneticPr fontId="5"/>
  </si>
  <si>
    <t>追加</t>
    <rPh sb="0" eb="2">
      <t>ツイカ</t>
    </rPh>
    <phoneticPr fontId="5"/>
  </si>
  <si>
    <r>
      <t>　　　年　月～　　　年　月　（　　か月間）</t>
    </r>
    <r>
      <rPr>
        <sz val="11"/>
        <color indexed="10"/>
        <rFont val="ＭＳ Ｐゴシック"/>
        <family val="3"/>
        <charset val="128"/>
      </rPr>
      <t/>
    </r>
    <phoneticPr fontId="5"/>
  </si>
  <si>
    <t>　年　月　日～　年　月　日</t>
    <rPh sb="1" eb="2">
      <t>ネン</t>
    </rPh>
    <rPh sb="3" eb="4">
      <t>ガツ</t>
    </rPh>
    <rPh sb="5" eb="6">
      <t>ニチ</t>
    </rPh>
    <rPh sb="8" eb="9">
      <t>ネン</t>
    </rPh>
    <rPh sb="10" eb="11">
      <t>ガツ</t>
    </rPh>
    <rPh sb="12" eb="13">
      <t>ニチ</t>
    </rPh>
    <phoneticPr fontId="5"/>
  </si>
  <si>
    <t xml:space="preserve">【大分類】
【中分類】
【小分類】
</t>
    <rPh sb="1" eb="4">
      <t>ダイブンルイ</t>
    </rPh>
    <rPh sb="9" eb="12">
      <t>チュウブンルイ</t>
    </rPh>
    <rPh sb="17" eb="20">
      <t>ショウブンルイ</t>
    </rPh>
    <phoneticPr fontId="5"/>
  </si>
  <si>
    <t>【　】課税事業者、【　】免税事業者　　※いずれかに○をつけること。</t>
    <rPh sb="3" eb="5">
      <t>カゼイ</t>
    </rPh>
    <rPh sb="5" eb="8">
      <t>ジギョウシャ</t>
    </rPh>
    <rPh sb="12" eb="14">
      <t>メンゼイ</t>
    </rPh>
    <rPh sb="14" eb="17">
      <t>ジギョウシャ</t>
    </rPh>
    <phoneticPr fontId="5"/>
  </si>
  <si>
    <t>○円×10％</t>
    <rPh sb="1" eb="2">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</si>
</sst>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9"/>
      <color rgb="FF000000"/>
      <name val="MS UI Gothic"/>
      <family val="3"/>
      <charset val="128"/>
    </font>
    <font>
      <sz val="11"/>
      <name val="ＭＳ Ｐゴシック"/>
      <family val="3"/>
      <charset val="128"/>
    </font>
    <font>
      <b/>
      <sz val="12"/>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color rgb="FFFF0000"/>
      <name val="ＭＳ Ｐゴシック"/>
      <family val="3"/>
      <charset val="128"/>
    </font>
    <font>
      <sz val="18"/>
      <name val="ＭＳ Ｐゴシック"/>
      <family val="3"/>
      <charset val="128"/>
    </font>
    <font>
      <sz val="12"/>
      <color rgb="FF0070C0"/>
      <name val="ＭＳ Ｐゴシック"/>
      <family val="3"/>
      <charset val="128"/>
    </font>
    <font>
      <sz val="12"/>
      <name val="ＭＳ ゴシック"/>
      <family val="3"/>
      <charset val="128"/>
    </font>
    <font>
      <b/>
      <sz val="24"/>
      <color rgb="FFFF0000"/>
      <name val="ＭＳ Ｐゴシック"/>
      <family val="3"/>
      <charset val="128"/>
    </font>
    <font>
      <sz val="11"/>
      <color rgb="FFFF0000"/>
      <name val="ＭＳ Ｐゴシック"/>
      <family val="3"/>
      <charset val="128"/>
    </font>
    <font>
      <sz val="10"/>
      <name val="ＭＳ Ｐゴシック"/>
      <family val="3"/>
      <charset val="128"/>
    </font>
    <font>
      <sz val="11"/>
      <color theme="1"/>
      <name val="游ゴシック"/>
      <family val="3"/>
      <charset val="128"/>
      <scheme val="minor"/>
    </font>
    <font>
      <sz val="11"/>
      <color theme="1"/>
      <name val="ＭＳ Ｐゴシック"/>
      <family val="3"/>
      <charset val="128"/>
    </font>
    <font>
      <sz val="8"/>
      <name val="ＭＳ Ｐゴシック"/>
      <family val="3"/>
      <charset val="128"/>
    </font>
    <font>
      <sz val="22"/>
      <name val="ＭＳ Ｐゴシック"/>
      <family val="3"/>
      <charset val="128"/>
    </font>
    <font>
      <sz val="10"/>
      <name val="ＭＳ ゴシック"/>
      <family val="3"/>
      <charset val="128"/>
    </font>
    <font>
      <sz val="9"/>
      <name val="ＭＳ Ｐゴシック"/>
      <family val="3"/>
      <charset val="128"/>
    </font>
    <font>
      <b/>
      <sz val="20"/>
      <color rgb="FFFF0000"/>
      <name val="ＭＳ Ｐゴシック"/>
      <family val="3"/>
      <charset val="128"/>
    </font>
    <font>
      <b/>
      <sz val="13"/>
      <name val="ＭＳ Ｐゴシック"/>
      <family val="3"/>
      <charset val="128"/>
    </font>
    <font>
      <b/>
      <sz val="12"/>
      <color rgb="FFFF0000"/>
      <name val="ＭＳ Ｐゴシック"/>
      <family val="3"/>
      <charset val="128"/>
    </font>
    <font>
      <sz val="11"/>
      <color rgb="FF0070C0"/>
      <name val="ＭＳ Ｐゴシック"/>
      <family val="3"/>
      <charset val="128"/>
    </font>
    <font>
      <sz val="8"/>
      <color rgb="FFFF0000"/>
      <name val="ＭＳ Ｐゴシック"/>
      <family val="3"/>
      <charset val="128"/>
    </font>
    <font>
      <b/>
      <sz val="12"/>
      <color theme="1"/>
      <name val="ＭＳ Ｐゴシック"/>
      <family val="3"/>
      <charset val="128"/>
    </font>
    <font>
      <u/>
      <sz val="14"/>
      <name val="ＭＳ Ｐゴシック"/>
      <family val="3"/>
      <charset val="128"/>
    </font>
    <font>
      <sz val="9"/>
      <color rgb="FFFF0000"/>
      <name val="ＭＳ Ｐゴシック"/>
      <family val="3"/>
      <charset val="128"/>
    </font>
    <font>
      <sz val="10"/>
      <color rgb="FFFF0000"/>
      <name val="ＭＳ Ｐゴシック"/>
      <family val="3"/>
      <charset val="128"/>
    </font>
    <font>
      <sz val="16"/>
      <name val="ＭＳ Ｐゴシック"/>
      <family val="3"/>
      <charset val="128"/>
    </font>
    <font>
      <sz val="22"/>
      <color theme="1"/>
      <name val="ＭＳ Ｐゴシック"/>
      <family val="3"/>
      <charset val="128"/>
    </font>
    <font>
      <sz val="16"/>
      <color theme="1"/>
      <name val="ＭＳ Ｐゴシック"/>
      <family val="3"/>
      <charset val="128"/>
    </font>
    <font>
      <sz val="18"/>
      <color theme="1"/>
      <name val="ＭＳ Ｐゴシック"/>
      <family val="3"/>
      <charset val="128"/>
    </font>
    <font>
      <u/>
      <sz val="11"/>
      <color indexed="12"/>
      <name val="ＭＳ Ｐゴシック"/>
      <family val="3"/>
      <charset val="128"/>
    </font>
    <font>
      <u/>
      <sz val="11"/>
      <name val="ＭＳ Ｐゴシック"/>
      <family val="3"/>
      <charset val="128"/>
    </font>
    <font>
      <sz val="11"/>
      <color indexed="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dotted">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14" fillId="0" borderId="0">
      <alignment vertical="center"/>
    </xf>
    <xf numFmtId="38" fontId="14" fillId="0" borderId="0" applyFont="0" applyFill="0" applyBorder="0" applyAlignment="0" applyProtection="0">
      <alignment vertical="center"/>
    </xf>
    <xf numFmtId="0" fontId="2" fillId="0" borderId="0"/>
    <xf numFmtId="0" fontId="33" fillId="0" borderId="0" applyNumberFormat="0" applyFill="0" applyBorder="0" applyAlignment="0" applyProtection="0">
      <alignment vertical="top"/>
      <protection locked="0"/>
    </xf>
  </cellStyleXfs>
  <cellXfs count="883">
    <xf numFmtId="0" fontId="0" fillId="0" borderId="0" xfId="0">
      <alignment vertical="center"/>
    </xf>
    <xf numFmtId="0" fontId="3" fillId="0" borderId="0" xfId="2" applyFont="1">
      <alignment vertical="center"/>
    </xf>
    <xf numFmtId="0" fontId="6" fillId="0" borderId="0" xfId="2" applyFont="1">
      <alignment vertical="center"/>
    </xf>
    <xf numFmtId="0" fontId="7" fillId="0" borderId="0" xfId="2" applyFont="1">
      <alignment vertical="center"/>
    </xf>
    <xf numFmtId="0" fontId="6" fillId="0" borderId="0" xfId="2" applyFont="1" applyAlignment="1">
      <alignment horizontal="center" vertical="center"/>
    </xf>
    <xf numFmtId="0" fontId="8" fillId="0" borderId="0" xfId="2" applyFont="1" applyAlignment="1">
      <alignment horizontal="center" vertical="center"/>
    </xf>
    <xf numFmtId="0" fontId="2" fillId="0" borderId="0" xfId="2">
      <alignment vertical="center"/>
    </xf>
    <xf numFmtId="0" fontId="6" fillId="2" borderId="0" xfId="2" applyFont="1" applyFill="1" applyAlignment="1">
      <alignment horizontal="center" vertical="center"/>
    </xf>
    <xf numFmtId="0" fontId="6" fillId="0" borderId="0" xfId="2" applyFont="1" applyAlignment="1">
      <alignment horizontal="distributed" vertical="center"/>
    </xf>
    <xf numFmtId="0" fontId="6" fillId="0" borderId="0" xfId="2" applyFont="1" applyAlignment="1">
      <alignment vertical="center" shrinkToFit="1"/>
    </xf>
    <xf numFmtId="0" fontId="6" fillId="0" borderId="0" xfId="0" applyFont="1" applyAlignment="1">
      <alignment horizontal="distributed" vertical="center" shrinkToFit="1"/>
    </xf>
    <xf numFmtId="0" fontId="6" fillId="0" borderId="0" xfId="2" applyFont="1" applyAlignment="1">
      <alignment horizontal="left" vertical="center" shrinkToFit="1"/>
    </xf>
    <xf numFmtId="0" fontId="6" fillId="0" borderId="0" xfId="2" applyFont="1" applyAlignment="1">
      <alignment vertical="center" wrapText="1" shrinkToFit="1"/>
    </xf>
    <xf numFmtId="0" fontId="9" fillId="0" borderId="0" xfId="2" applyFont="1">
      <alignment vertical="center"/>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2" applyFont="1" applyAlignment="1">
      <alignment horizontal="center" vertical="center"/>
    </xf>
    <xf numFmtId="0" fontId="10" fillId="0" borderId="0" xfId="2" applyFont="1" applyAlignment="1">
      <alignment horizontal="left" vertical="center" wrapText="1"/>
    </xf>
    <xf numFmtId="0" fontId="6" fillId="3" borderId="1" xfId="2" applyFont="1" applyFill="1" applyBorder="1" applyAlignment="1">
      <alignment horizontal="center" vertical="center"/>
    </xf>
    <xf numFmtId="0" fontId="6" fillId="0" borderId="2" xfId="2" applyFont="1" applyBorder="1" applyAlignment="1">
      <alignment horizontal="left" vertical="center" indent="1"/>
    </xf>
    <xf numFmtId="0" fontId="6" fillId="0" borderId="3" xfId="2" applyFont="1" applyBorder="1" applyAlignment="1">
      <alignment horizontal="left" vertical="center" indent="1"/>
    </xf>
    <xf numFmtId="0" fontId="6" fillId="0" borderId="4" xfId="2" applyFont="1" applyBorder="1" applyAlignment="1">
      <alignment horizontal="left" vertical="center" indent="1"/>
    </xf>
    <xf numFmtId="0" fontId="6" fillId="0" borderId="5" xfId="2" applyFont="1" applyBorder="1" applyAlignment="1">
      <alignment horizontal="center" vertical="center"/>
    </xf>
    <xf numFmtId="0" fontId="6" fillId="3" borderId="6" xfId="2" applyFont="1" applyFill="1" applyBorder="1" applyAlignment="1">
      <alignment horizontal="center" vertical="center"/>
    </xf>
    <xf numFmtId="0" fontId="6" fillId="0" borderId="7" xfId="2" applyFont="1" applyBorder="1" applyAlignment="1">
      <alignment horizontal="left" vertical="center" wrapText="1" indent="1"/>
    </xf>
    <xf numFmtId="0" fontId="6" fillId="0" borderId="8" xfId="2" applyFont="1" applyBorder="1" applyAlignment="1">
      <alignment horizontal="left" vertical="center" wrapText="1" indent="1"/>
    </xf>
    <xf numFmtId="0" fontId="6" fillId="0" borderId="9" xfId="2" applyFont="1" applyBorder="1" applyAlignment="1">
      <alignment horizontal="left" vertical="center" wrapText="1" indent="1"/>
    </xf>
    <xf numFmtId="0" fontId="6" fillId="0" borderId="10" xfId="2" applyFont="1" applyBorder="1" applyAlignment="1">
      <alignment horizontal="center" vertical="center"/>
    </xf>
    <xf numFmtId="0" fontId="6" fillId="0" borderId="7" xfId="2" applyFont="1" applyBorder="1" applyAlignment="1">
      <alignment horizontal="left" vertical="center" indent="1" shrinkToFit="1"/>
    </xf>
    <xf numFmtId="0" fontId="6" fillId="0" borderId="8" xfId="2" applyFont="1" applyBorder="1" applyAlignment="1">
      <alignment horizontal="left" vertical="center" indent="1" shrinkToFit="1"/>
    </xf>
    <xf numFmtId="0" fontId="6" fillId="0" borderId="9" xfId="2" applyFont="1" applyBorder="1" applyAlignment="1">
      <alignment horizontal="left" vertical="center" indent="1" shrinkToFit="1"/>
    </xf>
    <xf numFmtId="0" fontId="6" fillId="0" borderId="11" xfId="2" applyFont="1" applyBorder="1" applyAlignment="1">
      <alignment horizontal="center" vertical="center"/>
    </xf>
    <xf numFmtId="0" fontId="6" fillId="0" borderId="7" xfId="2" applyFont="1" applyBorder="1" applyAlignment="1">
      <alignment horizontal="left" vertical="center" indent="1"/>
    </xf>
    <xf numFmtId="0" fontId="6" fillId="0" borderId="8" xfId="2" applyFont="1" applyBorder="1" applyAlignment="1">
      <alignment horizontal="left" vertical="center" indent="1"/>
    </xf>
    <xf numFmtId="0" fontId="6" fillId="0" borderId="9" xfId="2" applyFont="1" applyBorder="1" applyAlignment="1">
      <alignment horizontal="left" vertical="center" indent="1"/>
    </xf>
    <xf numFmtId="0" fontId="6" fillId="3" borderId="12" xfId="2" applyFont="1" applyFill="1" applyBorder="1" applyAlignment="1">
      <alignment horizontal="center" vertical="center"/>
    </xf>
    <xf numFmtId="0" fontId="6" fillId="0" borderId="13" xfId="2" applyFont="1" applyBorder="1" applyAlignment="1">
      <alignment horizontal="left" vertical="center" indent="1"/>
    </xf>
    <xf numFmtId="0" fontId="6" fillId="0" borderId="14" xfId="2" applyFont="1" applyBorder="1" applyAlignment="1">
      <alignment horizontal="left" vertical="center" indent="1"/>
    </xf>
    <xf numFmtId="0" fontId="6" fillId="0" borderId="15" xfId="2" applyFont="1" applyBorder="1" applyAlignment="1">
      <alignment horizontal="left" vertical="center" indent="1"/>
    </xf>
    <xf numFmtId="0" fontId="6" fillId="0" borderId="16" xfId="2" applyFont="1" applyBorder="1" applyAlignment="1">
      <alignment horizontal="center" vertical="center"/>
    </xf>
    <xf numFmtId="0" fontId="6" fillId="0" borderId="0" xfId="2" applyFont="1" applyAlignment="1">
      <alignment horizontal="left" vertical="center"/>
    </xf>
    <xf numFmtId="0" fontId="6" fillId="0" borderId="0" xfId="2" applyFont="1" applyAlignment="1">
      <alignment horizontal="left" vertical="top" wrapText="1"/>
    </xf>
    <xf numFmtId="0" fontId="11" fillId="0" borderId="0" xfId="2" applyFont="1">
      <alignment vertical="center"/>
    </xf>
    <xf numFmtId="0" fontId="0" fillId="0" borderId="17" xfId="2" applyFont="1" applyBorder="1" applyAlignment="1">
      <alignment horizontal="left" vertical="top" wrapText="1"/>
    </xf>
    <xf numFmtId="0" fontId="2" fillId="0" borderId="17" xfId="2" applyBorder="1" applyAlignment="1">
      <alignment horizontal="left" vertical="top" wrapText="1"/>
    </xf>
    <xf numFmtId="0" fontId="2" fillId="4" borderId="18" xfId="2" applyFill="1" applyBorder="1" applyAlignment="1">
      <alignment horizontal="center" vertical="center"/>
    </xf>
    <xf numFmtId="0" fontId="2" fillId="4" borderId="19" xfId="2" applyFill="1" applyBorder="1" applyAlignment="1">
      <alignment horizontal="center" vertical="center"/>
    </xf>
    <xf numFmtId="0" fontId="2" fillId="4" borderId="20" xfId="2" applyFill="1" applyBorder="1" applyAlignment="1">
      <alignment horizontal="center" vertical="center" wrapText="1"/>
    </xf>
    <xf numFmtId="0" fontId="2" fillId="4" borderId="21" xfId="2" applyFill="1" applyBorder="1" applyAlignment="1">
      <alignment horizontal="center" vertical="center" wrapText="1"/>
    </xf>
    <xf numFmtId="0" fontId="2" fillId="4" borderId="22" xfId="2" applyFill="1" applyBorder="1" applyAlignment="1">
      <alignment horizontal="center" vertical="center" wrapText="1"/>
    </xf>
    <xf numFmtId="0" fontId="2" fillId="4" borderId="20" xfId="2" applyFill="1" applyBorder="1" applyAlignment="1">
      <alignment horizontal="center" vertical="center" wrapText="1" shrinkToFit="1"/>
    </xf>
    <xf numFmtId="0" fontId="2" fillId="4" borderId="21" xfId="2" applyFill="1" applyBorder="1" applyAlignment="1">
      <alignment horizontal="center" vertical="center" shrinkToFit="1"/>
    </xf>
    <xf numFmtId="0" fontId="2" fillId="4" borderId="22" xfId="2" applyFill="1" applyBorder="1" applyAlignment="1">
      <alignment horizontal="center" vertical="center" shrinkToFit="1"/>
    </xf>
    <xf numFmtId="0" fontId="0" fillId="4" borderId="19" xfId="2" applyFont="1" applyFill="1" applyBorder="1" applyAlignment="1">
      <alignment horizontal="center" vertical="center" wrapText="1"/>
    </xf>
    <xf numFmtId="0" fontId="2" fillId="4" borderId="19" xfId="2" applyFill="1" applyBorder="1" applyAlignment="1">
      <alignment horizontal="center" vertical="center" wrapText="1"/>
    </xf>
    <xf numFmtId="0" fontId="2" fillId="4" borderId="23" xfId="2" applyFill="1" applyBorder="1" applyAlignment="1">
      <alignment horizontal="center" vertical="center" wrapText="1"/>
    </xf>
    <xf numFmtId="0" fontId="12" fillId="4" borderId="24"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4" xfId="2" applyFont="1" applyFill="1" applyBorder="1" applyAlignment="1">
      <alignment horizontal="center" vertical="center"/>
    </xf>
    <xf numFmtId="0" fontId="2" fillId="4" borderId="2" xfId="2" applyFill="1" applyBorder="1" applyAlignment="1">
      <alignment horizontal="left" vertical="center" wrapText="1"/>
    </xf>
    <xf numFmtId="0" fontId="2" fillId="4" borderId="3" xfId="2" applyFill="1" applyBorder="1" applyAlignment="1">
      <alignment horizontal="left" vertical="center" wrapText="1"/>
    </xf>
    <xf numFmtId="0" fontId="2" fillId="4" borderId="4" xfId="2" applyFill="1" applyBorder="1" applyAlignment="1">
      <alignment horizontal="left" vertical="center" wrapText="1"/>
    </xf>
    <xf numFmtId="0" fontId="2" fillId="4" borderId="2" xfId="2" applyFill="1" applyBorder="1" applyAlignment="1">
      <alignment horizontal="center" vertical="center" shrinkToFit="1"/>
    </xf>
    <xf numFmtId="0" fontId="2" fillId="4" borderId="3" xfId="2" applyFill="1" applyBorder="1" applyAlignment="1">
      <alignment horizontal="center" vertical="center" shrinkToFit="1"/>
    </xf>
    <xf numFmtId="0" fontId="2" fillId="4" borderId="4" xfId="2" applyFill="1" applyBorder="1" applyAlignment="1">
      <alignment horizontal="center" vertical="center" shrinkToFit="1"/>
    </xf>
    <xf numFmtId="38" fontId="2" fillId="4" borderId="2" xfId="1" applyFont="1" applyFill="1" applyBorder="1" applyAlignment="1">
      <alignment horizontal="center" vertical="center" wrapText="1"/>
    </xf>
    <xf numFmtId="38" fontId="2" fillId="4" borderId="3" xfId="1" applyFont="1" applyFill="1" applyBorder="1" applyAlignment="1">
      <alignment horizontal="center" vertical="center" wrapText="1"/>
    </xf>
    <xf numFmtId="38" fontId="2" fillId="4" borderId="25" xfId="1" applyFont="1" applyFill="1" applyBorder="1" applyAlignment="1">
      <alignment horizontal="center" vertical="center" wrapText="1"/>
    </xf>
    <xf numFmtId="0" fontId="13" fillId="0" borderId="0" xfId="2" applyFont="1" applyAlignment="1">
      <alignment vertical="center" wrapText="1"/>
    </xf>
    <xf numFmtId="0" fontId="7" fillId="0" borderId="26" xfId="2" applyFont="1" applyBorder="1" applyAlignment="1">
      <alignment horizontal="center" vertical="center"/>
    </xf>
    <xf numFmtId="0" fontId="6" fillId="0" borderId="27" xfId="2" applyFont="1" applyBorder="1" applyAlignment="1">
      <alignment horizontal="center" vertical="center" shrinkToFit="1"/>
    </xf>
    <xf numFmtId="0" fontId="12" fillId="0" borderId="27" xfId="2" applyFont="1" applyBorder="1" applyAlignment="1">
      <alignment horizontal="left" vertical="center" wrapText="1"/>
    </xf>
    <xf numFmtId="0" fontId="12" fillId="0" borderId="27" xfId="2" applyFont="1" applyBorder="1" applyAlignment="1">
      <alignment horizontal="center" vertical="center" wrapText="1"/>
    </xf>
    <xf numFmtId="38" fontId="12" fillId="0" borderId="27" xfId="1" applyFont="1" applyFill="1" applyBorder="1" applyAlignment="1">
      <alignment horizontal="center" vertical="center" wrapText="1"/>
    </xf>
    <xf numFmtId="38" fontId="12" fillId="0" borderId="28" xfId="1" applyFont="1" applyFill="1" applyBorder="1" applyAlignment="1">
      <alignment horizontal="center" vertical="center" wrapText="1"/>
    </xf>
    <xf numFmtId="0" fontId="12" fillId="0" borderId="29" xfId="2" applyFont="1" applyBorder="1" applyAlignment="1">
      <alignment horizontal="left" vertical="center" wrapText="1"/>
    </xf>
    <xf numFmtId="0" fontId="12" fillId="0" borderId="0" xfId="2" applyFont="1" applyAlignment="1">
      <alignment horizontal="left" vertical="center" wrapText="1"/>
    </xf>
    <xf numFmtId="0" fontId="12" fillId="0" borderId="30" xfId="2" applyFont="1" applyBorder="1" applyAlignment="1">
      <alignment horizontal="left" vertical="center" wrapText="1"/>
    </xf>
    <xf numFmtId="0" fontId="12" fillId="0" borderId="29" xfId="2" applyFont="1" applyBorder="1" applyAlignment="1">
      <alignment horizontal="center" vertical="center" wrapText="1"/>
    </xf>
    <xf numFmtId="0" fontId="12" fillId="0" borderId="0" xfId="2" applyFont="1" applyAlignment="1">
      <alignment horizontal="center" vertical="center" wrapText="1"/>
    </xf>
    <xf numFmtId="0" fontId="12" fillId="0" borderId="30" xfId="2" applyFont="1" applyBorder="1" applyAlignment="1">
      <alignment horizontal="center" vertical="center" wrapText="1"/>
    </xf>
    <xf numFmtId="0" fontId="6" fillId="0" borderId="27" xfId="2" applyFont="1" applyBorder="1" applyAlignment="1">
      <alignment horizontal="center" vertical="center"/>
    </xf>
    <xf numFmtId="0" fontId="2" fillId="0" borderId="31" xfId="2" applyBorder="1" applyAlignment="1">
      <alignment horizontal="left" vertical="center" wrapText="1"/>
    </xf>
    <xf numFmtId="0" fontId="2" fillId="0" borderId="32" xfId="2" applyBorder="1" applyAlignment="1">
      <alignment horizontal="left" vertical="center" wrapText="1"/>
    </xf>
    <xf numFmtId="0" fontId="2" fillId="0" borderId="33" xfId="2" applyBorder="1" applyAlignment="1">
      <alignment horizontal="left" vertical="center" wrapText="1"/>
    </xf>
    <xf numFmtId="0" fontId="2" fillId="0" borderId="31" xfId="2" applyBorder="1" applyAlignment="1">
      <alignment horizontal="center" vertical="center" wrapText="1"/>
    </xf>
    <xf numFmtId="0" fontId="2" fillId="0" borderId="32" xfId="2" applyBorder="1" applyAlignment="1">
      <alignment horizontal="center" vertical="center" wrapText="1"/>
    </xf>
    <xf numFmtId="0" fontId="2" fillId="0" borderId="33" xfId="2" applyBorder="1" applyAlignment="1">
      <alignment horizontal="center" vertical="center" wrapText="1"/>
    </xf>
    <xf numFmtId="38" fontId="2" fillId="0" borderId="27" xfId="1" applyFont="1" applyFill="1" applyBorder="1" applyAlignment="1">
      <alignment horizontal="center" vertical="center" wrapText="1"/>
    </xf>
    <xf numFmtId="38" fontId="2" fillId="0" borderId="28" xfId="1" applyFont="1" applyFill="1" applyBorder="1" applyAlignment="1">
      <alignment horizontal="center" vertical="center" wrapText="1"/>
    </xf>
    <xf numFmtId="0" fontId="7" fillId="0" borderId="34" xfId="2" applyFont="1" applyBorder="1" applyAlignment="1">
      <alignment horizontal="center" vertical="center"/>
    </xf>
    <xf numFmtId="0" fontId="6" fillId="0" borderId="35" xfId="2" applyFont="1" applyBorder="1" applyAlignment="1">
      <alignment horizontal="center" vertical="center"/>
    </xf>
    <xf numFmtId="38" fontId="2" fillId="0" borderId="35" xfId="1" applyFont="1" applyFill="1" applyBorder="1" applyAlignment="1">
      <alignment horizontal="center" vertical="center" wrapText="1"/>
    </xf>
    <xf numFmtId="38" fontId="2" fillId="0" borderId="10" xfId="1" applyFont="1" applyFill="1" applyBorder="1" applyAlignment="1">
      <alignment horizontal="center" vertical="center" wrapText="1"/>
    </xf>
    <xf numFmtId="0" fontId="2" fillId="0" borderId="0" xfId="2" applyAlignment="1">
      <alignment vertical="center" wrapText="1"/>
    </xf>
    <xf numFmtId="0" fontId="7" fillId="2" borderId="34" xfId="2" applyFont="1" applyFill="1" applyBorder="1" applyAlignment="1">
      <alignment horizontal="center" vertical="center"/>
    </xf>
    <xf numFmtId="0" fontId="6" fillId="2" borderId="35" xfId="2" applyFont="1" applyFill="1" applyBorder="1" applyAlignment="1">
      <alignment horizontal="center" vertical="center"/>
    </xf>
    <xf numFmtId="0" fontId="2" fillId="2" borderId="31" xfId="2" applyFill="1" applyBorder="1" applyAlignment="1">
      <alignment horizontal="left" vertical="center" wrapText="1"/>
    </xf>
    <xf numFmtId="0" fontId="2" fillId="2" borderId="32" xfId="2" applyFill="1" applyBorder="1" applyAlignment="1">
      <alignment horizontal="left" vertical="center" wrapText="1"/>
    </xf>
    <xf numFmtId="0" fontId="2" fillId="2" borderId="33" xfId="2" applyFill="1" applyBorder="1" applyAlignment="1">
      <alignment horizontal="left" vertical="center" wrapText="1"/>
    </xf>
    <xf numFmtId="0" fontId="2" fillId="2" borderId="31" xfId="2" applyFill="1" applyBorder="1" applyAlignment="1">
      <alignment horizontal="center" vertical="center" wrapText="1"/>
    </xf>
    <xf numFmtId="0" fontId="2" fillId="2" borderId="32" xfId="2" applyFill="1" applyBorder="1" applyAlignment="1">
      <alignment horizontal="center" vertical="center" wrapText="1"/>
    </xf>
    <xf numFmtId="0" fontId="2" fillId="2" borderId="33" xfId="2" applyFill="1" applyBorder="1" applyAlignment="1">
      <alignment horizontal="center" vertical="center" wrapText="1"/>
    </xf>
    <xf numFmtId="38" fontId="2" fillId="2" borderId="35" xfId="1" applyFont="1" applyFill="1" applyBorder="1" applyAlignment="1">
      <alignment horizontal="center" vertical="center" wrapText="1"/>
    </xf>
    <xf numFmtId="38" fontId="2" fillId="2" borderId="10" xfId="1" applyFont="1" applyFill="1" applyBorder="1" applyAlignment="1">
      <alignment horizontal="center" vertical="center" wrapText="1"/>
    </xf>
    <xf numFmtId="0" fontId="6" fillId="2" borderId="27" xfId="2" applyFont="1" applyFill="1" applyBorder="1" applyAlignment="1">
      <alignment horizontal="center" vertical="center"/>
    </xf>
    <xf numFmtId="0" fontId="7" fillId="2" borderId="12" xfId="2" applyFont="1" applyFill="1" applyBorder="1" applyAlignment="1">
      <alignment horizontal="center" vertical="center"/>
    </xf>
    <xf numFmtId="0" fontId="6" fillId="2" borderId="36" xfId="2" applyFont="1" applyFill="1" applyBorder="1" applyAlignment="1">
      <alignment horizontal="center" vertical="center"/>
    </xf>
    <xf numFmtId="0" fontId="2" fillId="2" borderId="13" xfId="2" applyFill="1" applyBorder="1" applyAlignment="1">
      <alignment horizontal="left" vertical="center" wrapText="1"/>
    </xf>
    <xf numFmtId="0" fontId="2" fillId="2" borderId="14" xfId="2" applyFill="1" applyBorder="1" applyAlignment="1">
      <alignment horizontal="left" vertical="center" wrapText="1"/>
    </xf>
    <xf numFmtId="0" fontId="2" fillId="2" borderId="15" xfId="2" applyFill="1" applyBorder="1" applyAlignment="1">
      <alignment horizontal="left" vertical="center" wrapText="1"/>
    </xf>
    <xf numFmtId="0" fontId="2" fillId="2" borderId="13" xfId="2" applyFill="1" applyBorder="1" applyAlignment="1">
      <alignment horizontal="center" vertical="center" wrapText="1"/>
    </xf>
    <xf numFmtId="0" fontId="2" fillId="2" borderId="14" xfId="2" applyFill="1" applyBorder="1" applyAlignment="1">
      <alignment horizontal="center" vertical="center" wrapText="1"/>
    </xf>
    <xf numFmtId="0" fontId="2" fillId="2" borderId="15" xfId="2" applyFill="1" applyBorder="1" applyAlignment="1">
      <alignment horizontal="center" vertical="center" wrapText="1"/>
    </xf>
    <xf numFmtId="38" fontId="2" fillId="2" borderId="36" xfId="1" applyFont="1" applyFill="1" applyBorder="1" applyAlignment="1">
      <alignment horizontal="center" vertical="center" wrapText="1"/>
    </xf>
    <xf numFmtId="38" fontId="2" fillId="2" borderId="37" xfId="1" applyFont="1" applyFill="1" applyBorder="1" applyAlignment="1">
      <alignment horizontal="center" vertical="center" wrapText="1"/>
    </xf>
    <xf numFmtId="0" fontId="15" fillId="0" borderId="0" xfId="3" applyFont="1">
      <alignment vertical="center"/>
    </xf>
    <xf numFmtId="0" fontId="6" fillId="0" borderId="38" xfId="2" applyFont="1" applyBorder="1">
      <alignment vertical="center"/>
    </xf>
    <xf numFmtId="0" fontId="6" fillId="0" borderId="21" xfId="2" applyFont="1" applyBorder="1">
      <alignment vertical="center"/>
    </xf>
    <xf numFmtId="0" fontId="6" fillId="0" borderId="39" xfId="2" applyFont="1" applyBorder="1">
      <alignment vertical="center"/>
    </xf>
    <xf numFmtId="0" fontId="6" fillId="0" borderId="40" xfId="2" applyFont="1" applyBorder="1">
      <alignment vertical="center"/>
    </xf>
    <xf numFmtId="0" fontId="6" fillId="3" borderId="4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19" xfId="2" applyFont="1" applyFill="1" applyBorder="1" applyAlignment="1">
      <alignment horizontal="center" vertical="center"/>
    </xf>
    <xf numFmtId="0" fontId="16" fillId="3" borderId="19" xfId="2" applyFont="1" applyFill="1" applyBorder="1" applyAlignment="1">
      <alignment horizontal="center" vertical="center" wrapText="1"/>
    </xf>
    <xf numFmtId="0" fontId="16" fillId="3" borderId="23" xfId="2" applyFont="1" applyFill="1" applyBorder="1" applyAlignment="1">
      <alignment horizontal="center" vertical="center" wrapText="1"/>
    </xf>
    <xf numFmtId="0" fontId="6" fillId="0" borderId="41"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42" xfId="2" applyFont="1" applyBorder="1" applyAlignment="1">
      <alignment horizontal="center" vertical="center"/>
    </xf>
    <xf numFmtId="0" fontId="6" fillId="0" borderId="43" xfId="2" applyFont="1" applyBorder="1" applyAlignment="1">
      <alignment horizontal="center" vertical="center"/>
    </xf>
    <xf numFmtId="0" fontId="6" fillId="0" borderId="44" xfId="2" applyFont="1" applyBorder="1" applyAlignment="1">
      <alignment horizontal="center" vertical="center"/>
    </xf>
    <xf numFmtId="0" fontId="17" fillId="0" borderId="35" xfId="2" applyFont="1" applyBorder="1" applyAlignment="1">
      <alignment horizontal="center" vertical="center"/>
    </xf>
    <xf numFmtId="0" fontId="17" fillId="0" borderId="10" xfId="2" applyFont="1" applyBorder="1" applyAlignment="1">
      <alignment horizontal="center" vertical="center"/>
    </xf>
    <xf numFmtId="0" fontId="6" fillId="0" borderId="45" xfId="2" applyFont="1" applyBorder="1">
      <alignment vertical="center"/>
    </xf>
    <xf numFmtId="0" fontId="6" fillId="0" borderId="43" xfId="2" applyFont="1" applyBorder="1">
      <alignment vertical="center"/>
    </xf>
    <xf numFmtId="0" fontId="6" fillId="0" borderId="44" xfId="2" applyFont="1" applyBorder="1">
      <alignment vertical="center"/>
    </xf>
    <xf numFmtId="0" fontId="6" fillId="0" borderId="46" xfId="2" applyFont="1" applyBorder="1" applyAlignment="1">
      <alignment horizontal="center" vertical="center" textRotation="255"/>
    </xf>
    <xf numFmtId="0" fontId="6" fillId="0" borderId="7" xfId="2" applyFont="1" applyBorder="1">
      <alignment vertical="center"/>
    </xf>
    <xf numFmtId="0" fontId="6" fillId="0" borderId="8" xfId="2" applyFont="1" applyBorder="1">
      <alignment vertical="center"/>
    </xf>
    <xf numFmtId="0" fontId="6" fillId="0" borderId="9" xfId="2" applyFont="1" applyBorder="1">
      <alignment vertical="center"/>
    </xf>
    <xf numFmtId="0" fontId="6" fillId="0" borderId="47" xfId="2" applyFont="1" applyBorder="1" applyAlignment="1">
      <alignment horizontal="center" vertical="center" textRotation="255"/>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6" fillId="0" borderId="45" xfId="2" applyFont="1" applyBorder="1" applyAlignment="1">
      <alignment horizontal="center" vertical="center" textRotation="255"/>
    </xf>
    <xf numFmtId="0" fontId="6" fillId="0" borderId="34" xfId="2" applyFont="1" applyBorder="1">
      <alignment vertical="center"/>
    </xf>
    <xf numFmtId="0" fontId="6" fillId="0" borderId="35" xfId="2" applyFont="1" applyBorder="1">
      <alignment vertical="center"/>
    </xf>
    <xf numFmtId="0" fontId="6" fillId="0" borderId="34" xfId="2" applyFont="1" applyBorder="1" applyAlignment="1">
      <alignment vertical="center" wrapText="1"/>
    </xf>
    <xf numFmtId="0" fontId="6" fillId="0" borderId="35" xfId="2" applyFont="1" applyBorder="1" applyAlignment="1">
      <alignment vertical="center" wrapText="1"/>
    </xf>
    <xf numFmtId="0" fontId="19" fillId="0" borderId="0" xfId="2" applyFont="1" applyAlignment="1">
      <alignment vertical="center" wrapText="1"/>
    </xf>
    <xf numFmtId="0" fontId="13" fillId="0" borderId="0" xfId="2" applyFont="1">
      <alignment vertical="center"/>
    </xf>
    <xf numFmtId="0" fontId="6" fillId="0" borderId="12" xfId="2" applyFont="1" applyBorder="1" applyAlignment="1">
      <alignment vertical="center" wrapText="1"/>
    </xf>
    <xf numFmtId="0" fontId="6" fillId="0" borderId="36" xfId="2" applyFont="1" applyBorder="1" applyAlignment="1">
      <alignment vertical="center" wrapText="1"/>
    </xf>
    <xf numFmtId="0" fontId="6" fillId="0" borderId="36" xfId="2" applyFont="1" applyBorder="1" applyAlignment="1">
      <alignment horizontal="center" vertical="center"/>
    </xf>
    <xf numFmtId="0" fontId="17" fillId="0" borderId="36" xfId="2" applyFont="1" applyBorder="1" applyAlignment="1">
      <alignment horizontal="center" vertical="center"/>
    </xf>
    <xf numFmtId="0" fontId="17" fillId="0" borderId="37" xfId="2" applyFont="1" applyBorder="1" applyAlignment="1">
      <alignment horizontal="center" vertical="center"/>
    </xf>
    <xf numFmtId="0" fontId="6" fillId="0" borderId="0" xfId="2" applyFont="1" applyAlignment="1">
      <alignment horizontal="left" vertical="top" wrapText="1"/>
    </xf>
    <xf numFmtId="0" fontId="20" fillId="0" borderId="0" xfId="2" applyFont="1" applyAlignment="1">
      <alignment horizontal="center" vertical="center"/>
    </xf>
    <xf numFmtId="0" fontId="21" fillId="0" borderId="0" xfId="2" applyFont="1" applyAlignment="1">
      <alignment horizontal="center" vertical="center" wrapText="1"/>
    </xf>
    <xf numFmtId="0" fontId="22" fillId="0" borderId="0" xfId="2" applyFont="1">
      <alignment vertical="center"/>
    </xf>
    <xf numFmtId="0" fontId="3" fillId="0" borderId="0" xfId="2" applyFont="1">
      <alignment vertical="center"/>
    </xf>
    <xf numFmtId="0" fontId="15" fillId="3" borderId="48" xfId="3" applyFont="1" applyFill="1" applyBorder="1" applyAlignment="1">
      <alignment horizontal="center" vertical="center" wrapText="1"/>
    </xf>
    <xf numFmtId="0" fontId="15" fillId="3" borderId="49" xfId="3" applyFont="1" applyFill="1" applyBorder="1" applyAlignment="1">
      <alignment horizontal="center" vertical="center" wrapText="1"/>
    </xf>
    <xf numFmtId="0" fontId="15" fillId="3" borderId="50" xfId="3" applyFont="1" applyFill="1" applyBorder="1" applyAlignment="1">
      <alignment horizontal="center" vertical="center" wrapText="1"/>
    </xf>
    <xf numFmtId="0" fontId="12" fillId="0" borderId="51" xfId="3" applyFont="1" applyBorder="1" applyAlignment="1">
      <alignment horizontal="left" vertical="center" wrapText="1"/>
    </xf>
    <xf numFmtId="0" fontId="12" fillId="0" borderId="49" xfId="3" applyFont="1" applyBorder="1" applyAlignment="1">
      <alignment horizontal="left" vertical="center" wrapText="1"/>
    </xf>
    <xf numFmtId="0" fontId="12" fillId="0" borderId="52" xfId="3" applyFont="1" applyBorder="1" applyAlignment="1">
      <alignment horizontal="left" vertical="center" wrapText="1"/>
    </xf>
    <xf numFmtId="0" fontId="7" fillId="0" borderId="0" xfId="3" applyFont="1">
      <alignment vertical="center"/>
    </xf>
    <xf numFmtId="0" fontId="2" fillId="3" borderId="46" xfId="3" applyFont="1" applyFill="1" applyBorder="1" applyAlignment="1">
      <alignment horizontal="center" vertical="center" wrapText="1"/>
    </xf>
    <xf numFmtId="0" fontId="2" fillId="3" borderId="32" xfId="3" applyFont="1" applyFill="1" applyBorder="1" applyAlignment="1">
      <alignment horizontal="center" vertical="center" wrapText="1"/>
    </xf>
    <xf numFmtId="0" fontId="2" fillId="3" borderId="33" xfId="3" applyFont="1" applyFill="1" applyBorder="1" applyAlignment="1">
      <alignment horizontal="center" vertical="center" wrapText="1"/>
    </xf>
    <xf numFmtId="0" fontId="12" fillId="0" borderId="31" xfId="3" applyFont="1" applyBorder="1" applyAlignment="1">
      <alignment horizontal="left" vertical="center" wrapText="1"/>
    </xf>
    <xf numFmtId="0" fontId="12" fillId="0" borderId="32" xfId="3" applyFont="1" applyBorder="1" applyAlignment="1">
      <alignment horizontal="left" vertical="center" wrapText="1"/>
    </xf>
    <xf numFmtId="0" fontId="12" fillId="0" borderId="53" xfId="3" applyFont="1" applyBorder="1" applyAlignment="1">
      <alignment horizontal="left" vertical="center" wrapText="1"/>
    </xf>
    <xf numFmtId="0" fontId="15" fillId="3" borderId="46"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15" fillId="3" borderId="33" xfId="3" applyFont="1" applyFill="1" applyBorder="1" applyAlignment="1">
      <alignment horizontal="center" vertical="center" wrapText="1"/>
    </xf>
    <xf numFmtId="0" fontId="0" fillId="3" borderId="54" xfId="3" applyFont="1" applyFill="1" applyBorder="1" applyAlignment="1">
      <alignment horizontal="center" vertical="center" wrapText="1"/>
    </xf>
    <xf numFmtId="0" fontId="0" fillId="3" borderId="8" xfId="3" applyFont="1" applyFill="1" applyBorder="1" applyAlignment="1">
      <alignment horizontal="center" vertical="center" wrapText="1"/>
    </xf>
    <xf numFmtId="0" fontId="0" fillId="3" borderId="9" xfId="3" applyFont="1" applyFill="1" applyBorder="1" applyAlignment="1">
      <alignment horizontal="center" vertical="center" wrapText="1"/>
    </xf>
    <xf numFmtId="0" fontId="12" fillId="0" borderId="7" xfId="3" applyFont="1" applyBorder="1" applyAlignment="1">
      <alignment horizontal="left" vertical="center" wrapText="1"/>
    </xf>
    <xf numFmtId="0" fontId="12" fillId="0" borderId="8" xfId="3" applyFont="1" applyBorder="1" applyAlignment="1">
      <alignment horizontal="left" vertical="center" wrapText="1"/>
    </xf>
    <xf numFmtId="0" fontId="12" fillId="0" borderId="55" xfId="3" applyFont="1" applyBorder="1" applyAlignment="1">
      <alignment horizontal="left" vertical="center" wrapText="1"/>
    </xf>
    <xf numFmtId="0" fontId="9" fillId="0" borderId="0" xfId="3" applyFont="1">
      <alignment vertical="center"/>
    </xf>
    <xf numFmtId="0" fontId="0" fillId="0" borderId="31" xfId="3" applyFont="1" applyBorder="1" applyAlignment="1">
      <alignment horizontal="left" vertical="center" wrapText="1"/>
    </xf>
    <xf numFmtId="0" fontId="2" fillId="0" borderId="32" xfId="3" applyFont="1" applyBorder="1" applyAlignment="1">
      <alignment horizontal="left" vertical="center" wrapText="1"/>
    </xf>
    <xf numFmtId="0" fontId="2" fillId="0" borderId="53" xfId="3" applyFont="1" applyBorder="1" applyAlignment="1">
      <alignment horizontal="left" vertical="center" wrapText="1"/>
    </xf>
    <xf numFmtId="0" fontId="2" fillId="3" borderId="56" xfId="3" applyFont="1" applyFill="1" applyBorder="1" applyAlignment="1">
      <alignment horizontal="center" vertical="center" wrapText="1"/>
    </xf>
    <xf numFmtId="0" fontId="2" fillId="3" borderId="14" xfId="3" applyFont="1" applyFill="1" applyBorder="1" applyAlignment="1">
      <alignment horizontal="center" vertical="center" wrapText="1"/>
    </xf>
    <xf numFmtId="0" fontId="2" fillId="3" borderId="15" xfId="3" applyFont="1" applyFill="1" applyBorder="1" applyAlignment="1">
      <alignment horizontal="center" vertical="center" wrapText="1"/>
    </xf>
    <xf numFmtId="0" fontId="12" fillId="0" borderId="13" xfId="3" applyFont="1" applyBorder="1" applyAlignment="1">
      <alignment horizontal="left" vertical="center" wrapText="1"/>
    </xf>
    <xf numFmtId="0" fontId="12" fillId="0" borderId="14" xfId="3" applyFont="1" applyBorder="1" applyAlignment="1">
      <alignment horizontal="left" vertical="center" wrapText="1"/>
    </xf>
    <xf numFmtId="0" fontId="12" fillId="0" borderId="57" xfId="3" applyFont="1" applyBorder="1" applyAlignment="1">
      <alignment horizontal="left" vertical="center" wrapText="1"/>
    </xf>
    <xf numFmtId="0" fontId="2" fillId="0" borderId="0" xfId="3" applyFont="1" applyAlignment="1">
      <alignment vertical="center" wrapText="1"/>
    </xf>
    <xf numFmtId="0" fontId="2" fillId="0" borderId="44" xfId="2" applyBorder="1">
      <alignment vertical="center"/>
    </xf>
    <xf numFmtId="0" fontId="2" fillId="0" borderId="27" xfId="2" applyBorder="1">
      <alignment vertical="center"/>
    </xf>
    <xf numFmtId="0" fontId="2" fillId="0" borderId="42" xfId="2" applyBorder="1">
      <alignment vertical="center"/>
    </xf>
    <xf numFmtId="0" fontId="23" fillId="0" borderId="0" xfId="2" applyFont="1">
      <alignment vertical="center"/>
    </xf>
    <xf numFmtId="0" fontId="2" fillId="4" borderId="58" xfId="2" applyFill="1" applyBorder="1" applyAlignment="1">
      <alignment horizontal="center" vertical="center" shrinkToFit="1"/>
    </xf>
    <xf numFmtId="0" fontId="2" fillId="4" borderId="59" xfId="2" applyFill="1" applyBorder="1" applyAlignment="1">
      <alignment horizontal="center" vertical="center" shrinkToFit="1"/>
    </xf>
    <xf numFmtId="0" fontId="2" fillId="4" borderId="59" xfId="2" applyFill="1" applyBorder="1" applyAlignment="1">
      <alignment horizontal="center" vertical="center"/>
    </xf>
    <xf numFmtId="0" fontId="2" fillId="4" borderId="59" xfId="2" applyFill="1" applyBorder="1" applyAlignment="1">
      <alignment horizontal="center" vertical="center" wrapText="1"/>
    </xf>
    <xf numFmtId="0" fontId="2" fillId="4" borderId="60" xfId="2" applyFill="1" applyBorder="1" applyAlignment="1">
      <alignment horizontal="center" vertical="center" wrapText="1"/>
    </xf>
    <xf numFmtId="0" fontId="2" fillId="0" borderId="26" xfId="2" applyBorder="1" applyAlignment="1">
      <alignment horizontal="center" vertical="center" shrinkToFit="1"/>
    </xf>
    <xf numFmtId="0" fontId="2" fillId="0" borderId="27" xfId="2" applyBorder="1" applyAlignment="1">
      <alignment horizontal="center" vertical="center" shrinkToFit="1"/>
    </xf>
    <xf numFmtId="0" fontId="2" fillId="0" borderId="27" xfId="2" applyBorder="1" applyAlignment="1">
      <alignment vertical="center" shrinkToFit="1"/>
    </xf>
    <xf numFmtId="0" fontId="2" fillId="0" borderId="28" xfId="2" applyBorder="1" applyAlignment="1">
      <alignment vertical="center" shrinkToFit="1"/>
    </xf>
    <xf numFmtId="0" fontId="2" fillId="0" borderId="0" xfId="2" applyAlignment="1">
      <alignment vertical="top" shrinkToFit="1"/>
    </xf>
    <xf numFmtId="0" fontId="2" fillId="0" borderId="12" xfId="2" applyBorder="1" applyAlignment="1">
      <alignment horizontal="center" vertical="center" shrinkToFit="1"/>
    </xf>
    <xf numFmtId="0" fontId="2" fillId="0" borderId="36" xfId="2" applyBorder="1" applyAlignment="1">
      <alignment horizontal="center" vertical="center" shrinkToFit="1"/>
    </xf>
    <xf numFmtId="0" fontId="2" fillId="0" borderId="36" xfId="2" applyBorder="1" applyAlignment="1">
      <alignment vertical="center" shrinkToFit="1"/>
    </xf>
    <xf numFmtId="0" fontId="2" fillId="0" borderId="37" xfId="2" applyBorder="1" applyAlignment="1">
      <alignment vertical="center" shrinkToFit="1"/>
    </xf>
    <xf numFmtId="0" fontId="12" fillId="0" borderId="0" xfId="2" applyFont="1" applyAlignment="1">
      <alignment vertical="center" shrinkToFit="1"/>
    </xf>
    <xf numFmtId="0" fontId="2" fillId="0" borderId="0" xfId="2" applyAlignment="1">
      <alignment horizontal="left" vertical="center"/>
    </xf>
    <xf numFmtId="0" fontId="2" fillId="0" borderId="0" xfId="3" applyFont="1">
      <alignment vertical="center"/>
    </xf>
    <xf numFmtId="0" fontId="6" fillId="4" borderId="40" xfId="2" applyFont="1" applyFill="1" applyBorder="1" applyAlignment="1">
      <alignment horizontal="center" vertical="center" textRotation="255" shrinkToFit="1"/>
    </xf>
    <xf numFmtId="0" fontId="6" fillId="4" borderId="39" xfId="2" applyFont="1" applyFill="1" applyBorder="1" applyAlignment="1">
      <alignment horizontal="center" vertical="center" textRotation="255" shrinkToFit="1"/>
    </xf>
    <xf numFmtId="0" fontId="12" fillId="2" borderId="40" xfId="2" applyFont="1" applyFill="1" applyBorder="1" applyAlignment="1">
      <alignment horizontal="left" vertical="center" wrapText="1" shrinkToFit="1"/>
    </xf>
    <xf numFmtId="0" fontId="12" fillId="2" borderId="21" xfId="2" applyFont="1" applyFill="1" applyBorder="1" applyAlignment="1">
      <alignment horizontal="left" vertical="center" wrapText="1" shrinkToFit="1"/>
    </xf>
    <xf numFmtId="0" fontId="12" fillId="2" borderId="39" xfId="2" applyFont="1" applyFill="1" applyBorder="1" applyAlignment="1">
      <alignment horizontal="left" vertical="center" wrapText="1" shrinkToFit="1"/>
    </xf>
    <xf numFmtId="0" fontId="7" fillId="0" borderId="0" xfId="2" applyFont="1" applyAlignment="1">
      <alignment vertical="top" shrinkToFit="1"/>
    </xf>
    <xf numFmtId="0" fontId="12" fillId="0" borderId="0" xfId="2" applyFont="1" applyAlignment="1">
      <alignment vertical="top" shrinkToFit="1"/>
    </xf>
    <xf numFmtId="0" fontId="0" fillId="0" borderId="0" xfId="2" applyFont="1">
      <alignment vertical="center"/>
    </xf>
    <xf numFmtId="0" fontId="12" fillId="0" borderId="40" xfId="2" applyFont="1" applyBorder="1" applyAlignment="1">
      <alignment horizontal="left" vertical="center" wrapText="1" shrinkToFit="1"/>
    </xf>
    <xf numFmtId="0" fontId="12" fillId="0" borderId="21" xfId="2" applyFont="1" applyBorder="1" applyAlignment="1">
      <alignment horizontal="left" vertical="center" wrapText="1" shrinkToFit="1"/>
    </xf>
    <xf numFmtId="0" fontId="12" fillId="0" borderId="39" xfId="2" applyFont="1" applyBorder="1" applyAlignment="1">
      <alignment horizontal="left" vertical="center" wrapText="1" shrinkToFit="1"/>
    </xf>
    <xf numFmtId="0" fontId="0" fillId="0" borderId="0" xfId="2" applyFont="1">
      <alignment vertical="center"/>
    </xf>
    <xf numFmtId="0" fontId="12" fillId="0" borderId="0" xfId="2" applyFont="1">
      <alignment vertical="center"/>
    </xf>
    <xf numFmtId="0" fontId="2" fillId="4" borderId="61" xfId="2" applyFill="1" applyBorder="1" applyAlignment="1">
      <alignment horizontal="center" vertical="center"/>
    </xf>
    <xf numFmtId="0" fontId="2" fillId="4" borderId="62" xfId="2" applyFill="1" applyBorder="1" applyAlignment="1">
      <alignment horizontal="center" vertical="center"/>
    </xf>
    <xf numFmtId="0" fontId="2" fillId="4" borderId="63" xfId="2" applyFill="1" applyBorder="1" applyAlignment="1">
      <alignment horizontal="center" vertical="center"/>
    </xf>
    <xf numFmtId="0" fontId="2" fillId="4" borderId="64" xfId="2" applyFill="1" applyBorder="1" applyAlignment="1">
      <alignment horizontal="center" vertical="center"/>
    </xf>
    <xf numFmtId="0" fontId="2" fillId="4" borderId="26" xfId="2" applyFill="1" applyBorder="1" applyAlignment="1">
      <alignment horizontal="center" vertical="center" shrinkToFit="1"/>
    </xf>
    <xf numFmtId="0" fontId="2" fillId="4" borderId="27" xfId="2" applyFill="1" applyBorder="1" applyAlignment="1">
      <alignment horizontal="center" vertical="center" shrinkToFit="1"/>
    </xf>
    <xf numFmtId="0" fontId="2" fillId="0" borderId="29" xfId="2" applyBorder="1" applyAlignment="1">
      <alignment horizontal="left" vertical="center" shrinkToFit="1"/>
    </xf>
    <xf numFmtId="0" fontId="2" fillId="0" borderId="0" xfId="2" applyAlignment="1">
      <alignment horizontal="left" vertical="center" shrinkToFit="1"/>
    </xf>
    <xf numFmtId="0" fontId="2" fillId="0" borderId="30" xfId="2" applyBorder="1" applyAlignment="1">
      <alignment horizontal="left" vertical="center" shrinkToFit="1"/>
    </xf>
    <xf numFmtId="0" fontId="2" fillId="0" borderId="38" xfId="2" applyBorder="1" applyAlignment="1">
      <alignment horizontal="left" vertical="center" shrinkToFit="1"/>
    </xf>
    <xf numFmtId="0" fontId="2" fillId="4" borderId="34" xfId="2" applyFill="1" applyBorder="1" applyAlignment="1">
      <alignment horizontal="center" vertical="center" shrinkToFit="1"/>
    </xf>
    <xf numFmtId="0" fontId="2" fillId="4" borderId="35" xfId="2" applyFill="1" applyBorder="1" applyAlignment="1">
      <alignment horizontal="center" vertical="center" shrinkToFit="1"/>
    </xf>
    <xf numFmtId="0" fontId="2" fillId="0" borderId="35" xfId="2" applyBorder="1" applyAlignment="1">
      <alignment horizontal="left" vertical="center" shrinkToFit="1"/>
    </xf>
    <xf numFmtId="0" fontId="2" fillId="0" borderId="7" xfId="2" applyBorder="1" applyAlignment="1">
      <alignment horizontal="left" vertical="center" shrinkToFit="1"/>
    </xf>
    <xf numFmtId="0" fontId="2" fillId="0" borderId="8" xfId="2" applyBorder="1" applyAlignment="1">
      <alignment horizontal="left" vertical="center" shrinkToFit="1"/>
    </xf>
    <xf numFmtId="0" fontId="2" fillId="0" borderId="9" xfId="2" applyBorder="1" applyAlignment="1">
      <alignment horizontal="left" vertical="center" shrinkToFit="1"/>
    </xf>
    <xf numFmtId="0" fontId="2" fillId="0" borderId="55" xfId="2" applyBorder="1" applyAlignment="1">
      <alignment horizontal="left" vertical="center" shrinkToFit="1"/>
    </xf>
    <xf numFmtId="0" fontId="2" fillId="4" borderId="12" xfId="2" applyFill="1" applyBorder="1" applyAlignment="1">
      <alignment horizontal="center" vertical="center" shrinkToFit="1"/>
    </xf>
    <xf numFmtId="0" fontId="2" fillId="4" borderId="36" xfId="2" applyFill="1" applyBorder="1" applyAlignment="1">
      <alignment horizontal="center" vertical="center" shrinkToFit="1"/>
    </xf>
    <xf numFmtId="0" fontId="2" fillId="0" borderId="36" xfId="2" applyBorder="1" applyAlignment="1">
      <alignment horizontal="left" vertical="center" shrinkToFit="1"/>
    </xf>
    <xf numFmtId="0" fontId="2" fillId="0" borderId="65" xfId="2" applyBorder="1" applyAlignment="1">
      <alignment horizontal="left" vertical="center" shrinkToFit="1"/>
    </xf>
    <xf numFmtId="0" fontId="2" fillId="0" borderId="17" xfId="2" applyBorder="1" applyAlignment="1">
      <alignment horizontal="left" vertical="center" shrinkToFit="1"/>
    </xf>
    <xf numFmtId="0" fontId="2" fillId="0" borderId="66" xfId="2" applyBorder="1" applyAlignment="1">
      <alignment horizontal="left" vertical="center" shrinkToFit="1"/>
    </xf>
    <xf numFmtId="0" fontId="2" fillId="0" borderId="67" xfId="2" applyBorder="1" applyAlignment="1">
      <alignment horizontal="left" vertical="center" shrinkToFit="1"/>
    </xf>
    <xf numFmtId="0" fontId="2" fillId="0" borderId="0" xfId="2" applyAlignment="1">
      <alignment vertical="center" shrinkToFit="1"/>
    </xf>
    <xf numFmtId="0" fontId="0" fillId="0" borderId="0" xfId="2" applyFont="1" applyAlignment="1">
      <alignment horizontal="left" vertical="center"/>
    </xf>
    <xf numFmtId="0" fontId="2" fillId="3" borderId="58" xfId="2" applyFill="1" applyBorder="1" applyAlignment="1">
      <alignment horizontal="center" vertical="center"/>
    </xf>
    <xf numFmtId="0" fontId="2" fillId="3" borderId="59" xfId="2" applyFill="1" applyBorder="1" applyAlignment="1">
      <alignment horizontal="center" vertical="center"/>
    </xf>
    <xf numFmtId="0" fontId="2" fillId="3" borderId="59" xfId="2" applyFill="1" applyBorder="1" applyAlignment="1">
      <alignment horizontal="center" vertical="center" wrapText="1"/>
    </xf>
    <xf numFmtId="0" fontId="2" fillId="4" borderId="59" xfId="2" applyFill="1" applyBorder="1" applyAlignment="1">
      <alignment horizontal="center" vertical="center" wrapText="1" shrinkToFit="1"/>
    </xf>
    <xf numFmtId="0" fontId="2" fillId="4" borderId="60" xfId="2" applyFill="1" applyBorder="1" applyAlignment="1">
      <alignment horizontal="center" vertical="center" shrinkToFit="1"/>
    </xf>
    <xf numFmtId="0" fontId="2" fillId="3" borderId="0" xfId="2" applyFill="1" applyAlignment="1">
      <alignment horizontal="center" vertical="center" wrapText="1" shrinkToFit="1"/>
    </xf>
    <xf numFmtId="0" fontId="2" fillId="3" borderId="0" xfId="2" applyFill="1" applyAlignment="1">
      <alignment horizontal="center" vertical="center" shrinkToFit="1"/>
    </xf>
    <xf numFmtId="0" fontId="2" fillId="4" borderId="0" xfId="2" applyFill="1">
      <alignment vertical="center"/>
    </xf>
    <xf numFmtId="0" fontId="24" fillId="0" borderId="68" xfId="2" applyFont="1" applyBorder="1" applyAlignment="1">
      <alignment horizontal="center" vertical="center" wrapText="1" shrinkToFit="1"/>
    </xf>
    <xf numFmtId="0" fontId="24" fillId="0" borderId="69" xfId="2" applyFont="1" applyBorder="1" applyAlignment="1">
      <alignment horizontal="center" vertical="center" wrapText="1" shrinkToFit="1"/>
    </xf>
    <xf numFmtId="0" fontId="12" fillId="0" borderId="70" xfId="2" applyFont="1" applyBorder="1" applyAlignment="1">
      <alignment horizontal="center" vertical="center" shrinkToFit="1"/>
    </xf>
    <xf numFmtId="0" fontId="12" fillId="0" borderId="71" xfId="2" applyFont="1" applyBorder="1" applyAlignment="1">
      <alignment horizontal="center" vertical="center" shrinkToFit="1"/>
    </xf>
    <xf numFmtId="0" fontId="12" fillId="0" borderId="69" xfId="2" applyFont="1" applyBorder="1" applyAlignment="1">
      <alignment horizontal="center" vertical="center" shrinkToFit="1"/>
    </xf>
    <xf numFmtId="0" fontId="12" fillId="0" borderId="70" xfId="2" applyFont="1" applyBorder="1" applyAlignment="1">
      <alignment horizontal="center" vertical="center" wrapText="1" shrinkToFit="1"/>
    </xf>
    <xf numFmtId="0" fontId="12" fillId="0" borderId="71" xfId="2" applyFont="1" applyBorder="1" applyAlignment="1">
      <alignment horizontal="center" vertical="center" wrapText="1" shrinkToFit="1"/>
    </xf>
    <xf numFmtId="0" fontId="12" fillId="0" borderId="69" xfId="2" applyFont="1" applyBorder="1" applyAlignment="1">
      <alignment horizontal="center" vertical="center" wrapText="1" shrinkToFit="1"/>
    </xf>
    <xf numFmtId="0" fontId="24" fillId="0" borderId="70" xfId="2" applyFont="1" applyBorder="1" applyAlignment="1">
      <alignment horizontal="center" vertical="center" wrapText="1"/>
    </xf>
    <xf numFmtId="0" fontId="24" fillId="0" borderId="69" xfId="2" applyFont="1" applyBorder="1" applyAlignment="1">
      <alignment horizontal="center" vertical="center" wrapText="1"/>
    </xf>
    <xf numFmtId="0" fontId="12" fillId="0" borderId="72" xfId="2" applyFont="1" applyBorder="1" applyAlignment="1">
      <alignment horizontal="center" vertical="center" shrinkToFit="1"/>
    </xf>
    <xf numFmtId="0" fontId="12" fillId="0" borderId="47" xfId="2" applyFont="1" applyBorder="1" applyAlignment="1">
      <alignment horizontal="center" vertical="center" shrinkToFit="1"/>
    </xf>
    <xf numFmtId="0" fontId="12" fillId="0" borderId="0" xfId="2" applyFont="1" applyAlignment="1">
      <alignment horizontal="center" vertical="center" shrinkToFit="1"/>
    </xf>
    <xf numFmtId="0" fontId="24" fillId="0" borderId="54" xfId="2" applyFont="1" applyBorder="1" applyAlignment="1">
      <alignment horizontal="center" vertical="center" wrapText="1" shrinkToFit="1"/>
    </xf>
    <xf numFmtId="0" fontId="24" fillId="0" borderId="9" xfId="2" applyFont="1" applyBorder="1" applyAlignment="1">
      <alignment horizontal="center" vertical="center" wrapText="1" shrinkToFi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0" fontId="12" fillId="0" borderId="7" xfId="2" applyFont="1" applyBorder="1" applyAlignment="1">
      <alignment horizontal="center" vertical="center" wrapText="1" shrinkToFit="1"/>
    </xf>
    <xf numFmtId="0" fontId="12" fillId="0" borderId="8" xfId="2" applyFont="1" applyBorder="1" applyAlignment="1">
      <alignment horizontal="center" vertical="center" wrapText="1" shrinkToFit="1"/>
    </xf>
    <xf numFmtId="0" fontId="12" fillId="0" borderId="9" xfId="2" applyFont="1" applyBorder="1" applyAlignment="1">
      <alignment horizontal="center" vertical="center" wrapText="1" shrinkToFit="1"/>
    </xf>
    <xf numFmtId="0" fontId="12" fillId="0" borderId="7" xfId="2" applyFont="1" applyBorder="1" applyAlignment="1">
      <alignment horizontal="center" vertical="center"/>
    </xf>
    <xf numFmtId="0" fontId="12" fillId="0" borderId="9" xfId="2" applyFont="1" applyBorder="1" applyAlignment="1">
      <alignment horizontal="center" vertical="center"/>
    </xf>
    <xf numFmtId="0" fontId="12" fillId="0" borderId="55" xfId="2" applyFont="1" applyBorder="1" applyAlignment="1">
      <alignment horizontal="center" vertical="center" shrinkToFit="1"/>
    </xf>
    <xf numFmtId="0" fontId="12" fillId="0" borderId="54" xfId="2" applyFont="1" applyBorder="1" applyAlignment="1">
      <alignment horizontal="center" vertical="center" shrinkToFit="1"/>
    </xf>
    <xf numFmtId="0" fontId="12" fillId="0" borderId="54" xfId="2" applyFont="1" applyBorder="1" applyAlignment="1">
      <alignment horizontal="center" vertical="center" wrapText="1" shrinkToFit="1"/>
    </xf>
    <xf numFmtId="0" fontId="12" fillId="0" borderId="7" xfId="2" applyFont="1" applyBorder="1" applyAlignment="1">
      <alignment horizontal="left" vertical="center" shrinkToFit="1"/>
    </xf>
    <xf numFmtId="0" fontId="12" fillId="0" borderId="8" xfId="2" applyFont="1" applyBorder="1" applyAlignment="1">
      <alignment horizontal="left" vertical="center" shrinkToFit="1"/>
    </xf>
    <xf numFmtId="0" fontId="12" fillId="0" borderId="9" xfId="2" applyFont="1" applyBorder="1" applyAlignment="1">
      <alignment horizontal="left" vertical="center" shrinkToFit="1"/>
    </xf>
    <xf numFmtId="0" fontId="2" fillId="0" borderId="54" xfId="2" applyBorder="1" applyAlignment="1">
      <alignment horizontal="left" vertical="center" shrinkToFit="1"/>
    </xf>
    <xf numFmtId="0" fontId="2" fillId="0" borderId="7" xfId="2" applyBorder="1" applyAlignment="1">
      <alignment horizontal="center" vertical="center" wrapText="1" shrinkToFit="1"/>
    </xf>
    <xf numFmtId="0" fontId="2" fillId="0" borderId="8" xfId="2" applyBorder="1" applyAlignment="1">
      <alignment horizontal="center" vertical="center" wrapText="1" shrinkToFit="1"/>
    </xf>
    <xf numFmtId="0" fontId="2" fillId="0" borderId="9" xfId="2" applyBorder="1" applyAlignment="1">
      <alignment horizontal="center" vertical="center" wrapText="1" shrinkToFit="1"/>
    </xf>
    <xf numFmtId="0" fontId="2" fillId="0" borderId="7" xfId="2" applyBorder="1" applyAlignment="1">
      <alignment horizontal="center" vertical="center" shrinkToFit="1"/>
    </xf>
    <xf numFmtId="0" fontId="2" fillId="0" borderId="8" xfId="2" applyBorder="1" applyAlignment="1">
      <alignment horizontal="center" vertical="center" shrinkToFit="1"/>
    </xf>
    <xf numFmtId="0" fontId="2" fillId="0" borderId="9" xfId="2" applyBorder="1" applyAlignment="1">
      <alignment horizontal="center" vertical="center" shrinkToFit="1"/>
    </xf>
    <xf numFmtId="0" fontId="2" fillId="0" borderId="7" xfId="2" applyBorder="1" applyAlignment="1">
      <alignment horizontal="center" vertical="center"/>
    </xf>
    <xf numFmtId="0" fontId="2" fillId="0" borderId="9" xfId="2" applyBorder="1" applyAlignment="1">
      <alignment horizontal="center" vertical="center"/>
    </xf>
    <xf numFmtId="0" fontId="2" fillId="0" borderId="55" xfId="2" applyBorder="1" applyAlignment="1">
      <alignment horizontal="center" vertical="center" shrinkToFit="1"/>
    </xf>
    <xf numFmtId="0" fontId="2" fillId="0" borderId="56" xfId="2" applyBorder="1" applyAlignment="1">
      <alignment horizontal="left" vertical="center" shrinkToFit="1"/>
    </xf>
    <xf numFmtId="0" fontId="2" fillId="0" borderId="15" xfId="2" applyBorder="1" applyAlignment="1">
      <alignment horizontal="left" vertical="center" shrinkToFit="1"/>
    </xf>
    <xf numFmtId="0" fontId="2" fillId="0" borderId="13" xfId="2" applyBorder="1" applyAlignment="1">
      <alignment horizontal="center" vertical="center" wrapText="1" shrinkToFit="1"/>
    </xf>
    <xf numFmtId="0" fontId="2" fillId="0" borderId="14" xfId="2" applyBorder="1" applyAlignment="1">
      <alignment horizontal="center" vertical="center" wrapText="1" shrinkToFit="1"/>
    </xf>
    <xf numFmtId="0" fontId="2" fillId="0" borderId="15" xfId="2" applyBorder="1" applyAlignment="1">
      <alignment horizontal="center" vertical="center" wrapText="1" shrinkToFit="1"/>
    </xf>
    <xf numFmtId="0" fontId="2" fillId="0" borderId="13" xfId="2" applyBorder="1" applyAlignment="1">
      <alignment horizontal="center" vertical="center" shrinkToFit="1"/>
    </xf>
    <xf numFmtId="0" fontId="2" fillId="0" borderId="14" xfId="2" applyBorder="1" applyAlignment="1">
      <alignment horizontal="center" vertical="center" shrinkToFit="1"/>
    </xf>
    <xf numFmtId="0" fontId="2" fillId="0" borderId="15" xfId="2" applyBorder="1" applyAlignment="1">
      <alignment horizontal="center" vertical="center" shrinkToFit="1"/>
    </xf>
    <xf numFmtId="0" fontId="2" fillId="0" borderId="13" xfId="2" applyBorder="1" applyAlignment="1">
      <alignment horizontal="left" vertical="center" shrinkToFit="1"/>
    </xf>
    <xf numFmtId="0" fontId="2" fillId="0" borderId="14" xfId="2" applyBorder="1" applyAlignment="1">
      <alignment horizontal="left" vertical="center" shrinkToFit="1"/>
    </xf>
    <xf numFmtId="0" fontId="2" fillId="0" borderId="13" xfId="2" applyBorder="1" applyAlignment="1">
      <alignment horizontal="center" vertical="center"/>
    </xf>
    <xf numFmtId="0" fontId="2" fillId="0" borderId="15" xfId="2" applyBorder="1" applyAlignment="1">
      <alignment horizontal="center" vertical="center"/>
    </xf>
    <xf numFmtId="0" fontId="2" fillId="0" borderId="57" xfId="2" applyBorder="1" applyAlignment="1">
      <alignment horizontal="center" vertical="center" shrinkToFit="1"/>
    </xf>
    <xf numFmtId="0" fontId="2" fillId="0" borderId="0" xfId="2" applyAlignment="1">
      <alignment horizontal="left" vertical="center" shrinkToFit="1"/>
    </xf>
    <xf numFmtId="0" fontId="2" fillId="3" borderId="40" xfId="2" applyFill="1" applyBorder="1" applyAlignment="1">
      <alignment horizontal="center" vertical="center" wrapText="1" shrinkToFit="1"/>
    </xf>
    <xf numFmtId="0" fontId="2" fillId="3" borderId="21" xfId="2" applyFill="1" applyBorder="1" applyAlignment="1">
      <alignment horizontal="center" vertical="center" wrapText="1" shrinkToFit="1"/>
    </xf>
    <xf numFmtId="0" fontId="2" fillId="3" borderId="39" xfId="2" applyFill="1" applyBorder="1" applyAlignment="1">
      <alignment horizontal="center" vertical="center" wrapText="1" shrinkToFit="1"/>
    </xf>
    <xf numFmtId="0" fontId="2" fillId="3" borderId="48" xfId="2" applyFill="1" applyBorder="1" applyAlignment="1">
      <alignment horizontal="center" vertical="center" wrapText="1" shrinkToFit="1"/>
    </xf>
    <xf numFmtId="0" fontId="2" fillId="3" borderId="49" xfId="2" applyFill="1" applyBorder="1" applyAlignment="1">
      <alignment horizontal="center" vertical="center" wrapText="1" shrinkToFit="1"/>
    </xf>
    <xf numFmtId="0" fontId="2" fillId="3" borderId="52" xfId="2" applyFill="1" applyBorder="1" applyAlignment="1">
      <alignment horizontal="center" vertical="center" wrapText="1" shrinkToFit="1"/>
    </xf>
    <xf numFmtId="0" fontId="2" fillId="0" borderId="49" xfId="2" applyBorder="1" applyAlignment="1">
      <alignment horizontal="left" vertical="center"/>
    </xf>
    <xf numFmtId="0" fontId="2" fillId="0" borderId="49" xfId="2" applyBorder="1" applyAlignment="1">
      <alignment horizontal="left" vertical="center" shrinkToFit="1"/>
    </xf>
    <xf numFmtId="0" fontId="2" fillId="0" borderId="50" xfId="2" applyBorder="1" applyAlignment="1">
      <alignment horizontal="center" vertical="top" wrapText="1" shrinkToFit="1"/>
    </xf>
    <xf numFmtId="0" fontId="2" fillId="0" borderId="73" xfId="2" applyBorder="1" applyAlignment="1">
      <alignment horizontal="center" vertical="top" wrapText="1" shrinkToFit="1"/>
    </xf>
    <xf numFmtId="0" fontId="2" fillId="0" borderId="51" xfId="2" applyBorder="1" applyAlignment="1">
      <alignment horizontal="center" vertical="top" wrapText="1" shrinkToFit="1"/>
    </xf>
    <xf numFmtId="0" fontId="2" fillId="0" borderId="74" xfId="2" applyBorder="1" applyAlignment="1">
      <alignment horizontal="center" vertical="top" wrapText="1" shrinkToFit="1"/>
    </xf>
    <xf numFmtId="0" fontId="2" fillId="3" borderId="47" xfId="2" applyFill="1" applyBorder="1" applyAlignment="1">
      <alignment horizontal="center" vertical="center" wrapText="1" shrinkToFit="1"/>
    </xf>
    <xf numFmtId="0" fontId="2" fillId="3" borderId="38" xfId="2" applyFill="1" applyBorder="1" applyAlignment="1">
      <alignment horizontal="center" vertical="center" wrapText="1" shrinkToFit="1"/>
    </xf>
    <xf numFmtId="0" fontId="12" fillId="0" borderId="45" xfId="2" applyFont="1" applyBorder="1" applyAlignment="1">
      <alignment horizontal="left" vertical="center" wrapText="1" shrinkToFit="1"/>
    </xf>
    <xf numFmtId="0" fontId="12" fillId="0" borderId="43" xfId="2" applyFont="1" applyBorder="1" applyAlignment="1">
      <alignment horizontal="left" vertical="center" wrapText="1" shrinkToFit="1"/>
    </xf>
    <xf numFmtId="0" fontId="12" fillId="0" borderId="75" xfId="2" applyFont="1" applyBorder="1" applyAlignment="1">
      <alignment horizontal="left" vertical="center" wrapText="1" shrinkToFit="1"/>
    </xf>
    <xf numFmtId="0" fontId="2" fillId="0" borderId="0" xfId="2" applyAlignment="1">
      <alignment horizontal="left" vertical="center"/>
    </xf>
    <xf numFmtId="0" fontId="2" fillId="0" borderId="0" xfId="2" applyAlignment="1">
      <alignment vertical="top" wrapText="1" shrinkToFit="1"/>
    </xf>
    <xf numFmtId="0" fontId="2" fillId="0" borderId="38" xfId="2" applyBorder="1" applyAlignment="1">
      <alignment vertical="top" wrapText="1" shrinkToFit="1"/>
    </xf>
    <xf numFmtId="0" fontId="2" fillId="0" borderId="0" xfId="2" applyAlignment="1">
      <alignment horizontal="left" vertical="top" wrapText="1" shrinkToFit="1"/>
    </xf>
    <xf numFmtId="0" fontId="2" fillId="0" borderId="38" xfId="2" applyBorder="1" applyAlignment="1">
      <alignment horizontal="left" vertical="top" wrapText="1" shrinkToFit="1"/>
    </xf>
    <xf numFmtId="0" fontId="2" fillId="0" borderId="32" xfId="2" applyBorder="1" applyAlignment="1">
      <alignment horizontal="left" vertical="center"/>
    </xf>
    <xf numFmtId="0" fontId="2" fillId="0" borderId="32" xfId="2" applyBorder="1" applyAlignment="1">
      <alignment vertical="top" wrapText="1" shrinkToFit="1"/>
    </xf>
    <xf numFmtId="0" fontId="2" fillId="0" borderId="53" xfId="2" applyBorder="1" applyAlignment="1">
      <alignment vertical="top" wrapText="1" shrinkToFit="1"/>
    </xf>
    <xf numFmtId="0" fontId="25" fillId="0" borderId="0" xfId="3" applyFont="1" applyAlignment="1">
      <alignment horizontal="left" vertical="center"/>
    </xf>
    <xf numFmtId="0" fontId="26" fillId="0" borderId="0" xfId="3" applyFont="1">
      <alignment vertical="center"/>
    </xf>
    <xf numFmtId="0" fontId="12" fillId="0" borderId="0" xfId="0" applyFont="1">
      <alignment vertical="center"/>
    </xf>
    <xf numFmtId="0" fontId="6" fillId="0" borderId="0" xfId="3" applyFont="1" applyAlignment="1">
      <alignment horizontal="left" vertical="center"/>
    </xf>
    <xf numFmtId="0" fontId="25" fillId="0" borderId="0" xfId="3" applyFont="1" applyAlignment="1">
      <alignment horizontal="left" vertical="center"/>
    </xf>
    <xf numFmtId="0" fontId="15" fillId="3" borderId="48" xfId="3" applyFont="1" applyFill="1" applyBorder="1" applyAlignment="1">
      <alignment horizontal="center" vertical="center"/>
    </xf>
    <xf numFmtId="0" fontId="15" fillId="3" borderId="49" xfId="3" applyFont="1" applyFill="1" applyBorder="1" applyAlignment="1">
      <alignment horizontal="center" vertical="center"/>
    </xf>
    <xf numFmtId="0" fontId="15" fillId="3" borderId="50" xfId="3" applyFont="1" applyFill="1" applyBorder="1" applyAlignment="1">
      <alignment horizontal="center" vertical="center"/>
    </xf>
    <xf numFmtId="0" fontId="12" fillId="0" borderId="2" xfId="3" applyFont="1" applyBorder="1" applyAlignment="1">
      <alignment horizontal="left" vertical="center" wrapText="1"/>
    </xf>
    <xf numFmtId="0" fontId="12" fillId="0" borderId="3" xfId="3" applyFont="1" applyBorder="1" applyAlignment="1">
      <alignment horizontal="left" vertical="center" wrapText="1"/>
    </xf>
    <xf numFmtId="0" fontId="12" fillId="0" borderId="25" xfId="3" applyFont="1" applyBorder="1" applyAlignment="1">
      <alignment horizontal="left" vertical="center" wrapText="1"/>
    </xf>
    <xf numFmtId="0" fontId="15" fillId="3" borderId="34" xfId="3" applyFont="1" applyFill="1" applyBorder="1" applyAlignment="1">
      <alignment horizontal="center" vertical="center" shrinkToFit="1"/>
    </xf>
    <xf numFmtId="0" fontId="15" fillId="3" borderId="35" xfId="3" applyFont="1" applyFill="1" applyBorder="1" applyAlignment="1">
      <alignment horizontal="center" vertical="center" shrinkToFit="1"/>
    </xf>
    <xf numFmtId="0" fontId="2" fillId="3" borderId="54" xfId="3" applyFont="1" applyFill="1" applyBorder="1" applyAlignment="1">
      <alignment horizontal="center" vertical="center" shrinkToFit="1"/>
    </xf>
    <xf numFmtId="0" fontId="2" fillId="3" borderId="8" xfId="3" applyFont="1" applyFill="1" applyBorder="1" applyAlignment="1">
      <alignment horizontal="center" vertical="center" shrinkToFit="1"/>
    </xf>
    <xf numFmtId="0" fontId="2" fillId="3" borderId="9" xfId="3" applyFont="1" applyFill="1" applyBorder="1" applyAlignment="1">
      <alignment horizontal="center" vertical="center" shrinkToFit="1"/>
    </xf>
    <xf numFmtId="0" fontId="2" fillId="0" borderId="8" xfId="3" applyFont="1" applyBorder="1" applyAlignment="1">
      <alignment horizontal="left" vertical="center" wrapText="1"/>
    </xf>
    <xf numFmtId="0" fontId="2" fillId="0" borderId="55" xfId="3" applyFont="1" applyBorder="1" applyAlignment="1">
      <alignment horizontal="left" vertical="center" wrapText="1"/>
    </xf>
    <xf numFmtId="0" fontId="15" fillId="4" borderId="34" xfId="3" applyFont="1" applyFill="1" applyBorder="1" applyAlignment="1">
      <alignment horizontal="center" vertical="center"/>
    </xf>
    <xf numFmtId="0" fontId="15" fillId="4" borderId="35" xfId="3" applyFont="1" applyFill="1" applyBorder="1" applyAlignment="1">
      <alignment horizontal="center" vertical="center"/>
    </xf>
    <xf numFmtId="0" fontId="15" fillId="4" borderId="34" xfId="3" applyFont="1" applyFill="1" applyBorder="1" applyAlignment="1">
      <alignment horizontal="center" vertical="center" wrapText="1"/>
    </xf>
    <xf numFmtId="0" fontId="15" fillId="4" borderId="35"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2" fillId="2" borderId="76" xfId="3" applyFont="1" applyFill="1" applyBorder="1" applyAlignment="1">
      <alignment horizontal="center" vertical="center" wrapText="1"/>
    </xf>
    <xf numFmtId="0" fontId="12" fillId="0" borderId="32" xfId="3" applyFont="1" applyBorder="1" applyAlignment="1">
      <alignment horizontal="center" vertical="center" wrapText="1"/>
    </xf>
    <xf numFmtId="0" fontId="12" fillId="0" borderId="55" xfId="3" applyFont="1" applyBorder="1">
      <alignment vertical="center"/>
    </xf>
    <xf numFmtId="0" fontId="12" fillId="0" borderId="35" xfId="3" applyFont="1" applyBorder="1" applyAlignment="1">
      <alignment vertical="center" wrapText="1"/>
    </xf>
    <xf numFmtId="0" fontId="12" fillId="0" borderId="7" xfId="3" applyFont="1" applyBorder="1" applyAlignment="1">
      <alignment vertical="center" wrapText="1"/>
    </xf>
    <xf numFmtId="0" fontId="2" fillId="4" borderId="77" xfId="2" applyFill="1" applyBorder="1" applyAlignment="1">
      <alignment horizontal="center" vertical="center" shrinkToFit="1"/>
    </xf>
    <xf numFmtId="0" fontId="2" fillId="4" borderId="78" xfId="2" applyFill="1" applyBorder="1" applyAlignment="1">
      <alignment horizontal="center" vertical="center" wrapText="1" shrinkToFit="1"/>
    </xf>
    <xf numFmtId="0" fontId="2" fillId="4" borderId="31" xfId="3" applyFont="1" applyFill="1" applyBorder="1" applyAlignment="1">
      <alignment horizontal="center" vertical="center" wrapText="1"/>
    </xf>
    <xf numFmtId="0" fontId="2" fillId="4" borderId="33" xfId="3" applyFont="1" applyFill="1" applyBorder="1" applyAlignment="1">
      <alignment horizontal="center" vertical="center" wrapText="1"/>
    </xf>
    <xf numFmtId="0" fontId="15" fillId="4" borderId="31" xfId="3" applyFont="1" applyFill="1" applyBorder="1" applyAlignment="1">
      <alignment horizontal="center" vertical="center" shrinkToFit="1"/>
    </xf>
    <xf numFmtId="0" fontId="15" fillId="4" borderId="32" xfId="3" applyFont="1" applyFill="1" applyBorder="1" applyAlignment="1">
      <alignment horizontal="center" vertical="center" shrinkToFit="1"/>
    </xf>
    <xf numFmtId="0" fontId="15" fillId="4" borderId="33" xfId="3" applyFont="1" applyFill="1" applyBorder="1" applyAlignment="1">
      <alignment horizontal="center" vertical="center" shrinkToFit="1"/>
    </xf>
    <xf numFmtId="0" fontId="2" fillId="4" borderId="31" xfId="2" applyFill="1" applyBorder="1" applyAlignment="1">
      <alignment horizontal="center" vertical="center" shrinkToFit="1"/>
    </xf>
    <xf numFmtId="0" fontId="2" fillId="4" borderId="32" xfId="2" applyFill="1" applyBorder="1" applyAlignment="1">
      <alignment horizontal="center" vertical="center" shrinkToFit="1"/>
    </xf>
    <xf numFmtId="0" fontId="2" fillId="4" borderId="33" xfId="2" applyFill="1" applyBorder="1" applyAlignment="1">
      <alignment horizontal="center" vertical="center" shrinkToFit="1"/>
    </xf>
    <xf numFmtId="0" fontId="15" fillId="4" borderId="32" xfId="3" applyFont="1" applyFill="1" applyBorder="1" applyAlignment="1">
      <alignment horizontal="center" vertical="center" wrapText="1"/>
    </xf>
    <xf numFmtId="0" fontId="15" fillId="4" borderId="33" xfId="3" applyFont="1" applyFill="1" applyBorder="1" applyAlignment="1">
      <alignment horizontal="center" vertical="center" wrapText="1"/>
    </xf>
    <xf numFmtId="0" fontId="2" fillId="4" borderId="33" xfId="3" applyFont="1" applyFill="1" applyBorder="1" applyAlignment="1">
      <alignment horizontal="center" vertical="center" wrapText="1"/>
    </xf>
    <xf numFmtId="0" fontId="15" fillId="4" borderId="78" xfId="3" applyFont="1" applyFill="1" applyBorder="1" applyAlignment="1">
      <alignment horizontal="center" vertical="center" wrapText="1" shrinkToFit="1"/>
    </xf>
    <xf numFmtId="0" fontId="15" fillId="4" borderId="11" xfId="3" applyFont="1" applyFill="1" applyBorder="1" applyAlignment="1">
      <alignment horizontal="center" vertical="center" shrinkToFit="1"/>
    </xf>
    <xf numFmtId="0" fontId="12" fillId="0" borderId="47" xfId="3" applyFont="1" applyBorder="1">
      <alignment vertical="center"/>
    </xf>
    <xf numFmtId="0" fontId="2" fillId="3" borderId="79" xfId="2" applyFill="1" applyBorder="1" applyAlignment="1">
      <alignment horizontal="center" vertical="center" textRotation="255" shrinkToFit="1"/>
    </xf>
    <xf numFmtId="0" fontId="12" fillId="0" borderId="80" xfId="2" applyFont="1" applyBorder="1" applyAlignment="1">
      <alignment horizontal="center" vertical="center" shrinkToFit="1"/>
    </xf>
    <xf numFmtId="0" fontId="12" fillId="0" borderId="70" xfId="3" applyFont="1" applyBorder="1" applyAlignment="1">
      <alignment vertical="center" shrinkToFit="1"/>
    </xf>
    <xf numFmtId="0" fontId="12" fillId="0" borderId="69" xfId="3" applyFont="1" applyBorder="1" applyAlignment="1">
      <alignment vertical="center" shrinkToFit="1"/>
    </xf>
    <xf numFmtId="0" fontId="12" fillId="0" borderId="81" xfId="2" applyFont="1" applyBorder="1" applyAlignment="1">
      <alignment vertical="center" wrapText="1"/>
    </xf>
    <xf numFmtId="0" fontId="12" fillId="0" borderId="82" xfId="2" applyFont="1" applyBorder="1" applyAlignment="1">
      <alignment vertical="center" wrapText="1"/>
    </xf>
    <xf numFmtId="0" fontId="12" fillId="0" borderId="83" xfId="2" applyFont="1" applyBorder="1" applyAlignment="1">
      <alignment vertical="center" wrapText="1"/>
    </xf>
    <xf numFmtId="0" fontId="12" fillId="0" borderId="81" xfId="3" applyFont="1" applyBorder="1" applyAlignment="1">
      <alignment vertical="center" wrapText="1"/>
    </xf>
    <xf numFmtId="0" fontId="12" fillId="0" borderId="82" xfId="3" applyFont="1" applyBorder="1" applyAlignment="1">
      <alignment vertical="center" wrapText="1"/>
    </xf>
    <xf numFmtId="0" fontId="12" fillId="0" borderId="83" xfId="3" applyFont="1" applyBorder="1" applyAlignment="1">
      <alignment vertical="center" wrapText="1"/>
    </xf>
    <xf numFmtId="38" fontId="12" fillId="0" borderId="83" xfId="1" applyFont="1" applyBorder="1" applyAlignment="1">
      <alignment vertical="center" wrapText="1"/>
    </xf>
    <xf numFmtId="0" fontId="12" fillId="0" borderId="80" xfId="3" applyFont="1" applyBorder="1" applyAlignment="1">
      <alignment horizontal="center" vertical="center" shrinkToFit="1"/>
    </xf>
    <xf numFmtId="0" fontId="12" fillId="0" borderId="84" xfId="3" applyFont="1" applyBorder="1" applyAlignment="1">
      <alignment horizontal="center" vertical="center" shrinkToFit="1"/>
    </xf>
    <xf numFmtId="0" fontId="2" fillId="3" borderId="6" xfId="2" applyFill="1" applyBorder="1" applyAlignment="1">
      <alignment horizontal="center" vertical="center" textRotation="255" shrinkToFit="1"/>
    </xf>
    <xf numFmtId="0" fontId="27" fillId="0" borderId="78" xfId="2" applyFont="1" applyBorder="1" applyAlignment="1">
      <alignment horizontal="center" vertical="center" wrapText="1" shrinkToFit="1"/>
    </xf>
    <xf numFmtId="0" fontId="12" fillId="0" borderId="7" xfId="3" applyFont="1" applyBorder="1" applyAlignment="1">
      <alignment vertical="center" shrinkToFit="1"/>
    </xf>
    <xf numFmtId="0" fontId="12" fillId="0" borderId="9" xfId="3" applyFont="1" applyBorder="1" applyAlignment="1">
      <alignment vertical="center" shrinkToFit="1"/>
    </xf>
    <xf numFmtId="0" fontId="12" fillId="0" borderId="35" xfId="2" applyFont="1" applyBorder="1" applyAlignment="1">
      <alignment vertical="center" wrapText="1"/>
    </xf>
    <xf numFmtId="0" fontId="12" fillId="0" borderId="31" xfId="3" applyFont="1" applyBorder="1" applyAlignment="1">
      <alignment vertical="center" wrapText="1"/>
    </xf>
    <xf numFmtId="0" fontId="12" fillId="0" borderId="32" xfId="3" applyFont="1" applyBorder="1" applyAlignment="1">
      <alignment vertical="center" wrapText="1"/>
    </xf>
    <xf numFmtId="0" fontId="12" fillId="0" borderId="33" xfId="3" applyFont="1" applyBorder="1" applyAlignment="1">
      <alignment vertical="center" wrapText="1"/>
    </xf>
    <xf numFmtId="38" fontId="12" fillId="0" borderId="78" xfId="1" applyFont="1" applyBorder="1" applyAlignment="1">
      <alignment vertical="center" wrapText="1"/>
    </xf>
    <xf numFmtId="0" fontId="12" fillId="0" borderId="78" xfId="3" applyFont="1" applyBorder="1" applyAlignment="1">
      <alignment horizontal="center" vertical="center" shrinkToFit="1"/>
    </xf>
    <xf numFmtId="0" fontId="12" fillId="0" borderId="11" xfId="3" applyFont="1" applyBorder="1" applyAlignment="1">
      <alignment horizontal="center" vertical="center" shrinkToFit="1"/>
    </xf>
    <xf numFmtId="0" fontId="28" fillId="0" borderId="78" xfId="2" applyFont="1" applyBorder="1" applyAlignment="1">
      <alignment horizontal="center" vertical="center" shrinkToFit="1"/>
    </xf>
    <xf numFmtId="0" fontId="2" fillId="0" borderId="31" xfId="3" applyFont="1" applyBorder="1" applyAlignment="1">
      <alignment vertical="center" wrapText="1"/>
    </xf>
    <xf numFmtId="0" fontId="2" fillId="0" borderId="32" xfId="3" applyFont="1" applyBorder="1" applyAlignment="1">
      <alignment vertical="center" wrapText="1"/>
    </xf>
    <xf numFmtId="0" fontId="2" fillId="0" borderId="33" xfId="3" applyFont="1" applyBorder="1" applyAlignment="1">
      <alignment vertical="center" wrapText="1"/>
    </xf>
    <xf numFmtId="0" fontId="2" fillId="0" borderId="35" xfId="3" applyFont="1" applyBorder="1" applyAlignment="1">
      <alignment vertical="center" wrapText="1"/>
    </xf>
    <xf numFmtId="0" fontId="2" fillId="0" borderId="78" xfId="3" applyFont="1" applyBorder="1" applyAlignment="1">
      <alignment horizontal="center" vertical="center" shrinkToFit="1"/>
    </xf>
    <xf numFmtId="0" fontId="2" fillId="0" borderId="11" xfId="3" applyFont="1" applyBorder="1" applyAlignment="1">
      <alignment horizontal="center" vertical="center" shrinkToFit="1"/>
    </xf>
    <xf numFmtId="0" fontId="2" fillId="0" borderId="78" xfId="2" applyBorder="1" applyAlignment="1">
      <alignment horizontal="center" vertical="center" shrinkToFit="1"/>
    </xf>
    <xf numFmtId="0" fontId="2" fillId="0" borderId="31" xfId="3" applyFont="1" applyBorder="1" applyAlignment="1">
      <alignment vertical="center" shrinkToFit="1"/>
    </xf>
    <xf numFmtId="0" fontId="2" fillId="0" borderId="33" xfId="3" applyFont="1" applyBorder="1" applyAlignment="1">
      <alignment vertical="center" shrinkToFit="1"/>
    </xf>
    <xf numFmtId="0" fontId="2" fillId="0" borderId="31" xfId="2" applyBorder="1" applyAlignment="1">
      <alignment vertical="center" wrapText="1"/>
    </xf>
    <xf numFmtId="0" fontId="2" fillId="0" borderId="32" xfId="2" applyBorder="1" applyAlignment="1">
      <alignment vertical="center" wrapText="1"/>
    </xf>
    <xf numFmtId="0" fontId="2" fillId="0" borderId="33" xfId="2" applyBorder="1" applyAlignment="1">
      <alignment vertical="center" wrapText="1"/>
    </xf>
    <xf numFmtId="38" fontId="2" fillId="0" borderId="33" xfId="1" applyFont="1" applyBorder="1" applyAlignment="1">
      <alignment vertical="center" wrapText="1"/>
    </xf>
    <xf numFmtId="0" fontId="2" fillId="0" borderId="7" xfId="3" applyFont="1" applyBorder="1" applyAlignment="1">
      <alignment vertical="center" shrinkToFit="1"/>
    </xf>
    <xf numFmtId="0" fontId="2" fillId="0" borderId="9" xfId="3" applyFont="1" applyBorder="1" applyAlignment="1">
      <alignment vertical="center" shrinkToFit="1"/>
    </xf>
    <xf numFmtId="0" fontId="2" fillId="0" borderId="7" xfId="2" applyBorder="1" applyAlignment="1">
      <alignment vertical="center" wrapText="1"/>
    </xf>
    <xf numFmtId="0" fontId="2" fillId="0" borderId="8" xfId="2" applyBorder="1" applyAlignment="1">
      <alignment vertical="center" wrapText="1"/>
    </xf>
    <xf numFmtId="0" fontId="2" fillId="0" borderId="9" xfId="2" applyBorder="1" applyAlignment="1">
      <alignment vertical="center" wrapText="1"/>
    </xf>
    <xf numFmtId="0" fontId="2" fillId="0" borderId="7" xfId="3" applyFont="1" applyBorder="1" applyAlignment="1">
      <alignment vertical="center" wrapText="1"/>
    </xf>
    <xf numFmtId="0" fontId="2" fillId="0" borderId="8" xfId="3" applyFont="1" applyBorder="1" applyAlignment="1">
      <alignment vertical="center" wrapText="1"/>
    </xf>
    <xf numFmtId="0" fontId="2" fillId="0" borderId="9" xfId="3" applyFont="1" applyBorder="1" applyAlignment="1">
      <alignment vertical="center" wrapText="1"/>
    </xf>
    <xf numFmtId="38" fontId="2" fillId="0" borderId="9" xfId="1" applyFont="1" applyBorder="1" applyAlignment="1">
      <alignment vertical="center" wrapText="1"/>
    </xf>
    <xf numFmtId="0" fontId="2" fillId="0" borderId="35" xfId="3" applyFont="1" applyBorder="1" applyAlignment="1">
      <alignment horizontal="center" vertical="center" shrinkToFit="1"/>
    </xf>
    <xf numFmtId="0" fontId="2" fillId="0" borderId="10" xfId="3" applyFont="1" applyBorder="1" applyAlignment="1">
      <alignment horizontal="center" vertical="center" shrinkToFit="1"/>
    </xf>
    <xf numFmtId="0" fontId="2" fillId="3" borderId="85" xfId="2" applyFill="1" applyBorder="1" applyAlignment="1">
      <alignment horizontal="center" vertical="center" textRotation="255" shrinkToFit="1"/>
    </xf>
    <xf numFmtId="0" fontId="2" fillId="0" borderId="86" xfId="2" applyBorder="1" applyAlignment="1">
      <alignment horizontal="center" vertical="center" shrinkToFit="1"/>
    </xf>
    <xf numFmtId="0" fontId="2" fillId="0" borderId="86" xfId="3" applyFont="1" applyBorder="1" applyAlignment="1">
      <alignment vertical="center" shrinkToFit="1"/>
    </xf>
    <xf numFmtId="0" fontId="2" fillId="0" borderId="86" xfId="2" applyBorder="1" applyAlignment="1">
      <alignment vertical="center" wrapText="1"/>
    </xf>
    <xf numFmtId="0" fontId="2" fillId="0" borderId="87" xfId="3" applyFont="1" applyBorder="1" applyAlignment="1">
      <alignment vertical="center" wrapText="1"/>
    </xf>
    <xf numFmtId="0" fontId="2" fillId="0" borderId="88" xfId="3" applyFont="1" applyBorder="1" applyAlignment="1">
      <alignment vertical="center" wrapText="1"/>
    </xf>
    <xf numFmtId="0" fontId="2" fillId="0" borderId="89" xfId="3" applyFont="1" applyBorder="1" applyAlignment="1">
      <alignment vertical="center" wrapText="1"/>
    </xf>
    <xf numFmtId="0" fontId="2" fillId="0" borderId="86" xfId="3" applyFont="1" applyBorder="1" applyAlignment="1">
      <alignment vertical="center" wrapText="1"/>
    </xf>
    <xf numFmtId="38" fontId="2" fillId="0" borderId="86" xfId="1" applyFont="1" applyBorder="1" applyAlignment="1">
      <alignment vertical="center" wrapText="1"/>
    </xf>
    <xf numFmtId="0" fontId="2" fillId="0" borderId="86" xfId="3" applyFont="1" applyBorder="1" applyAlignment="1">
      <alignment horizontal="center" vertical="center" shrinkToFit="1"/>
    </xf>
    <xf numFmtId="0" fontId="2" fillId="0" borderId="90" xfId="3" applyFont="1" applyBorder="1" applyAlignment="1">
      <alignment horizontal="center" vertical="center" shrinkToFit="1"/>
    </xf>
    <xf numFmtId="0" fontId="15" fillId="4" borderId="45" xfId="3" applyFont="1" applyFill="1" applyBorder="1" applyAlignment="1">
      <alignment horizontal="right" vertical="center"/>
    </xf>
    <xf numFmtId="0" fontId="15" fillId="4" borderId="43" xfId="3" applyFont="1" applyFill="1" applyBorder="1" applyAlignment="1">
      <alignment horizontal="right" vertical="center"/>
    </xf>
    <xf numFmtId="0" fontId="15" fillId="4" borderId="44" xfId="3" applyFont="1" applyFill="1" applyBorder="1" applyAlignment="1">
      <alignment horizontal="right" vertical="center"/>
    </xf>
    <xf numFmtId="0" fontId="12" fillId="0" borderId="42" xfId="3" applyFont="1" applyBorder="1" applyAlignment="1">
      <alignment horizontal="center" vertical="center" shrinkToFit="1"/>
    </xf>
    <xf numFmtId="0" fontId="12" fillId="0" borderId="28" xfId="3" applyFont="1" applyBorder="1" applyAlignment="1">
      <alignment horizontal="center" vertical="center" shrinkToFit="1"/>
    </xf>
    <xf numFmtId="0" fontId="2" fillId="4" borderId="56" xfId="3" applyFont="1" applyFill="1" applyBorder="1" applyAlignment="1">
      <alignment horizontal="right" vertical="center"/>
    </xf>
    <xf numFmtId="0" fontId="2" fillId="4" borderId="14" xfId="3" applyFont="1" applyFill="1" applyBorder="1" applyAlignment="1">
      <alignment horizontal="right" vertical="center"/>
    </xf>
    <xf numFmtId="0" fontId="2" fillId="4" borderId="57" xfId="3" applyFont="1" applyFill="1" applyBorder="1" applyAlignment="1">
      <alignment horizontal="right" vertical="center"/>
    </xf>
    <xf numFmtId="0" fontId="15" fillId="2" borderId="0" xfId="3" applyFont="1" applyFill="1" applyAlignment="1">
      <alignment horizontal="center" vertical="center" textRotation="255"/>
    </xf>
    <xf numFmtId="0" fontId="2" fillId="2" borderId="0" xfId="3" applyFont="1" applyFill="1" applyAlignment="1">
      <alignment horizontal="right" vertical="center"/>
    </xf>
    <xf numFmtId="0" fontId="7" fillId="2" borderId="0" xfId="3" applyFont="1" applyFill="1">
      <alignment vertical="center"/>
    </xf>
    <xf numFmtId="0" fontId="15" fillId="2" borderId="0" xfId="3" applyFont="1" applyFill="1">
      <alignment vertical="center"/>
    </xf>
    <xf numFmtId="0" fontId="6" fillId="0" borderId="17" xfId="3" applyFont="1" applyBorder="1" applyAlignment="1">
      <alignment horizontal="left" vertical="center" wrapText="1"/>
    </xf>
    <xf numFmtId="0" fontId="15" fillId="3" borderId="41" xfId="3" applyFont="1" applyFill="1" applyBorder="1" applyAlignment="1">
      <alignment horizontal="center" vertical="center"/>
    </xf>
    <xf numFmtId="0" fontId="15" fillId="3" borderId="3" xfId="3" applyFont="1" applyFill="1" applyBorder="1" applyAlignment="1">
      <alignment horizontal="center" vertical="center"/>
    </xf>
    <xf numFmtId="0" fontId="15" fillId="3" borderId="4" xfId="3" applyFont="1" applyFill="1" applyBorder="1" applyAlignment="1">
      <alignment horizontal="center" vertical="center"/>
    </xf>
    <xf numFmtId="0" fontId="12" fillId="0" borderId="0" xfId="3" applyFont="1">
      <alignment vertical="center"/>
    </xf>
    <xf numFmtId="0" fontId="2" fillId="3" borderId="54" xfId="3" applyFont="1" applyFill="1" applyBorder="1" applyAlignment="1">
      <alignment horizontal="center" vertical="center"/>
    </xf>
    <xf numFmtId="0" fontId="2" fillId="3" borderId="8" xfId="3" applyFont="1" applyFill="1" applyBorder="1" applyAlignment="1">
      <alignment horizontal="center" vertical="center"/>
    </xf>
    <xf numFmtId="0" fontId="2" fillId="3" borderId="9" xfId="3" applyFont="1" applyFill="1" applyBorder="1" applyAlignment="1">
      <alignment horizontal="center" vertical="center"/>
    </xf>
    <xf numFmtId="0" fontId="2" fillId="4" borderId="34" xfId="3" applyFont="1" applyFill="1" applyBorder="1" applyAlignment="1">
      <alignment horizontal="center" vertical="center" wrapText="1"/>
    </xf>
    <xf numFmtId="0" fontId="2" fillId="4" borderId="35" xfId="3" applyFont="1" applyFill="1" applyBorder="1" applyAlignment="1">
      <alignment horizontal="center" vertical="center" wrapText="1"/>
    </xf>
    <xf numFmtId="0" fontId="23" fillId="0" borderId="0" xfId="3" applyFont="1">
      <alignment vertical="center"/>
    </xf>
    <xf numFmtId="0" fontId="2" fillId="4" borderId="54" xfId="3" applyFont="1" applyFill="1" applyBorder="1" applyAlignment="1">
      <alignment horizontal="center" vertical="center" wrapText="1"/>
    </xf>
    <xf numFmtId="0" fontId="2" fillId="4" borderId="8" xfId="3" applyFont="1" applyFill="1" applyBorder="1" applyAlignment="1">
      <alignment horizontal="center" vertical="center" wrapText="1"/>
    </xf>
    <xf numFmtId="0" fontId="2" fillId="4" borderId="9" xfId="3" applyFont="1" applyFill="1" applyBorder="1" applyAlignment="1">
      <alignment horizontal="center" vertical="center" wrapText="1"/>
    </xf>
    <xf numFmtId="0" fontId="12" fillId="2" borderId="7" xfId="3" applyFont="1" applyFill="1" applyBorder="1" applyAlignment="1">
      <alignment horizontal="left" vertical="center" wrapText="1"/>
    </xf>
    <xf numFmtId="0" fontId="12" fillId="2" borderId="8" xfId="3" applyFont="1" applyFill="1" applyBorder="1" applyAlignment="1">
      <alignment horizontal="left" vertical="center" wrapText="1"/>
    </xf>
    <xf numFmtId="0" fontId="12" fillId="2" borderId="55" xfId="3" applyFont="1" applyFill="1" applyBorder="1" applyAlignment="1">
      <alignment horizontal="left" vertical="center" wrapText="1"/>
    </xf>
    <xf numFmtId="0" fontId="7" fillId="0" borderId="0" xfId="3" applyFont="1" applyAlignment="1">
      <alignment vertical="center" wrapText="1"/>
    </xf>
    <xf numFmtId="0" fontId="2" fillId="2" borderId="7" xfId="3" applyFont="1" applyFill="1" applyBorder="1" applyAlignment="1">
      <alignment horizontal="center" vertical="center" wrapText="1"/>
    </xf>
    <xf numFmtId="0" fontId="2" fillId="2" borderId="8" xfId="3" applyFont="1" applyFill="1" applyBorder="1" applyAlignment="1">
      <alignment horizontal="center" vertical="center" wrapText="1"/>
    </xf>
    <xf numFmtId="0" fontId="2" fillId="2" borderId="91" xfId="3" applyFont="1" applyFill="1" applyBorder="1" applyAlignment="1">
      <alignment horizontal="center" vertical="center" wrapText="1"/>
    </xf>
    <xf numFmtId="0" fontId="2" fillId="0" borderId="92" xfId="3" applyFont="1" applyBorder="1" applyAlignment="1">
      <alignment horizontal="center" vertical="center" wrapText="1"/>
    </xf>
    <xf numFmtId="0" fontId="2" fillId="0" borderId="8" xfId="3" applyFont="1" applyBorder="1" applyAlignment="1">
      <alignment horizontal="center" vertical="center" wrapText="1"/>
    </xf>
    <xf numFmtId="0" fontId="2" fillId="0" borderId="55" xfId="3" applyFont="1" applyBorder="1" applyAlignment="1">
      <alignment horizontal="center" vertical="center" wrapText="1"/>
    </xf>
    <xf numFmtId="0" fontId="2" fillId="4" borderId="34" xfId="3" applyFont="1" applyFill="1" applyBorder="1" applyAlignment="1">
      <alignment horizontal="center" vertical="center" wrapText="1" shrinkToFit="1"/>
    </xf>
    <xf numFmtId="0" fontId="2" fillId="4" borderId="35" xfId="3" applyFont="1" applyFill="1" applyBorder="1" applyAlignment="1">
      <alignment horizontal="center" vertical="center" wrapText="1" shrinkToFit="1"/>
    </xf>
    <xf numFmtId="0" fontId="12" fillId="0" borderId="35" xfId="3" applyFont="1" applyBorder="1" applyAlignment="1">
      <alignment horizontal="left" vertical="center" wrapText="1"/>
    </xf>
    <xf numFmtId="0" fontId="2" fillId="3" borderId="35" xfId="3" applyFont="1" applyFill="1" applyBorder="1" applyAlignment="1">
      <alignment horizontal="center" vertical="center" wrapText="1"/>
    </xf>
    <xf numFmtId="0" fontId="2" fillId="0" borderId="7" xfId="3" applyFont="1" applyBorder="1" applyAlignment="1">
      <alignment horizontal="center" vertical="center" wrapText="1"/>
    </xf>
    <xf numFmtId="0" fontId="2" fillId="0" borderId="55" xfId="3" applyFont="1" applyBorder="1" applyAlignment="1">
      <alignment horizontal="center" vertical="center"/>
    </xf>
    <xf numFmtId="0" fontId="2" fillId="4" borderId="7" xfId="3" applyFont="1" applyFill="1" applyBorder="1" applyAlignment="1">
      <alignment horizontal="center" vertical="center" wrapText="1"/>
    </xf>
    <xf numFmtId="38" fontId="12" fillId="0" borderId="7" xfId="1" applyFont="1" applyBorder="1" applyAlignment="1">
      <alignment horizontal="right" vertical="center" wrapText="1"/>
    </xf>
    <xf numFmtId="38" fontId="12" fillId="0" borderId="8" xfId="1" applyFont="1" applyBorder="1" applyAlignment="1">
      <alignment horizontal="right" vertical="center" wrapText="1"/>
    </xf>
    <xf numFmtId="38" fontId="12" fillId="0" borderId="9" xfId="1" applyFont="1" applyBorder="1" applyAlignment="1">
      <alignment horizontal="right" vertical="center" wrapText="1"/>
    </xf>
    <xf numFmtId="38" fontId="12" fillId="0" borderId="7" xfId="1" applyFont="1" applyBorder="1" applyAlignment="1">
      <alignment horizontal="center" vertical="center" wrapText="1"/>
    </xf>
    <xf numFmtId="38" fontId="12" fillId="0" borderId="8" xfId="1" applyFont="1" applyBorder="1" applyAlignment="1">
      <alignment horizontal="center" vertical="center" wrapText="1"/>
    </xf>
    <xf numFmtId="38" fontId="12" fillId="0" borderId="9" xfId="1" applyFont="1" applyBorder="1" applyAlignment="1">
      <alignment horizontal="center" vertical="center" wrapText="1"/>
    </xf>
    <xf numFmtId="38" fontId="12" fillId="0" borderId="55" xfId="1" applyFont="1" applyBorder="1" applyAlignment="1">
      <alignment horizontal="center" vertical="center" wrapText="1"/>
    </xf>
    <xf numFmtId="0" fontId="2" fillId="4" borderId="35" xfId="3" applyFont="1" applyFill="1" applyBorder="1" applyAlignment="1">
      <alignment horizontal="center" vertical="center" shrinkToFit="1"/>
    </xf>
    <xf numFmtId="0" fontId="2" fillId="4" borderId="31" xfId="3" applyFont="1" applyFill="1" applyBorder="1" applyAlignment="1">
      <alignment horizontal="center" vertical="center" shrinkToFit="1"/>
    </xf>
    <xf numFmtId="0" fontId="2" fillId="4" borderId="32" xfId="3" applyFont="1" applyFill="1" applyBorder="1" applyAlignment="1">
      <alignment horizontal="center" vertical="center" shrinkToFit="1"/>
    </xf>
    <xf numFmtId="0" fontId="2" fillId="4" borderId="33" xfId="3" applyFont="1" applyFill="1" applyBorder="1" applyAlignment="1">
      <alignment horizontal="center" vertical="center" shrinkToFit="1"/>
    </xf>
    <xf numFmtId="0" fontId="2" fillId="4" borderId="32" xfId="3" applyFont="1" applyFill="1" applyBorder="1" applyAlignment="1">
      <alignment horizontal="center" vertical="center" wrapText="1"/>
    </xf>
    <xf numFmtId="0" fontId="15" fillId="4" borderId="78" xfId="3" applyFont="1" applyFill="1" applyBorder="1" applyAlignment="1">
      <alignment horizontal="center" vertical="center" shrinkToFit="1"/>
    </xf>
    <xf numFmtId="0" fontId="12" fillId="0" borderId="81" xfId="3" applyFont="1" applyBorder="1" applyAlignment="1">
      <alignment vertical="center" shrinkToFit="1"/>
    </xf>
    <xf numFmtId="0" fontId="12" fillId="0" borderId="83" xfId="3" applyFont="1" applyBorder="1" applyAlignment="1">
      <alignment vertical="center" shrinkToFit="1"/>
    </xf>
    <xf numFmtId="0" fontId="12" fillId="0" borderId="35" xfId="3" applyFont="1" applyBorder="1" applyAlignment="1">
      <alignment vertical="center" shrinkToFit="1"/>
    </xf>
    <xf numFmtId="0" fontId="2" fillId="0" borderId="35" xfId="3" applyFont="1" applyBorder="1" applyAlignment="1">
      <alignment vertical="center" shrinkToFit="1"/>
    </xf>
    <xf numFmtId="0" fontId="2" fillId="0" borderId="35" xfId="2" applyBorder="1" applyAlignment="1">
      <alignment vertical="center" wrapText="1"/>
    </xf>
    <xf numFmtId="38" fontId="2" fillId="0" borderId="78" xfId="1" applyFont="1" applyBorder="1" applyAlignment="1">
      <alignment vertical="center" wrapText="1"/>
    </xf>
    <xf numFmtId="0" fontId="15" fillId="4" borderId="68" xfId="3" applyFont="1" applyFill="1" applyBorder="1" applyAlignment="1">
      <alignment horizontal="right" vertical="center"/>
    </xf>
    <xf numFmtId="0" fontId="15" fillId="4" borderId="71" xfId="3" applyFont="1" applyFill="1" applyBorder="1" applyAlignment="1">
      <alignment horizontal="right" vertical="center"/>
    </xf>
    <xf numFmtId="0" fontId="15" fillId="4" borderId="69" xfId="3" applyFont="1" applyFill="1" applyBorder="1" applyAlignment="1">
      <alignment horizontal="right" vertical="center"/>
    </xf>
    <xf numFmtId="0" fontId="12" fillId="0" borderId="70" xfId="3" applyFont="1" applyBorder="1" applyAlignment="1">
      <alignment horizontal="center" vertical="center" shrinkToFit="1"/>
    </xf>
    <xf numFmtId="0" fontId="12" fillId="0" borderId="93" xfId="3" applyFont="1" applyBorder="1" applyAlignment="1">
      <alignment horizontal="center" vertical="center" shrinkToFit="1"/>
    </xf>
    <xf numFmtId="0" fontId="2" fillId="4" borderId="94" xfId="3" applyFont="1" applyFill="1" applyBorder="1" applyAlignment="1">
      <alignment horizontal="right" vertical="center"/>
    </xf>
    <xf numFmtId="0" fontId="2" fillId="4" borderId="17" xfId="3" applyFont="1" applyFill="1" applyBorder="1" applyAlignment="1">
      <alignment horizontal="right" vertical="center"/>
    </xf>
    <xf numFmtId="0" fontId="2" fillId="4" borderId="67" xfId="3" applyFont="1" applyFill="1" applyBorder="1" applyAlignment="1">
      <alignment horizontal="right" vertical="center"/>
    </xf>
    <xf numFmtId="0" fontId="15" fillId="3" borderId="54" xfId="3" applyFont="1" applyFill="1" applyBorder="1" applyAlignment="1">
      <alignment horizontal="center" vertical="center" shrinkToFit="1"/>
    </xf>
    <xf numFmtId="0" fontId="15" fillId="3" borderId="8" xfId="3" applyFont="1" applyFill="1" applyBorder="1" applyAlignment="1">
      <alignment horizontal="center" vertical="center" shrinkToFit="1"/>
    </xf>
    <xf numFmtId="0" fontId="15" fillId="3" borderId="9" xfId="3" applyFont="1" applyFill="1" applyBorder="1" applyAlignment="1">
      <alignment horizontal="center" vertical="center" shrinkToFit="1"/>
    </xf>
    <xf numFmtId="0" fontId="15" fillId="4" borderId="54" xfId="3" applyFont="1" applyFill="1" applyBorder="1" applyAlignment="1">
      <alignment horizontal="center" vertical="center" wrapText="1"/>
    </xf>
    <xf numFmtId="0" fontId="15" fillId="4" borderId="8" xfId="3" applyFont="1" applyFill="1" applyBorder="1" applyAlignment="1">
      <alignment horizontal="center" vertical="center" wrapText="1"/>
    </xf>
    <xf numFmtId="0" fontId="15" fillId="4" borderId="9" xfId="3" applyFont="1" applyFill="1" applyBorder="1" applyAlignment="1">
      <alignment horizontal="center" vertical="center" wrapText="1"/>
    </xf>
    <xf numFmtId="0" fontId="12" fillId="0" borderId="9" xfId="3" applyFont="1" applyBorder="1" applyAlignment="1">
      <alignment horizontal="left" vertical="center" wrapText="1"/>
    </xf>
    <xf numFmtId="0" fontId="0" fillId="3" borderId="7" xfId="3" applyFont="1" applyFill="1" applyBorder="1" applyAlignment="1">
      <alignment horizontal="center" vertical="center" wrapText="1"/>
    </xf>
    <xf numFmtId="0" fontId="2" fillId="3" borderId="8" xfId="3" applyFont="1" applyFill="1" applyBorder="1" applyAlignment="1">
      <alignment horizontal="center" vertical="center" wrapText="1"/>
    </xf>
    <xf numFmtId="0" fontId="2" fillId="3" borderId="9" xfId="3" applyFont="1" applyFill="1" applyBorder="1" applyAlignment="1">
      <alignment horizontal="center" vertical="center" wrapText="1"/>
    </xf>
    <xf numFmtId="38" fontId="2" fillId="0" borderId="7" xfId="1" applyFont="1" applyBorder="1" applyAlignment="1">
      <alignment horizontal="center" vertical="center" wrapText="1"/>
    </xf>
    <xf numFmtId="38" fontId="2" fillId="0" borderId="8" xfId="1" applyFont="1" applyBorder="1" applyAlignment="1">
      <alignment horizontal="center" vertical="center" wrapText="1"/>
    </xf>
    <xf numFmtId="0" fontId="6" fillId="0" borderId="55" xfId="3" applyFont="1" applyBorder="1" applyAlignment="1">
      <alignment horizontal="center" vertical="center"/>
    </xf>
    <xf numFmtId="0" fontId="2" fillId="4" borderId="54" xfId="3" applyFont="1" applyFill="1" applyBorder="1" applyAlignment="1">
      <alignment horizontal="center" vertical="center" wrapText="1" shrinkToFit="1"/>
    </xf>
    <xf numFmtId="0" fontId="2" fillId="4" borderId="8" xfId="3" applyFont="1" applyFill="1" applyBorder="1" applyAlignment="1">
      <alignment horizontal="center" vertical="center" wrapText="1" shrinkToFit="1"/>
    </xf>
    <xf numFmtId="0" fontId="2" fillId="4" borderId="9" xfId="3" applyFont="1" applyFill="1" applyBorder="1" applyAlignment="1">
      <alignment horizontal="center" vertical="center" wrapText="1" shrinkToFit="1"/>
    </xf>
    <xf numFmtId="0" fontId="2" fillId="4" borderId="87" xfId="3" applyFont="1" applyFill="1" applyBorder="1" applyAlignment="1">
      <alignment horizontal="center" vertical="center" wrapText="1"/>
    </xf>
    <xf numFmtId="0" fontId="2" fillId="4" borderId="89" xfId="3" applyFont="1" applyFill="1" applyBorder="1" applyAlignment="1">
      <alignment horizontal="center" vertical="center" wrapText="1"/>
    </xf>
    <xf numFmtId="0" fontId="2" fillId="4" borderId="87" xfId="3" applyFont="1" applyFill="1" applyBorder="1" applyAlignment="1">
      <alignment horizontal="center" vertical="center" shrinkToFit="1"/>
    </xf>
    <xf numFmtId="0" fontId="2" fillId="4" borderId="88" xfId="3" applyFont="1" applyFill="1" applyBorder="1" applyAlignment="1">
      <alignment horizontal="center" vertical="center" shrinkToFit="1"/>
    </xf>
    <xf numFmtId="0" fontId="2" fillId="4" borderId="89" xfId="3" applyFont="1" applyFill="1" applyBorder="1" applyAlignment="1">
      <alignment horizontal="center" vertical="center" shrinkToFit="1"/>
    </xf>
    <xf numFmtId="0" fontId="2" fillId="4" borderId="87" xfId="2" applyFill="1" applyBorder="1" applyAlignment="1">
      <alignment horizontal="center" vertical="center" shrinkToFit="1"/>
    </xf>
    <xf numFmtId="0" fontId="2" fillId="4" borderId="88" xfId="2" applyFill="1" applyBorder="1" applyAlignment="1">
      <alignment horizontal="center" vertical="center" shrinkToFit="1"/>
    </xf>
    <xf numFmtId="0" fontId="2" fillId="4" borderId="89" xfId="2" applyFill="1" applyBorder="1" applyAlignment="1">
      <alignment horizontal="center" vertical="center" shrinkToFit="1"/>
    </xf>
    <xf numFmtId="0" fontId="2" fillId="4" borderId="88" xfId="3" applyFont="1" applyFill="1" applyBorder="1" applyAlignment="1">
      <alignment horizontal="center" vertical="center" wrapText="1"/>
    </xf>
    <xf numFmtId="0" fontId="12" fillId="0" borderId="70" xfId="2" applyFont="1" applyBorder="1" applyAlignment="1">
      <alignment vertical="center" wrapText="1"/>
    </xf>
    <xf numFmtId="0" fontId="12" fillId="0" borderId="71" xfId="2" applyFont="1" applyBorder="1" applyAlignment="1">
      <alignment vertical="center" wrapText="1"/>
    </xf>
    <xf numFmtId="0" fontId="12" fillId="0" borderId="69" xfId="2" applyFont="1" applyBorder="1" applyAlignment="1">
      <alignment vertical="center" wrapText="1"/>
    </xf>
    <xf numFmtId="0" fontId="12" fillId="0" borderId="70" xfId="3" applyFont="1" applyBorder="1" applyAlignment="1">
      <alignment vertical="center" wrapText="1"/>
    </xf>
    <xf numFmtId="0" fontId="12" fillId="0" borderId="71" xfId="3" applyFont="1" applyBorder="1" applyAlignment="1">
      <alignment vertical="center" wrapText="1"/>
    </xf>
    <xf numFmtId="0" fontId="12" fillId="0" borderId="69" xfId="3" applyFont="1" applyBorder="1" applyAlignment="1">
      <alignment vertical="center" wrapText="1"/>
    </xf>
    <xf numFmtId="0" fontId="12" fillId="0" borderId="7" xfId="2" applyFont="1" applyBorder="1" applyAlignment="1">
      <alignment vertical="center" wrapText="1"/>
    </xf>
    <xf numFmtId="0" fontId="12" fillId="0" borderId="8" xfId="2" applyFont="1" applyBorder="1" applyAlignment="1">
      <alignment vertical="center" wrapText="1"/>
    </xf>
    <xf numFmtId="0" fontId="12" fillId="0" borderId="9" xfId="2" applyFont="1" applyBorder="1" applyAlignment="1">
      <alignment vertical="center" wrapText="1"/>
    </xf>
    <xf numFmtId="0" fontId="12" fillId="0" borderId="8" xfId="3" applyFont="1" applyBorder="1" applyAlignment="1">
      <alignment vertical="center" wrapText="1"/>
    </xf>
    <xf numFmtId="0" fontId="12" fillId="0" borderId="9" xfId="3" applyFont="1" applyBorder="1" applyAlignment="1">
      <alignment vertical="center" wrapText="1"/>
    </xf>
    <xf numFmtId="38" fontId="12" fillId="0" borderId="33" xfId="1" applyFont="1" applyBorder="1" applyAlignment="1">
      <alignment vertical="center" wrapText="1"/>
    </xf>
    <xf numFmtId="0" fontId="2" fillId="0" borderId="87" xfId="3" applyFont="1" applyBorder="1" applyAlignment="1">
      <alignment vertical="center" shrinkToFit="1"/>
    </xf>
    <xf numFmtId="0" fontId="2" fillId="0" borderId="89" xfId="3" applyFont="1" applyBorder="1" applyAlignment="1">
      <alignment vertical="center" shrinkToFit="1"/>
    </xf>
    <xf numFmtId="0" fontId="2" fillId="0" borderId="87" xfId="2" applyBorder="1" applyAlignment="1">
      <alignment vertical="center" wrapText="1"/>
    </xf>
    <xf numFmtId="0" fontId="2" fillId="0" borderId="88" xfId="2" applyBorder="1" applyAlignment="1">
      <alignment vertical="center" wrapText="1"/>
    </xf>
    <xf numFmtId="0" fontId="2" fillId="0" borderId="89" xfId="2" applyBorder="1" applyAlignment="1">
      <alignment vertical="center" wrapText="1"/>
    </xf>
    <xf numFmtId="38" fontId="2" fillId="0" borderId="89" xfId="1" applyFont="1" applyBorder="1" applyAlignment="1">
      <alignment vertical="center" wrapText="1"/>
    </xf>
    <xf numFmtId="0" fontId="2" fillId="2" borderId="31" xfId="3" applyFont="1" applyFill="1" applyBorder="1" applyAlignment="1">
      <alignment horizontal="center" vertical="center" wrapText="1"/>
    </xf>
    <xf numFmtId="0" fontId="2" fillId="2" borderId="32" xfId="3" applyFont="1" applyFill="1" applyBorder="1" applyAlignment="1">
      <alignment horizontal="center" vertical="center" wrapText="1"/>
    </xf>
    <xf numFmtId="0" fontId="2" fillId="2" borderId="76" xfId="3" applyFont="1" applyFill="1" applyBorder="1" applyAlignment="1">
      <alignment horizontal="center" vertical="center" wrapText="1"/>
    </xf>
    <xf numFmtId="0" fontId="2" fillId="4" borderId="78" xfId="3" applyFont="1" applyFill="1" applyBorder="1" applyAlignment="1">
      <alignment horizontal="center" vertical="center" shrinkToFit="1"/>
    </xf>
    <xf numFmtId="0" fontId="0" fillId="3" borderId="35" xfId="3" applyFont="1" applyFill="1" applyBorder="1" applyAlignment="1">
      <alignment horizontal="center" vertical="center" wrapText="1"/>
    </xf>
    <xf numFmtId="0" fontId="7" fillId="0" borderId="55" xfId="3" applyFont="1" applyBorder="1">
      <alignment vertical="center"/>
    </xf>
    <xf numFmtId="0" fontId="2" fillId="4" borderId="11" xfId="3" applyFont="1" applyFill="1" applyBorder="1" applyAlignment="1">
      <alignment horizontal="center" vertical="center" shrinkToFit="1"/>
    </xf>
    <xf numFmtId="0" fontId="12" fillId="0" borderId="78" xfId="2" applyFont="1" applyBorder="1" applyAlignment="1">
      <alignment horizontal="center" vertical="center" shrinkToFit="1"/>
    </xf>
    <xf numFmtId="0" fontId="3" fillId="0" borderId="0" xfId="3" applyFont="1" applyAlignment="1">
      <alignment horizontal="left" vertical="center"/>
    </xf>
    <xf numFmtId="0" fontId="2" fillId="0" borderId="0" xfId="3" applyFont="1" applyAlignment="1">
      <alignment horizontal="left" vertical="center"/>
    </xf>
    <xf numFmtId="0" fontId="2" fillId="0" borderId="0" xfId="0" applyFont="1" applyAlignment="1">
      <alignment horizontal="center" vertical="center"/>
    </xf>
    <xf numFmtId="0" fontId="0" fillId="2" borderId="0" xfId="3" applyFont="1" applyFill="1">
      <alignment vertical="center"/>
    </xf>
    <xf numFmtId="0" fontId="2" fillId="2" borderId="0" xfId="3" applyFont="1" applyFill="1">
      <alignment vertical="center"/>
    </xf>
    <xf numFmtId="0" fontId="0" fillId="2" borderId="0" xfId="3" applyFont="1" applyFill="1" applyAlignment="1">
      <alignment horizontal="left" vertical="center"/>
    </xf>
    <xf numFmtId="0" fontId="15" fillId="4" borderId="58" xfId="3" applyFont="1" applyFill="1" applyBorder="1" applyAlignment="1">
      <alignment horizontal="center" vertical="center"/>
    </xf>
    <xf numFmtId="0" fontId="15" fillId="4" borderId="59" xfId="3" applyFont="1" applyFill="1" applyBorder="1" applyAlignment="1">
      <alignment horizontal="center" vertical="center"/>
    </xf>
    <xf numFmtId="0" fontId="15" fillId="4" borderId="61" xfId="3" applyFont="1" applyFill="1" applyBorder="1" applyAlignment="1">
      <alignment horizontal="center" vertical="center"/>
    </xf>
    <xf numFmtId="0" fontId="15" fillId="4" borderId="62" xfId="3" applyFont="1" applyFill="1" applyBorder="1" applyAlignment="1">
      <alignment horizontal="center" vertical="center"/>
    </xf>
    <xf numFmtId="0" fontId="15" fillId="4" borderId="63" xfId="3" applyFont="1" applyFill="1" applyBorder="1" applyAlignment="1">
      <alignment horizontal="center" vertical="center"/>
    </xf>
    <xf numFmtId="0" fontId="15" fillId="4" borderId="60" xfId="3" applyFont="1" applyFill="1" applyBorder="1" applyAlignment="1">
      <alignment horizontal="center" vertical="center"/>
    </xf>
    <xf numFmtId="0" fontId="17" fillId="4" borderId="46" xfId="3" applyFont="1" applyFill="1" applyBorder="1" applyAlignment="1">
      <alignment horizontal="center" vertical="center" textRotation="255"/>
    </xf>
    <xf numFmtId="0" fontId="17" fillId="4" borderId="33" xfId="3" applyFont="1" applyFill="1" applyBorder="1" applyAlignment="1">
      <alignment horizontal="center" vertical="center" textRotation="255"/>
    </xf>
    <xf numFmtId="0" fontId="29" fillId="4" borderId="81" xfId="3" applyFont="1" applyFill="1" applyBorder="1" applyAlignment="1">
      <alignment horizontal="center" vertical="center"/>
    </xf>
    <xf numFmtId="0" fontId="29" fillId="4" borderId="82" xfId="3" applyFont="1" applyFill="1" applyBorder="1" applyAlignment="1">
      <alignment horizontal="center" vertical="center"/>
    </xf>
    <xf numFmtId="0" fontId="29" fillId="4" borderId="83" xfId="3" applyFont="1" applyFill="1" applyBorder="1" applyAlignment="1">
      <alignment horizontal="center" vertical="center"/>
    </xf>
    <xf numFmtId="0" fontId="28" fillId="0" borderId="82" xfId="3" applyFont="1" applyBorder="1" applyAlignment="1">
      <alignment horizontal="left" vertical="center"/>
    </xf>
    <xf numFmtId="0" fontId="2" fillId="0" borderId="82" xfId="3" applyFont="1" applyBorder="1" applyAlignment="1">
      <alignment horizontal="center" vertical="center"/>
    </xf>
    <xf numFmtId="0" fontId="15" fillId="2" borderId="0" xfId="3" applyFont="1" applyFill="1" applyAlignment="1">
      <alignment horizontal="center" vertical="center"/>
    </xf>
    <xf numFmtId="0" fontId="15" fillId="2" borderId="29" xfId="3" applyFont="1" applyFill="1" applyBorder="1" applyAlignment="1">
      <alignment horizontal="center" vertical="center"/>
    </xf>
    <xf numFmtId="0" fontId="15" fillId="2" borderId="38" xfId="3" applyFont="1" applyFill="1" applyBorder="1" applyAlignment="1">
      <alignment horizontal="center" vertical="center"/>
    </xf>
    <xf numFmtId="0" fontId="17" fillId="4" borderId="47" xfId="3" applyFont="1" applyFill="1" applyBorder="1" applyAlignment="1">
      <alignment horizontal="center" vertical="center" textRotation="255"/>
    </xf>
    <xf numFmtId="0" fontId="17" fillId="4" borderId="30" xfId="3" applyFont="1" applyFill="1" applyBorder="1" applyAlignment="1">
      <alignment horizontal="center" vertical="center" textRotation="255"/>
    </xf>
    <xf numFmtId="0" fontId="29" fillId="4" borderId="29" xfId="3" applyFont="1" applyFill="1" applyBorder="1" applyAlignment="1">
      <alignment horizontal="center" vertical="center"/>
    </xf>
    <xf numFmtId="0" fontId="29" fillId="4" borderId="0" xfId="3" applyFont="1" applyFill="1" applyAlignment="1">
      <alignment horizontal="center" vertical="center"/>
    </xf>
    <xf numFmtId="0" fontId="29" fillId="4" borderId="30" xfId="3" applyFont="1" applyFill="1" applyBorder="1" applyAlignment="1">
      <alignment horizontal="center" vertical="center"/>
    </xf>
    <xf numFmtId="0" fontId="28" fillId="0" borderId="0" xfId="3" applyFont="1" applyAlignment="1">
      <alignment horizontal="left" vertical="center"/>
    </xf>
    <xf numFmtId="0" fontId="2" fillId="0" borderId="0" xfId="3" applyFont="1" applyAlignment="1">
      <alignment horizontal="center" vertical="center"/>
    </xf>
    <xf numFmtId="0" fontId="29" fillId="4" borderId="42" xfId="3" applyFont="1" applyFill="1" applyBorder="1" applyAlignment="1">
      <alignment horizontal="center" vertical="center"/>
    </xf>
    <xf numFmtId="0" fontId="29" fillId="4" borderId="43" xfId="3" applyFont="1" applyFill="1" applyBorder="1" applyAlignment="1">
      <alignment horizontal="center" vertical="center"/>
    </xf>
    <xf numFmtId="0" fontId="29" fillId="4" borderId="44" xfId="3" applyFont="1" applyFill="1" applyBorder="1" applyAlignment="1">
      <alignment horizontal="center" vertical="center"/>
    </xf>
    <xf numFmtId="0" fontId="2" fillId="0" borderId="95" xfId="3" applyFont="1" applyBorder="1" applyAlignment="1">
      <alignment horizontal="right" vertical="center"/>
    </xf>
    <xf numFmtId="0" fontId="2" fillId="0" borderId="96" xfId="3" applyFont="1" applyBorder="1" applyAlignment="1">
      <alignment horizontal="right" vertical="center"/>
    </xf>
    <xf numFmtId="0" fontId="2" fillId="0" borderId="97" xfId="3" applyFont="1" applyBorder="1" applyAlignment="1">
      <alignment horizontal="right" vertical="center"/>
    </xf>
    <xf numFmtId="38" fontId="2" fillId="0" borderId="95" xfId="4" applyFont="1" applyBorder="1" applyAlignment="1">
      <alignment vertical="center"/>
    </xf>
    <xf numFmtId="38" fontId="2" fillId="0" borderId="96" xfId="4" applyFont="1" applyBorder="1" applyAlignment="1">
      <alignment vertical="center"/>
    </xf>
    <xf numFmtId="38" fontId="2" fillId="0" borderId="98" xfId="4" applyFont="1" applyBorder="1" applyAlignment="1">
      <alignment vertical="center"/>
    </xf>
    <xf numFmtId="0" fontId="30" fillId="4" borderId="46" xfId="3" applyFont="1" applyFill="1" applyBorder="1" applyAlignment="1">
      <alignment horizontal="center" vertical="center" textRotation="255"/>
    </xf>
    <xf numFmtId="0" fontId="30" fillId="4" borderId="33" xfId="3" applyFont="1" applyFill="1" applyBorder="1" applyAlignment="1">
      <alignment horizontal="center" vertical="center" textRotation="255"/>
    </xf>
    <xf numFmtId="0" fontId="31" fillId="4" borderId="27" xfId="3" applyFont="1" applyFill="1" applyBorder="1" applyAlignment="1">
      <alignment horizontal="center" vertical="center"/>
    </xf>
    <xf numFmtId="0" fontId="12" fillId="0" borderId="0" xfId="3" applyFont="1">
      <alignment vertical="center"/>
    </xf>
    <xf numFmtId="38" fontId="12" fillId="0" borderId="29" xfId="4" applyFont="1" applyBorder="1" applyAlignment="1">
      <alignment vertical="center"/>
    </xf>
    <xf numFmtId="38" fontId="12" fillId="0" borderId="0" xfId="4" applyFont="1" applyBorder="1" applyAlignment="1">
      <alignment vertical="center"/>
    </xf>
    <xf numFmtId="38" fontId="12" fillId="0" borderId="38" xfId="4" applyFont="1" applyBorder="1" applyAlignment="1">
      <alignment vertical="center"/>
    </xf>
    <xf numFmtId="0" fontId="30" fillId="4" borderId="47" xfId="3" applyFont="1" applyFill="1" applyBorder="1" applyAlignment="1">
      <alignment horizontal="center" vertical="center" textRotation="255"/>
    </xf>
    <xf numFmtId="0" fontId="30" fillId="4" borderId="30" xfId="3" applyFont="1" applyFill="1" applyBorder="1" applyAlignment="1">
      <alignment horizontal="center" vertical="center" textRotation="255"/>
    </xf>
    <xf numFmtId="0" fontId="31" fillId="4" borderId="35" xfId="3" applyFont="1" applyFill="1" applyBorder="1" applyAlignment="1">
      <alignment horizontal="center" vertical="center"/>
    </xf>
    <xf numFmtId="38" fontId="12" fillId="0" borderId="29" xfId="4" applyFont="1" applyBorder="1" applyAlignment="1">
      <alignment horizontal="right" vertical="center"/>
    </xf>
    <xf numFmtId="38" fontId="12" fillId="0" borderId="0" xfId="4" applyFont="1" applyBorder="1" applyAlignment="1">
      <alignment horizontal="right" vertical="center"/>
    </xf>
    <xf numFmtId="38" fontId="12" fillId="0" borderId="38" xfId="4" applyFont="1" applyBorder="1" applyAlignment="1">
      <alignment horizontal="right" vertical="center"/>
    </xf>
    <xf numFmtId="38" fontId="12" fillId="0" borderId="29" xfId="4" applyFont="1" applyBorder="1" applyAlignment="1">
      <alignment horizontal="right" vertical="center"/>
    </xf>
    <xf numFmtId="38" fontId="12" fillId="0" borderId="0" xfId="4" applyFont="1" applyBorder="1" applyAlignment="1">
      <alignment horizontal="right" vertical="center"/>
    </xf>
    <xf numFmtId="38" fontId="12" fillId="0" borderId="38" xfId="4" applyFont="1" applyBorder="1" applyAlignment="1">
      <alignment horizontal="right" vertical="center"/>
    </xf>
    <xf numFmtId="0" fontId="12" fillId="0" borderId="99" xfId="3" applyFont="1" applyBorder="1">
      <alignment vertical="center"/>
    </xf>
    <xf numFmtId="0" fontId="12" fillId="0" borderId="99" xfId="3" applyFont="1" applyBorder="1">
      <alignment vertical="center"/>
    </xf>
    <xf numFmtId="0" fontId="2" fillId="0" borderId="100" xfId="3" applyFont="1" applyBorder="1" applyAlignment="1">
      <alignment horizontal="right" vertical="center"/>
    </xf>
    <xf numFmtId="0" fontId="2" fillId="0" borderId="101" xfId="3" applyFont="1" applyBorder="1" applyAlignment="1">
      <alignment horizontal="right" vertical="center"/>
    </xf>
    <xf numFmtId="38" fontId="2" fillId="0" borderId="102" xfId="4" applyFont="1" applyBorder="1" applyAlignment="1">
      <alignment vertical="center"/>
    </xf>
    <xf numFmtId="38" fontId="2" fillId="0" borderId="100" xfId="4" applyFont="1" applyBorder="1" applyAlignment="1">
      <alignment vertical="center"/>
    </xf>
    <xf numFmtId="38" fontId="2" fillId="0" borderId="103" xfId="4" applyFont="1" applyBorder="1" applyAlignment="1">
      <alignment vertical="center"/>
    </xf>
    <xf numFmtId="0" fontId="31" fillId="4" borderId="31" xfId="3" applyFont="1" applyFill="1" applyBorder="1" applyAlignment="1">
      <alignment horizontal="center" vertical="center"/>
    </xf>
    <xf numFmtId="0" fontId="31" fillId="4" borderId="32" xfId="3" applyFont="1" applyFill="1" applyBorder="1" applyAlignment="1">
      <alignment horizontal="center" vertical="center"/>
    </xf>
    <xf numFmtId="0" fontId="31" fillId="4" borderId="33" xfId="3" applyFont="1" applyFill="1" applyBorder="1" applyAlignment="1">
      <alignment horizontal="center" vertical="center"/>
    </xf>
    <xf numFmtId="0" fontId="12" fillId="0" borderId="32" xfId="3" applyFont="1" applyBorder="1">
      <alignment vertical="center"/>
    </xf>
    <xf numFmtId="38" fontId="2" fillId="0" borderId="31" xfId="4" applyFont="1" applyBorder="1" applyAlignment="1">
      <alignment vertical="center"/>
    </xf>
    <xf numFmtId="38" fontId="2" fillId="0" borderId="32" xfId="4" applyFont="1" applyBorder="1" applyAlignment="1">
      <alignment vertical="center"/>
    </xf>
    <xf numFmtId="38" fontId="2" fillId="0" borderId="53" xfId="4" applyFont="1" applyBorder="1" applyAlignment="1">
      <alignment vertical="center"/>
    </xf>
    <xf numFmtId="0" fontId="31" fillId="4" borderId="29" xfId="3" applyFont="1" applyFill="1" applyBorder="1" applyAlignment="1">
      <alignment horizontal="center" vertical="center"/>
    </xf>
    <xf numFmtId="0" fontId="31" fillId="4" borderId="0" xfId="3" applyFont="1" applyFill="1" applyAlignment="1">
      <alignment horizontal="center" vertical="center"/>
    </xf>
    <xf numFmtId="0" fontId="31" fillId="4" borderId="30" xfId="3" applyFont="1" applyFill="1" applyBorder="1" applyAlignment="1">
      <alignment horizontal="center" vertical="center"/>
    </xf>
    <xf numFmtId="38" fontId="2" fillId="0" borderId="29" xfId="4" applyFont="1" applyBorder="1" applyAlignment="1">
      <alignment vertical="center"/>
    </xf>
    <xf numFmtId="38" fontId="2" fillId="0" borderId="0" xfId="4" applyFont="1" applyBorder="1" applyAlignment="1">
      <alignment vertical="center"/>
    </xf>
    <xf numFmtId="38" fontId="2" fillId="0" borderId="38" xfId="4" applyFont="1" applyBorder="1" applyAlignment="1">
      <alignment vertical="center"/>
    </xf>
    <xf numFmtId="38" fontId="2" fillId="0" borderId="29" xfId="4" applyFont="1" applyBorder="1" applyAlignment="1">
      <alignment vertical="center"/>
    </xf>
    <xf numFmtId="38" fontId="2" fillId="0" borderId="0" xfId="4" applyFont="1" applyBorder="1" applyAlignment="1">
      <alignment vertical="center"/>
    </xf>
    <xf numFmtId="38" fontId="2" fillId="0" borderId="38" xfId="4" applyFont="1" applyBorder="1" applyAlignment="1">
      <alignment vertical="center"/>
    </xf>
    <xf numFmtId="38" fontId="2" fillId="0" borderId="102" xfId="4" applyFont="1" applyBorder="1" applyAlignment="1">
      <alignment horizontal="right" vertical="center"/>
    </xf>
    <xf numFmtId="38" fontId="2" fillId="0" borderId="100" xfId="4" applyFont="1" applyBorder="1" applyAlignment="1">
      <alignment horizontal="right" vertical="center"/>
    </xf>
    <xf numFmtId="38" fontId="2" fillId="0" borderId="103" xfId="4" applyFont="1" applyBorder="1" applyAlignment="1">
      <alignment horizontal="right" vertical="center"/>
    </xf>
    <xf numFmtId="0" fontId="31" fillId="4" borderId="32" xfId="3" applyFont="1" applyFill="1" applyBorder="1" applyAlignment="1">
      <alignment horizontal="center" vertical="center" wrapText="1"/>
    </xf>
    <xf numFmtId="38" fontId="2" fillId="0" borderId="95" xfId="4" applyFont="1" applyBorder="1" applyAlignment="1">
      <alignment horizontal="right" vertical="center"/>
    </xf>
    <xf numFmtId="38" fontId="2" fillId="0" borderId="96" xfId="4" applyFont="1" applyBorder="1" applyAlignment="1">
      <alignment horizontal="right" vertical="center"/>
    </xf>
    <xf numFmtId="38" fontId="2" fillId="0" borderId="98" xfId="4" applyFont="1" applyBorder="1" applyAlignment="1">
      <alignment horizontal="right" vertical="center"/>
    </xf>
    <xf numFmtId="0" fontId="31" fillId="4" borderId="31" xfId="3" applyFont="1" applyFill="1" applyBorder="1" applyAlignment="1">
      <alignment horizontal="center" vertical="center" wrapText="1"/>
    </xf>
    <xf numFmtId="0" fontId="31" fillId="4" borderId="33" xfId="3" applyFont="1" applyFill="1" applyBorder="1" applyAlignment="1">
      <alignment horizontal="center" vertical="center" wrapText="1"/>
    </xf>
    <xf numFmtId="0" fontId="31" fillId="4" borderId="29" xfId="3" applyFont="1" applyFill="1" applyBorder="1" applyAlignment="1">
      <alignment horizontal="center" vertical="center" wrapText="1"/>
    </xf>
    <xf numFmtId="0" fontId="31" fillId="4" borderId="0" xfId="3" applyFont="1" applyFill="1" applyAlignment="1">
      <alignment horizontal="center" vertical="center" wrapText="1"/>
    </xf>
    <xf numFmtId="0" fontId="31" fillId="4" borderId="30" xfId="3" applyFont="1" applyFill="1" applyBorder="1" applyAlignment="1">
      <alignment horizontal="center" vertical="center" wrapText="1"/>
    </xf>
    <xf numFmtId="0" fontId="31" fillId="4" borderId="42" xfId="3" applyFont="1" applyFill="1" applyBorder="1" applyAlignment="1">
      <alignment horizontal="center" vertical="center" wrapText="1"/>
    </xf>
    <xf numFmtId="0" fontId="31" fillId="4" borderId="43" xfId="3" applyFont="1" applyFill="1" applyBorder="1" applyAlignment="1">
      <alignment horizontal="center" vertical="center" wrapText="1"/>
    </xf>
    <xf numFmtId="0" fontId="31" fillId="4" borderId="44" xfId="3" applyFont="1" applyFill="1" applyBorder="1" applyAlignment="1">
      <alignment horizontal="center" vertical="center" wrapText="1"/>
    </xf>
    <xf numFmtId="0" fontId="31" fillId="4" borderId="42" xfId="3" applyFont="1" applyFill="1" applyBorder="1" applyAlignment="1">
      <alignment horizontal="center" vertical="center"/>
    </xf>
    <xf numFmtId="0" fontId="31" fillId="4" borderId="43" xfId="3" applyFont="1" applyFill="1" applyBorder="1" applyAlignment="1">
      <alignment horizontal="center" vertical="center"/>
    </xf>
    <xf numFmtId="0" fontId="31" fillId="4" borderId="44" xfId="3" applyFont="1" applyFill="1" applyBorder="1" applyAlignment="1">
      <alignment horizontal="center" vertical="center"/>
    </xf>
    <xf numFmtId="0" fontId="29" fillId="4" borderId="31" xfId="3" applyFont="1" applyFill="1" applyBorder="1" applyAlignment="1">
      <alignment horizontal="center" vertical="center" wrapText="1"/>
    </xf>
    <xf numFmtId="0" fontId="29" fillId="4" borderId="32" xfId="3" applyFont="1" applyFill="1" applyBorder="1" applyAlignment="1">
      <alignment horizontal="center" vertical="center"/>
    </xf>
    <xf numFmtId="0" fontId="29" fillId="4" borderId="33" xfId="3" applyFont="1" applyFill="1" applyBorder="1" applyAlignment="1">
      <alignment horizontal="center" vertical="center"/>
    </xf>
    <xf numFmtId="0" fontId="0" fillId="0" borderId="31" xfId="3" applyFont="1" applyBorder="1">
      <alignment vertical="center"/>
    </xf>
    <xf numFmtId="0" fontId="2" fillId="0" borderId="32" xfId="3" applyFont="1" applyBorder="1">
      <alignment vertical="center"/>
    </xf>
    <xf numFmtId="0" fontId="2" fillId="0" borderId="33" xfId="3" applyFont="1" applyBorder="1">
      <alignment vertical="center"/>
    </xf>
    <xf numFmtId="38" fontId="2" fillId="0" borderId="31" xfId="4" applyFont="1" applyBorder="1" applyAlignment="1">
      <alignment horizontal="right" vertical="center"/>
    </xf>
    <xf numFmtId="38" fontId="2" fillId="0" borderId="32" xfId="4" applyFont="1" applyBorder="1" applyAlignment="1">
      <alignment horizontal="right" vertical="center"/>
    </xf>
    <xf numFmtId="38" fontId="2" fillId="0" borderId="53" xfId="4" applyFont="1" applyBorder="1" applyAlignment="1">
      <alignment horizontal="right" vertical="center"/>
    </xf>
    <xf numFmtId="0" fontId="30" fillId="4" borderId="45" xfId="3" applyFont="1" applyFill="1" applyBorder="1" applyAlignment="1">
      <alignment horizontal="center" vertical="center" textRotation="255"/>
    </xf>
    <xf numFmtId="0" fontId="30" fillId="4" borderId="44" xfId="3" applyFont="1" applyFill="1" applyBorder="1" applyAlignment="1">
      <alignment horizontal="center" vertical="center" textRotation="255"/>
    </xf>
    <xf numFmtId="0" fontId="31" fillId="4" borderId="31" xfId="3" applyFont="1" applyFill="1" applyBorder="1" applyAlignment="1">
      <alignment horizontal="right" vertical="center"/>
    </xf>
    <xf numFmtId="0" fontId="31" fillId="4" borderId="32" xfId="3" applyFont="1" applyFill="1" applyBorder="1" applyAlignment="1">
      <alignment horizontal="right" vertical="center"/>
    </xf>
    <xf numFmtId="0" fontId="31" fillId="4" borderId="33" xfId="3" applyFont="1" applyFill="1" applyBorder="1" applyAlignment="1">
      <alignment horizontal="right" vertical="center"/>
    </xf>
    <xf numFmtId="0" fontId="31" fillId="4" borderId="34" xfId="3" applyFont="1" applyFill="1" applyBorder="1" applyAlignment="1">
      <alignment horizontal="center" vertical="center" shrinkToFit="1"/>
    </xf>
    <xf numFmtId="0" fontId="31" fillId="4" borderId="35" xfId="3" applyFont="1" applyFill="1" applyBorder="1" applyAlignment="1">
      <alignment horizontal="center" vertical="center" shrinkToFit="1"/>
    </xf>
    <xf numFmtId="0" fontId="31" fillId="4" borderId="31" xfId="3" applyFont="1" applyFill="1" applyBorder="1" applyAlignment="1">
      <alignment horizontal="center" vertical="center" shrinkToFit="1"/>
    </xf>
    <xf numFmtId="0" fontId="31" fillId="4" borderId="32" xfId="3" applyFont="1" applyFill="1" applyBorder="1" applyAlignment="1">
      <alignment horizontal="center" vertical="center" shrinkToFit="1"/>
    </xf>
    <xf numFmtId="0" fontId="31" fillId="4" borderId="33" xfId="3" applyFont="1" applyFill="1" applyBorder="1" applyAlignment="1">
      <alignment horizontal="center" vertical="center" shrinkToFit="1"/>
    </xf>
    <xf numFmtId="0" fontId="2" fillId="0" borderId="31" xfId="3" applyFont="1" applyBorder="1">
      <alignment vertical="center"/>
    </xf>
    <xf numFmtId="38" fontId="2" fillId="0" borderId="31" xfId="4" applyFont="1" applyBorder="1" applyAlignment="1">
      <alignment vertical="center"/>
    </xf>
    <xf numFmtId="38" fontId="2" fillId="0" borderId="32" xfId="4" applyFont="1" applyBorder="1" applyAlignment="1">
      <alignment vertical="center"/>
    </xf>
    <xf numFmtId="38" fontId="2" fillId="0" borderId="53" xfId="4" applyFont="1" applyBorder="1" applyAlignment="1">
      <alignment vertical="center"/>
    </xf>
    <xf numFmtId="0" fontId="31" fillId="4" borderId="42" xfId="3" applyFont="1" applyFill="1" applyBorder="1" applyAlignment="1">
      <alignment horizontal="center" vertical="center" shrinkToFit="1"/>
    </xf>
    <xf numFmtId="0" fontId="31" fillId="4" borderId="43" xfId="3" applyFont="1" applyFill="1" applyBorder="1" applyAlignment="1">
      <alignment horizontal="center" vertical="center" shrinkToFit="1"/>
    </xf>
    <xf numFmtId="0" fontId="31" fillId="4" borderId="44" xfId="3" applyFont="1" applyFill="1" applyBorder="1" applyAlignment="1">
      <alignment horizontal="center" vertical="center" shrinkToFit="1"/>
    </xf>
    <xf numFmtId="0" fontId="27" fillId="0" borderId="42" xfId="3" applyFont="1" applyBorder="1" applyAlignment="1">
      <alignment horizontal="left" vertical="center"/>
    </xf>
    <xf numFmtId="0" fontId="27" fillId="0" borderId="43" xfId="3" applyFont="1" applyBorder="1" applyAlignment="1">
      <alignment horizontal="left" vertical="center"/>
    </xf>
    <xf numFmtId="0" fontId="27" fillId="0" borderId="44" xfId="3" applyFont="1" applyBorder="1" applyAlignment="1">
      <alignment horizontal="left" vertical="center"/>
    </xf>
    <xf numFmtId="38" fontId="2" fillId="0" borderId="42" xfId="4" applyFont="1" applyBorder="1" applyAlignment="1">
      <alignment vertical="center"/>
    </xf>
    <xf numFmtId="38" fontId="2" fillId="0" borderId="43" xfId="4" applyFont="1" applyBorder="1" applyAlignment="1">
      <alignment vertical="center"/>
    </xf>
    <xf numFmtId="38" fontId="2" fillId="0" borderId="75" xfId="4" applyFont="1" applyBorder="1" applyAlignment="1">
      <alignment vertical="center"/>
    </xf>
    <xf numFmtId="0" fontId="31" fillId="4" borderId="29" xfId="3" applyFont="1" applyFill="1" applyBorder="1" applyAlignment="1">
      <alignment horizontal="center" vertical="center" shrinkToFit="1"/>
    </xf>
    <xf numFmtId="0" fontId="31" fillId="4" borderId="0" xfId="3" applyFont="1" applyFill="1" applyAlignment="1">
      <alignment horizontal="center" vertical="center" shrinkToFit="1"/>
    </xf>
    <xf numFmtId="0" fontId="31" fillId="4" borderId="30" xfId="3" applyFont="1" applyFill="1" applyBorder="1" applyAlignment="1">
      <alignment horizontal="center" vertical="center" shrinkToFit="1"/>
    </xf>
    <xf numFmtId="0" fontId="12" fillId="0" borderId="29" xfId="3" applyFont="1" applyBorder="1">
      <alignment vertical="center"/>
    </xf>
    <xf numFmtId="0" fontId="12" fillId="0" borderId="30" xfId="3" applyFont="1" applyBorder="1">
      <alignment vertical="center"/>
    </xf>
    <xf numFmtId="0" fontId="31" fillId="4" borderId="65" xfId="3" applyFont="1" applyFill="1" applyBorder="1" applyAlignment="1">
      <alignment horizontal="center" vertical="center" shrinkToFit="1"/>
    </xf>
    <xf numFmtId="0" fontId="31" fillId="4" borderId="17" xfId="3" applyFont="1" applyFill="1" applyBorder="1" applyAlignment="1">
      <alignment horizontal="center" vertical="center" shrinkToFit="1"/>
    </xf>
    <xf numFmtId="0" fontId="31" fillId="4" borderId="66" xfId="3" applyFont="1" applyFill="1" applyBorder="1" applyAlignment="1">
      <alignment horizontal="center" vertical="center" shrinkToFit="1"/>
    </xf>
    <xf numFmtId="0" fontId="12" fillId="0" borderId="29" xfId="3" applyFont="1" applyBorder="1">
      <alignment vertical="center"/>
    </xf>
    <xf numFmtId="0" fontId="32" fillId="4" borderId="48" xfId="3" applyFont="1" applyFill="1" applyBorder="1" applyAlignment="1">
      <alignment horizontal="right" vertical="center"/>
    </xf>
    <xf numFmtId="0" fontId="32" fillId="4" borderId="49" xfId="3" applyFont="1" applyFill="1" applyBorder="1" applyAlignment="1">
      <alignment horizontal="right" vertical="center"/>
    </xf>
    <xf numFmtId="0" fontId="32" fillId="4" borderId="50" xfId="3" applyFont="1" applyFill="1" applyBorder="1" applyAlignment="1">
      <alignment horizontal="right" vertical="center"/>
    </xf>
    <xf numFmtId="38" fontId="2" fillId="0" borderId="51" xfId="4" applyFont="1" applyBorder="1" applyAlignment="1">
      <alignment vertical="center"/>
    </xf>
    <xf numFmtId="38" fontId="2" fillId="0" borderId="49" xfId="4" applyFont="1" applyBorder="1" applyAlignment="1">
      <alignment vertical="center"/>
    </xf>
    <xf numFmtId="38" fontId="2" fillId="0" borderId="52" xfId="4" applyFont="1" applyBorder="1" applyAlignment="1">
      <alignment vertical="center"/>
    </xf>
    <xf numFmtId="0" fontId="32" fillId="4" borderId="48" xfId="3" applyFont="1" applyFill="1" applyBorder="1" applyAlignment="1">
      <alignment horizontal="center" vertical="center"/>
    </xf>
    <xf numFmtId="0" fontId="32" fillId="4" borderId="50" xfId="3" applyFont="1" applyFill="1" applyBorder="1" applyAlignment="1">
      <alignment horizontal="center" vertical="center"/>
    </xf>
    <xf numFmtId="0" fontId="31" fillId="4" borderId="49" xfId="3" applyFont="1" applyFill="1" applyBorder="1" applyAlignment="1">
      <alignment horizontal="center" vertical="center"/>
    </xf>
    <xf numFmtId="0" fontId="31" fillId="4" borderId="50" xfId="3" applyFont="1" applyFill="1" applyBorder="1" applyAlignment="1">
      <alignment horizontal="center" vertical="center"/>
    </xf>
    <xf numFmtId="0" fontId="8" fillId="0" borderId="51" xfId="3" applyFont="1" applyBorder="1" applyAlignment="1">
      <alignment horizontal="left" vertical="center"/>
    </xf>
    <xf numFmtId="0" fontId="8" fillId="0" borderId="49" xfId="3" applyFont="1" applyBorder="1" applyAlignment="1">
      <alignment horizontal="left" vertical="center"/>
    </xf>
    <xf numFmtId="0" fontId="8" fillId="0" borderId="50" xfId="3" applyFont="1" applyBorder="1" applyAlignment="1">
      <alignment horizontal="left" vertical="center"/>
    </xf>
    <xf numFmtId="38" fontId="2" fillId="0" borderId="51" xfId="4" applyFont="1" applyBorder="1" applyAlignment="1">
      <alignment horizontal="right" vertical="center"/>
    </xf>
    <xf numFmtId="38" fontId="2" fillId="0" borderId="49" xfId="4" applyFont="1" applyBorder="1" applyAlignment="1">
      <alignment horizontal="right" vertical="center"/>
    </xf>
    <xf numFmtId="38" fontId="2" fillId="0" borderId="52" xfId="4" applyFont="1" applyBorder="1" applyAlignment="1">
      <alignment horizontal="right" vertical="center"/>
    </xf>
    <xf numFmtId="0" fontId="32" fillId="4" borderId="47" xfId="3" applyFont="1" applyFill="1" applyBorder="1" applyAlignment="1">
      <alignment horizontal="center" vertical="center"/>
    </xf>
    <xf numFmtId="0" fontId="32" fillId="4" borderId="30" xfId="3" applyFont="1" applyFill="1" applyBorder="1" applyAlignment="1">
      <alignment horizontal="center" vertical="center"/>
    </xf>
    <xf numFmtId="0" fontId="8" fillId="0" borderId="42" xfId="3" applyFont="1" applyBorder="1" applyAlignment="1">
      <alignment horizontal="left" vertical="center"/>
    </xf>
    <xf numFmtId="0" fontId="8" fillId="0" borderId="43" xfId="3" applyFont="1" applyBorder="1" applyAlignment="1">
      <alignment horizontal="left" vertical="center"/>
    </xf>
    <xf numFmtId="0" fontId="8" fillId="0" borderId="44" xfId="3" applyFont="1" applyBorder="1" applyAlignment="1">
      <alignment horizontal="left" vertical="center"/>
    </xf>
    <xf numFmtId="38" fontId="2" fillId="0" borderId="29" xfId="4" applyFont="1" applyBorder="1" applyAlignment="1">
      <alignment horizontal="right" vertical="center"/>
    </xf>
    <xf numFmtId="38" fontId="2" fillId="0" borderId="0" xfId="4" applyFont="1" applyBorder="1" applyAlignment="1">
      <alignment horizontal="right" vertical="center"/>
    </xf>
    <xf numFmtId="38" fontId="2" fillId="0" borderId="38" xfId="4" applyFont="1" applyBorder="1" applyAlignment="1">
      <alignment horizontal="right" vertical="center"/>
    </xf>
    <xf numFmtId="0" fontId="32" fillId="4" borderId="82" xfId="3" applyFont="1" applyFill="1" applyBorder="1" applyAlignment="1">
      <alignment horizontal="right" vertical="center"/>
    </xf>
    <xf numFmtId="0" fontId="32" fillId="4" borderId="83" xfId="3" applyFont="1" applyFill="1" applyBorder="1" applyAlignment="1">
      <alignment horizontal="right" vertical="center"/>
    </xf>
    <xf numFmtId="38" fontId="2" fillId="0" borderId="104" xfId="4" applyFont="1" applyBorder="1" applyAlignment="1">
      <alignment vertical="center"/>
    </xf>
    <xf numFmtId="38" fontId="2" fillId="0" borderId="93" xfId="4" applyFont="1" applyBorder="1" applyAlignment="1">
      <alignment vertical="center"/>
    </xf>
    <xf numFmtId="0" fontId="32" fillId="4" borderId="40" xfId="3" applyFont="1" applyFill="1" applyBorder="1" applyAlignment="1">
      <alignment horizontal="right" vertical="center"/>
    </xf>
    <xf numFmtId="0" fontId="32" fillId="4" borderId="21" xfId="3" applyFont="1" applyFill="1" applyBorder="1" applyAlignment="1">
      <alignment horizontal="right" vertical="center"/>
    </xf>
    <xf numFmtId="0" fontId="32" fillId="4" borderId="22" xfId="3" applyFont="1" applyFill="1" applyBorder="1" applyAlignment="1">
      <alignment horizontal="right" vertical="center"/>
    </xf>
    <xf numFmtId="38" fontId="2" fillId="0" borderId="19" xfId="4" applyFont="1" applyBorder="1" applyAlignment="1">
      <alignment vertical="center"/>
    </xf>
    <xf numFmtId="38" fontId="2" fillId="0" borderId="23" xfId="4" applyFont="1" applyBorder="1" applyAlignment="1">
      <alignment vertical="center"/>
    </xf>
    <xf numFmtId="0" fontId="0" fillId="0" borderId="0" xfId="3" applyFont="1" applyAlignment="1">
      <alignment vertical="center" wrapText="1"/>
    </xf>
    <xf numFmtId="0" fontId="6" fillId="4" borderId="24" xfId="3" applyFont="1" applyFill="1" applyBorder="1" applyAlignment="1">
      <alignment horizontal="left" vertical="center" shrinkToFit="1"/>
    </xf>
    <xf numFmtId="0" fontId="6" fillId="4" borderId="105" xfId="3" applyFont="1" applyFill="1" applyBorder="1" applyAlignment="1">
      <alignment horizontal="left" vertical="center" shrinkToFit="1"/>
    </xf>
    <xf numFmtId="0" fontId="6" fillId="2" borderId="105" xfId="3" applyFont="1" applyFill="1" applyBorder="1" applyAlignment="1">
      <alignment horizontal="center" vertical="center" shrinkToFit="1"/>
    </xf>
    <xf numFmtId="0" fontId="6" fillId="2" borderId="5" xfId="3" applyFont="1" applyFill="1" applyBorder="1" applyAlignment="1">
      <alignment horizontal="center" vertical="center" shrinkToFit="1"/>
    </xf>
    <xf numFmtId="0" fontId="6" fillId="4" borderId="34" xfId="3" applyFont="1" applyFill="1" applyBorder="1" applyAlignment="1">
      <alignment horizontal="left" vertical="center" shrinkToFit="1"/>
    </xf>
    <xf numFmtId="0" fontId="6" fillId="4" borderId="35" xfId="3" applyFont="1" applyFill="1" applyBorder="1" applyAlignment="1">
      <alignment horizontal="left" vertical="center" shrinkToFit="1"/>
    </xf>
    <xf numFmtId="0" fontId="6" fillId="2" borderId="35"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4" borderId="106" xfId="3" applyFont="1" applyFill="1" applyBorder="1" applyAlignment="1">
      <alignment horizontal="left" vertical="center" shrinkToFit="1"/>
    </xf>
    <xf numFmtId="0" fontId="6" fillId="4" borderId="107" xfId="3" applyFont="1" applyFill="1" applyBorder="1" applyAlignment="1">
      <alignment horizontal="left" vertical="center" shrinkToFit="1"/>
    </xf>
    <xf numFmtId="0" fontId="6" fillId="2" borderId="107" xfId="3" applyFont="1" applyFill="1" applyBorder="1" applyAlignment="1">
      <alignment horizontal="center" vertical="center" shrinkToFit="1"/>
    </xf>
    <xf numFmtId="0" fontId="6" fillId="2" borderId="16" xfId="3" applyFont="1" applyFill="1" applyBorder="1" applyAlignment="1">
      <alignment horizontal="center" vertical="center" shrinkToFit="1"/>
    </xf>
    <xf numFmtId="0" fontId="2" fillId="0" borderId="0" xfId="5" applyAlignment="1">
      <alignment vertical="center"/>
    </xf>
    <xf numFmtId="0" fontId="6" fillId="0" borderId="0" xfId="5" applyFont="1" applyAlignment="1">
      <alignment vertical="center"/>
    </xf>
    <xf numFmtId="0" fontId="2" fillId="0" borderId="0" xfId="5" applyAlignment="1">
      <alignment horizontal="left" vertical="center" wrapText="1"/>
    </xf>
    <xf numFmtId="0" fontId="2" fillId="0" borderId="0" xfId="5" applyAlignment="1">
      <alignment horizontal="right" vertical="center"/>
    </xf>
    <xf numFmtId="0" fontId="30" fillId="4" borderId="108" xfId="3" applyFont="1" applyFill="1" applyBorder="1" applyAlignment="1">
      <alignment horizontal="center" vertical="center" textRotation="255"/>
    </xf>
    <xf numFmtId="0" fontId="30" fillId="4" borderId="82" xfId="3" applyFont="1" applyFill="1" applyBorder="1" applyAlignment="1">
      <alignment horizontal="center" vertical="center" textRotation="255"/>
    </xf>
    <xf numFmtId="0" fontId="31" fillId="4" borderId="81" xfId="3" applyFont="1" applyFill="1" applyBorder="1" applyAlignment="1">
      <alignment horizontal="center" vertical="center"/>
    </xf>
    <xf numFmtId="0" fontId="31" fillId="4" borderId="82" xfId="3" applyFont="1" applyFill="1" applyBorder="1" applyAlignment="1">
      <alignment horizontal="center" vertical="center"/>
    </xf>
    <xf numFmtId="0" fontId="31" fillId="4" borderId="83" xfId="3" applyFont="1" applyFill="1" applyBorder="1" applyAlignment="1">
      <alignment horizontal="center" vertical="center"/>
    </xf>
    <xf numFmtId="0" fontId="12" fillId="0" borderId="82" xfId="3" applyFont="1" applyBorder="1">
      <alignment vertical="center"/>
    </xf>
    <xf numFmtId="38" fontId="2" fillId="0" borderId="81" xfId="4" applyFont="1" applyBorder="1" applyAlignment="1">
      <alignment vertical="center"/>
    </xf>
    <xf numFmtId="38" fontId="2" fillId="0" borderId="82" xfId="4" applyFont="1" applyBorder="1" applyAlignment="1">
      <alignment vertical="center"/>
    </xf>
    <xf numFmtId="38" fontId="2" fillId="0" borderId="109" xfId="4" applyFont="1" applyBorder="1" applyAlignment="1">
      <alignment vertical="center"/>
    </xf>
    <xf numFmtId="0" fontId="30" fillId="4" borderId="0" xfId="3" applyFont="1" applyFill="1" applyAlignment="1">
      <alignment horizontal="center" vertical="center" textRotation="255"/>
    </xf>
    <xf numFmtId="0" fontId="31" fillId="4" borderId="35" xfId="3" applyFont="1" applyFill="1" applyBorder="1" applyAlignment="1">
      <alignment horizontal="center" vertical="center" wrapText="1"/>
    </xf>
    <xf numFmtId="0" fontId="12" fillId="0" borderId="31" xfId="3" applyFont="1" applyBorder="1">
      <alignment vertical="center"/>
    </xf>
    <xf numFmtId="0" fontId="12" fillId="0" borderId="33" xfId="3" applyFont="1" applyBorder="1">
      <alignment vertical="center"/>
    </xf>
    <xf numFmtId="0" fontId="12" fillId="0" borderId="110" xfId="3" applyFont="1" applyBorder="1">
      <alignment vertical="center"/>
    </xf>
    <xf numFmtId="38" fontId="2" fillId="0" borderId="111" xfId="4" applyFont="1" applyBorder="1" applyAlignment="1">
      <alignment vertical="center"/>
    </xf>
    <xf numFmtId="38" fontId="2" fillId="0" borderId="99" xfId="4" applyFont="1" applyBorder="1" applyAlignment="1">
      <alignment vertical="center"/>
    </xf>
    <xf numFmtId="38" fontId="2" fillId="0" borderId="112" xfId="4" applyFont="1" applyBorder="1" applyAlignment="1">
      <alignment vertical="center"/>
    </xf>
    <xf numFmtId="0" fontId="30" fillId="4" borderId="43" xfId="3" applyFont="1" applyFill="1" applyBorder="1" applyAlignment="1">
      <alignment horizontal="center" vertical="center" textRotation="255"/>
    </xf>
    <xf numFmtId="0" fontId="29" fillId="4" borderId="31" xfId="3" applyFont="1" applyFill="1" applyBorder="1" applyAlignment="1">
      <alignment horizontal="right" vertical="center"/>
    </xf>
    <xf numFmtId="0" fontId="29" fillId="4" borderId="32" xfId="3" applyFont="1" applyFill="1" applyBorder="1" applyAlignment="1">
      <alignment horizontal="right" vertical="center"/>
    </xf>
    <xf numFmtId="0" fontId="29" fillId="4" borderId="33" xfId="3" applyFont="1" applyFill="1" applyBorder="1" applyAlignment="1">
      <alignment horizontal="right" vertical="center"/>
    </xf>
    <xf numFmtId="0" fontId="29" fillId="4" borderId="31" xfId="3" applyFont="1" applyFill="1" applyBorder="1" applyAlignment="1">
      <alignment horizontal="center" vertical="center" shrinkToFit="1"/>
    </xf>
    <xf numFmtId="0" fontId="29" fillId="4" borderId="32" xfId="3" applyFont="1" applyFill="1" applyBorder="1" applyAlignment="1">
      <alignment horizontal="center" vertical="center" shrinkToFit="1"/>
    </xf>
    <xf numFmtId="0" fontId="29" fillId="4" borderId="33" xfId="3" applyFont="1" applyFill="1" applyBorder="1" applyAlignment="1">
      <alignment horizontal="center" vertical="center" shrinkToFit="1"/>
    </xf>
    <xf numFmtId="0" fontId="29" fillId="4" borderId="42" xfId="3" applyFont="1" applyFill="1" applyBorder="1" applyAlignment="1">
      <alignment horizontal="center" vertical="center" shrinkToFit="1"/>
    </xf>
    <xf numFmtId="0" fontId="29" fillId="4" borderId="43" xfId="3" applyFont="1" applyFill="1" applyBorder="1" applyAlignment="1">
      <alignment horizontal="center" vertical="center" shrinkToFit="1"/>
    </xf>
    <xf numFmtId="0" fontId="29" fillId="4" borderId="44" xfId="3" applyFont="1" applyFill="1" applyBorder="1" applyAlignment="1">
      <alignment horizontal="center" vertical="center" shrinkToFit="1"/>
    </xf>
    <xf numFmtId="0" fontId="27" fillId="0" borderId="65" xfId="3" applyFont="1" applyBorder="1" applyAlignment="1">
      <alignment horizontal="left" vertical="center"/>
    </xf>
    <xf numFmtId="0" fontId="27" fillId="0" borderId="17" xfId="3" applyFont="1" applyBorder="1" applyAlignment="1">
      <alignment horizontal="left" vertical="center"/>
    </xf>
    <xf numFmtId="0" fontId="27" fillId="0" borderId="66" xfId="3" applyFont="1" applyBorder="1" applyAlignment="1">
      <alignment horizontal="left" vertical="center"/>
    </xf>
    <xf numFmtId="0" fontId="2" fillId="4" borderId="24" xfId="2" applyFill="1" applyBorder="1" applyAlignment="1">
      <alignment horizontal="center" vertical="center"/>
    </xf>
    <xf numFmtId="0" fontId="2" fillId="4" borderId="113" xfId="2" applyFill="1" applyBorder="1" applyAlignment="1">
      <alignment horizontal="center" vertical="center"/>
    </xf>
    <xf numFmtId="0" fontId="2" fillId="4" borderId="105" xfId="2" applyFill="1" applyBorder="1" applyAlignment="1">
      <alignment horizontal="center" vertical="center" shrinkToFit="1"/>
    </xf>
    <xf numFmtId="0" fontId="2" fillId="0" borderId="105" xfId="2" applyBorder="1" applyAlignment="1">
      <alignment vertical="center" shrinkToFit="1"/>
    </xf>
    <xf numFmtId="0" fontId="2" fillId="0" borderId="5" xfId="2" applyBorder="1" applyAlignment="1">
      <alignment vertical="center" shrinkToFit="1"/>
    </xf>
    <xf numFmtId="0" fontId="2" fillId="4" borderId="34" xfId="2" applyFill="1" applyBorder="1" applyAlignment="1">
      <alignment horizontal="center" vertical="center"/>
    </xf>
    <xf numFmtId="0" fontId="2" fillId="4" borderId="114" xfId="2" applyFill="1" applyBorder="1" applyAlignment="1">
      <alignment horizontal="center" vertical="center"/>
    </xf>
    <xf numFmtId="0" fontId="2" fillId="4" borderId="9" xfId="2" applyFill="1" applyBorder="1" applyAlignment="1">
      <alignment horizontal="center" vertical="center" shrinkToFit="1"/>
    </xf>
    <xf numFmtId="0" fontId="2" fillId="0" borderId="35" xfId="2" applyBorder="1" applyAlignment="1">
      <alignment vertical="center" shrinkToFit="1"/>
    </xf>
    <xf numFmtId="0" fontId="2" fillId="0" borderId="10" xfId="2" applyBorder="1" applyAlignment="1">
      <alignment vertical="center" shrinkToFit="1"/>
    </xf>
    <xf numFmtId="0" fontId="34" fillId="0" borderId="35" xfId="6" applyFont="1" applyFill="1" applyBorder="1" applyAlignment="1" applyProtection="1">
      <alignment vertical="center" shrinkToFit="1"/>
    </xf>
    <xf numFmtId="0" fontId="2" fillId="0" borderId="49" xfId="2" applyBorder="1">
      <alignment vertical="center"/>
    </xf>
    <xf numFmtId="0" fontId="2" fillId="4" borderId="106" xfId="2" applyFill="1" applyBorder="1" applyAlignment="1">
      <alignment horizontal="center" vertical="center"/>
    </xf>
    <xf numFmtId="0" fontId="2" fillId="4" borderId="115" xfId="2" applyFill="1" applyBorder="1" applyAlignment="1">
      <alignment horizontal="center" vertical="center"/>
    </xf>
    <xf numFmtId="0" fontId="2" fillId="4" borderId="15" xfId="2" applyFill="1" applyBorder="1" applyAlignment="1">
      <alignment horizontal="center" vertical="center" shrinkToFit="1"/>
    </xf>
    <xf numFmtId="0" fontId="2" fillId="4" borderId="107" xfId="2" applyFill="1" applyBorder="1" applyAlignment="1">
      <alignment horizontal="center" vertical="center" shrinkToFit="1"/>
    </xf>
    <xf numFmtId="0" fontId="2" fillId="0" borderId="107" xfId="2" applyBorder="1" applyAlignment="1">
      <alignment vertical="center" shrinkToFit="1"/>
    </xf>
    <xf numFmtId="0" fontId="2" fillId="0" borderId="16" xfId="2" applyBorder="1" applyAlignment="1">
      <alignment vertical="center" shrinkToFit="1"/>
    </xf>
    <xf numFmtId="0" fontId="6" fillId="0" borderId="7" xfId="2" applyFont="1" applyBorder="1" applyAlignment="1">
      <alignment horizontal="right" vertical="center" wrapText="1" indent="1" shrinkToFit="1"/>
    </xf>
    <xf numFmtId="0" fontId="6" fillId="0" borderId="8" xfId="2" applyFont="1" applyBorder="1" applyAlignment="1">
      <alignment horizontal="right" vertical="center" wrapText="1" indent="1" shrinkToFit="1"/>
    </xf>
    <xf numFmtId="0" fontId="6" fillId="0" borderId="9" xfId="2" applyFont="1" applyBorder="1" applyAlignment="1">
      <alignment horizontal="right" vertical="center" wrapText="1" indent="1" shrinkToFit="1"/>
    </xf>
    <xf numFmtId="0" fontId="2" fillId="4" borderId="24" xfId="2" applyFill="1" applyBorder="1" applyAlignment="1">
      <alignment horizontal="center" vertical="center"/>
    </xf>
    <xf numFmtId="0" fontId="6" fillId="0" borderId="26" xfId="2" applyFont="1" applyBorder="1" applyAlignment="1">
      <alignment horizontal="center" vertical="center"/>
    </xf>
    <xf numFmtId="0" fontId="2" fillId="0" borderId="27" xfId="2" applyBorder="1" applyAlignment="1">
      <alignment horizontal="left" vertical="center" wrapText="1"/>
    </xf>
    <xf numFmtId="0" fontId="2" fillId="0" borderId="27" xfId="2" applyBorder="1" applyAlignment="1">
      <alignment horizontal="center" vertical="center" wrapText="1"/>
    </xf>
    <xf numFmtId="0" fontId="2" fillId="0" borderId="29" xfId="2" applyBorder="1" applyAlignment="1">
      <alignment horizontal="left" vertical="center" wrapText="1"/>
    </xf>
    <xf numFmtId="0" fontId="2" fillId="0" borderId="0" xfId="2" applyAlignment="1">
      <alignment horizontal="left" vertical="center" wrapText="1"/>
    </xf>
    <xf numFmtId="0" fontId="2" fillId="0" borderId="30" xfId="2" applyBorder="1" applyAlignment="1">
      <alignment horizontal="left" vertical="center" wrapText="1"/>
    </xf>
    <xf numFmtId="0" fontId="2" fillId="0" borderId="29" xfId="2" applyBorder="1" applyAlignment="1">
      <alignment horizontal="center" vertical="center" wrapText="1"/>
    </xf>
    <xf numFmtId="0" fontId="2" fillId="0" borderId="0" xfId="2" applyAlignment="1">
      <alignment horizontal="center" vertical="center" wrapText="1"/>
    </xf>
    <xf numFmtId="0" fontId="2" fillId="0" borderId="30" xfId="2" applyBorder="1" applyAlignment="1">
      <alignment horizontal="center" vertical="center" wrapText="1"/>
    </xf>
    <xf numFmtId="0" fontId="6" fillId="0" borderId="34" xfId="2" applyFont="1" applyBorder="1" applyAlignment="1">
      <alignment horizontal="center" vertical="center"/>
    </xf>
    <xf numFmtId="0" fontId="6" fillId="2" borderId="34" xfId="2" applyFont="1" applyFill="1" applyBorder="1" applyAlignment="1">
      <alignment horizontal="center" vertical="center"/>
    </xf>
    <xf numFmtId="0" fontId="6" fillId="2" borderId="12" xfId="2" applyFont="1" applyFill="1" applyBorder="1" applyAlignment="1">
      <alignment horizontal="center" vertical="center"/>
    </xf>
    <xf numFmtId="0" fontId="2" fillId="0" borderId="51" xfId="3" applyFont="1" applyBorder="1" applyAlignment="1">
      <alignment horizontal="left" vertical="center" wrapText="1"/>
    </xf>
    <xf numFmtId="0" fontId="2" fillId="0" borderId="49" xfId="3" applyFont="1" applyBorder="1" applyAlignment="1">
      <alignment horizontal="left" vertical="center" wrapText="1"/>
    </xf>
    <xf numFmtId="0" fontId="2" fillId="0" borderId="52" xfId="3" applyFont="1" applyBorder="1" applyAlignment="1">
      <alignment horizontal="left" vertical="center" wrapText="1"/>
    </xf>
    <xf numFmtId="0" fontId="2" fillId="0" borderId="31" xfId="3" applyFont="1" applyBorder="1" applyAlignment="1">
      <alignment horizontal="left" vertical="center" wrapText="1"/>
    </xf>
    <xf numFmtId="0" fontId="2" fillId="0" borderId="7" xfId="3" applyFont="1" applyBorder="1" applyAlignment="1">
      <alignment horizontal="left" vertical="center" wrapText="1"/>
    </xf>
    <xf numFmtId="0" fontId="2" fillId="0" borderId="13" xfId="3" applyFont="1" applyBorder="1" applyAlignment="1">
      <alignment horizontal="left" vertical="center" wrapText="1"/>
    </xf>
    <xf numFmtId="0" fontId="2" fillId="0" borderId="14" xfId="3" applyFont="1" applyBorder="1" applyAlignment="1">
      <alignment horizontal="left" vertical="center" wrapText="1"/>
    </xf>
    <xf numFmtId="0" fontId="2" fillId="0" borderId="57" xfId="3" applyFont="1" applyBorder="1" applyAlignment="1">
      <alignment horizontal="left" vertical="center" wrapText="1"/>
    </xf>
    <xf numFmtId="0" fontId="2" fillId="2" borderId="40" xfId="2" applyFill="1" applyBorder="1" applyAlignment="1">
      <alignment horizontal="left" vertical="center" wrapText="1" shrinkToFit="1"/>
    </xf>
    <xf numFmtId="0" fontId="2" fillId="2" borderId="21" xfId="2" applyFill="1" applyBorder="1" applyAlignment="1">
      <alignment horizontal="left" vertical="center" wrapText="1" shrinkToFit="1"/>
    </xf>
    <xf numFmtId="0" fontId="2" fillId="2" borderId="39" xfId="2" applyFill="1" applyBorder="1" applyAlignment="1">
      <alignment horizontal="left" vertical="center" wrapText="1" shrinkToFit="1"/>
    </xf>
    <xf numFmtId="0" fontId="2" fillId="0" borderId="40" xfId="2" applyBorder="1" applyAlignment="1">
      <alignment horizontal="left" vertical="center" wrapText="1" shrinkToFit="1"/>
    </xf>
    <xf numFmtId="0" fontId="2" fillId="0" borderId="21" xfId="2" applyBorder="1" applyAlignment="1">
      <alignment horizontal="left" vertical="center" wrapText="1" shrinkToFit="1"/>
    </xf>
    <xf numFmtId="0" fontId="2" fillId="0" borderId="39" xfId="2" applyBorder="1" applyAlignment="1">
      <alignment horizontal="left" vertical="center" wrapText="1" shrinkToFit="1"/>
    </xf>
    <xf numFmtId="0" fontId="16" fillId="0" borderId="68" xfId="2" applyFont="1" applyBorder="1" applyAlignment="1">
      <alignment horizontal="center" vertical="center" wrapText="1" shrinkToFit="1"/>
    </xf>
    <xf numFmtId="0" fontId="16" fillId="0" borderId="69" xfId="2" applyFont="1" applyBorder="1" applyAlignment="1">
      <alignment horizontal="center" vertical="center" wrapText="1" shrinkToFit="1"/>
    </xf>
    <xf numFmtId="0" fontId="2" fillId="0" borderId="70" xfId="2" applyBorder="1" applyAlignment="1">
      <alignment horizontal="center" vertical="center" shrinkToFit="1"/>
    </xf>
    <xf numFmtId="0" fontId="2" fillId="0" borderId="71" xfId="2" applyBorder="1" applyAlignment="1">
      <alignment horizontal="center" vertical="center" shrinkToFit="1"/>
    </xf>
    <xf numFmtId="0" fontId="2" fillId="0" borderId="69" xfId="2" applyBorder="1" applyAlignment="1">
      <alignment horizontal="center" vertical="center" shrinkToFit="1"/>
    </xf>
    <xf numFmtId="0" fontId="2" fillId="0" borderId="70" xfId="2" applyBorder="1" applyAlignment="1">
      <alignment horizontal="center" vertical="center" wrapText="1" shrinkToFit="1"/>
    </xf>
    <xf numFmtId="0" fontId="2" fillId="0" borderId="71" xfId="2" applyBorder="1" applyAlignment="1">
      <alignment horizontal="center" vertical="center" wrapText="1" shrinkToFit="1"/>
    </xf>
    <xf numFmtId="0" fontId="2" fillId="0" borderId="69" xfId="2" applyBorder="1" applyAlignment="1">
      <alignment horizontal="center" vertical="center" wrapText="1" shrinkToFit="1"/>
    </xf>
    <xf numFmtId="0" fontId="16" fillId="0" borderId="70" xfId="2" applyFont="1" applyBorder="1" applyAlignment="1">
      <alignment horizontal="center" vertical="center" wrapText="1"/>
    </xf>
    <xf numFmtId="0" fontId="16" fillId="0" borderId="69" xfId="2" applyFont="1" applyBorder="1" applyAlignment="1">
      <alignment horizontal="center" vertical="center" wrapText="1"/>
    </xf>
    <xf numFmtId="0" fontId="2" fillId="0" borderId="72" xfId="2" applyBorder="1" applyAlignment="1">
      <alignment horizontal="center" vertical="center" shrinkToFit="1"/>
    </xf>
    <xf numFmtId="0" fontId="16" fillId="0" borderId="54" xfId="2" applyFont="1" applyBorder="1" applyAlignment="1">
      <alignment horizontal="center" vertical="center" wrapText="1" shrinkToFit="1"/>
    </xf>
    <xf numFmtId="0" fontId="16" fillId="0" borderId="9" xfId="2" applyFont="1" applyBorder="1" applyAlignment="1">
      <alignment horizontal="center" vertical="center" wrapText="1" shrinkToFit="1"/>
    </xf>
    <xf numFmtId="0" fontId="2" fillId="0" borderId="54" xfId="2" applyBorder="1" applyAlignment="1">
      <alignment horizontal="center" vertical="center" shrinkToFit="1"/>
    </xf>
    <xf numFmtId="0" fontId="2" fillId="0" borderId="54" xfId="2" applyBorder="1" applyAlignment="1">
      <alignment horizontal="center" vertical="center" wrapText="1" shrinkToFit="1"/>
    </xf>
    <xf numFmtId="0" fontId="2" fillId="0" borderId="45" xfId="2" applyBorder="1" applyAlignment="1">
      <alignment horizontal="left" vertical="center" wrapText="1" shrinkToFit="1"/>
    </xf>
    <xf numFmtId="0" fontId="2" fillId="0" borderId="43" xfId="2" applyBorder="1" applyAlignment="1">
      <alignment horizontal="left" vertical="center" wrapText="1" shrinkToFit="1"/>
    </xf>
    <xf numFmtId="0" fontId="2" fillId="0" borderId="75" xfId="2" applyBorder="1" applyAlignment="1">
      <alignment horizontal="left" vertical="center" wrapText="1" shrinkToFit="1"/>
    </xf>
    <xf numFmtId="0" fontId="2" fillId="0" borderId="2" xfId="3" applyFont="1" applyBorder="1" applyAlignment="1">
      <alignment horizontal="left" vertical="center" wrapText="1"/>
    </xf>
    <xf numFmtId="0" fontId="2" fillId="0" borderId="3" xfId="3" applyFont="1" applyBorder="1" applyAlignment="1">
      <alignment horizontal="left" vertical="center" wrapText="1"/>
    </xf>
    <xf numFmtId="0" fontId="2" fillId="0" borderId="25" xfId="3" applyFont="1" applyBorder="1" applyAlignment="1">
      <alignment horizontal="left" vertical="center" wrapText="1"/>
    </xf>
    <xf numFmtId="0" fontId="0" fillId="0" borderId="7" xfId="3" applyFont="1" applyBorder="1" applyAlignment="1">
      <alignment horizontal="left" vertical="center" wrapText="1"/>
    </xf>
    <xf numFmtId="0" fontId="2" fillId="0" borderId="32" xfId="3" applyFont="1" applyBorder="1" applyAlignment="1">
      <alignment horizontal="center" vertical="center" wrapText="1"/>
    </xf>
    <xf numFmtId="0" fontId="2" fillId="0" borderId="42" xfId="3" applyFont="1" applyBorder="1" applyAlignment="1">
      <alignment horizontal="center" vertical="center" shrinkToFit="1"/>
    </xf>
    <xf numFmtId="0" fontId="2" fillId="0" borderId="28" xfId="3" applyFont="1" applyBorder="1" applyAlignment="1">
      <alignment horizontal="center" vertical="center" shrinkToFit="1"/>
    </xf>
    <xf numFmtId="0" fontId="2" fillId="2" borderId="7" xfId="3" applyFont="1" applyFill="1" applyBorder="1" applyAlignment="1">
      <alignment horizontal="left" vertical="center" wrapText="1"/>
    </xf>
    <xf numFmtId="0" fontId="2" fillId="2" borderId="8" xfId="3" applyFont="1" applyFill="1" applyBorder="1" applyAlignment="1">
      <alignment horizontal="left" vertical="center" wrapText="1"/>
    </xf>
    <xf numFmtId="0" fontId="2" fillId="2" borderId="55" xfId="3" applyFont="1" applyFill="1" applyBorder="1" applyAlignment="1">
      <alignment horizontal="left" vertical="center" wrapText="1"/>
    </xf>
    <xf numFmtId="0" fontId="2" fillId="0" borderId="35" xfId="3" applyFont="1" applyBorder="1" applyAlignment="1">
      <alignment horizontal="left" vertical="center" wrapText="1"/>
    </xf>
    <xf numFmtId="38" fontId="2" fillId="0" borderId="7" xfId="1" applyFont="1" applyBorder="1" applyAlignment="1">
      <alignment horizontal="right" vertical="center" wrapText="1"/>
    </xf>
    <xf numFmtId="38" fontId="2" fillId="0" borderId="8" xfId="1" applyFont="1" applyBorder="1" applyAlignment="1">
      <alignment horizontal="right" vertical="center" wrapText="1"/>
    </xf>
    <xf numFmtId="38" fontId="2" fillId="0" borderId="9" xfId="1" applyFont="1" applyBorder="1" applyAlignment="1">
      <alignment horizontal="right" vertical="center" wrapText="1"/>
    </xf>
    <xf numFmtId="38" fontId="2" fillId="0" borderId="9" xfId="1" applyFont="1" applyBorder="1" applyAlignment="1">
      <alignment horizontal="center" vertical="center" wrapText="1"/>
    </xf>
    <xf numFmtId="38" fontId="2" fillId="0" borderId="55" xfId="1" applyFont="1" applyBorder="1" applyAlignment="1">
      <alignment horizontal="center" vertical="center" wrapText="1"/>
    </xf>
    <xf numFmtId="0" fontId="2" fillId="0" borderId="70" xfId="3" applyFont="1" applyBorder="1" applyAlignment="1">
      <alignment horizontal="center" vertical="center" shrinkToFit="1"/>
    </xf>
    <xf numFmtId="0" fontId="2" fillId="0" borderId="93" xfId="3" applyFont="1" applyBorder="1" applyAlignment="1">
      <alignment horizontal="center" vertical="center" shrinkToFit="1"/>
    </xf>
    <xf numFmtId="0" fontId="2" fillId="0" borderId="9" xfId="3" applyFont="1" applyBorder="1" applyAlignment="1">
      <alignment horizontal="left" vertical="center" wrapText="1"/>
    </xf>
    <xf numFmtId="0" fontId="7" fillId="0" borderId="55" xfId="3" applyFont="1" applyBorder="1" applyAlignment="1">
      <alignment horizontal="center" vertical="center"/>
    </xf>
    <xf numFmtId="0" fontId="2" fillId="2" borderId="0" xfId="3" applyFont="1" applyFill="1" applyAlignment="1">
      <alignment horizontal="left" vertical="center"/>
    </xf>
    <xf numFmtId="0" fontId="2" fillId="0" borderId="0" xfId="3" applyFont="1">
      <alignment vertical="center"/>
    </xf>
    <xf numFmtId="0" fontId="2" fillId="0" borderId="30" xfId="3" applyFont="1" applyBorder="1">
      <alignment vertical="center"/>
    </xf>
    <xf numFmtId="0" fontId="2" fillId="0" borderId="99" xfId="3" applyFont="1" applyBorder="1">
      <alignment vertical="center"/>
    </xf>
    <xf numFmtId="0" fontId="2" fillId="0" borderId="99" xfId="3" applyFont="1" applyBorder="1">
      <alignment vertical="center"/>
    </xf>
    <xf numFmtId="0" fontId="2" fillId="0" borderId="81" xfId="3" applyFont="1" applyBorder="1">
      <alignment vertical="center"/>
    </xf>
    <xf numFmtId="0" fontId="2" fillId="0" borderId="82" xfId="3" applyFont="1" applyBorder="1">
      <alignment vertical="center"/>
    </xf>
    <xf numFmtId="0" fontId="2" fillId="0" borderId="83" xfId="3" applyFont="1" applyBorder="1">
      <alignment vertical="center"/>
    </xf>
    <xf numFmtId="0" fontId="2" fillId="0" borderId="29" xfId="3" applyFont="1" applyBorder="1">
      <alignment vertical="center"/>
    </xf>
    <xf numFmtId="0" fontId="2" fillId="0" borderId="110" xfId="3" applyFont="1" applyBorder="1">
      <alignment vertical="center"/>
    </xf>
    <xf numFmtId="0" fontId="2" fillId="0" borderId="29" xfId="3" applyFont="1" applyBorder="1">
      <alignment vertical="center"/>
    </xf>
  </cellXfs>
  <cellStyles count="7">
    <cellStyle name="ハイパーリンク" xfId="6" builtinId="8"/>
    <cellStyle name="桁区切り" xfId="1" builtinId="6"/>
    <cellStyle name="桁区切り 2" xfId="4" xr:uid="{0F47648A-B0A5-475E-B1EA-62D7433C1DE9}"/>
    <cellStyle name="標準" xfId="0" builtinId="0"/>
    <cellStyle name="標準 2" xfId="3" xr:uid="{71AF786E-0FE1-4419-A8A0-4CFC50019DCF}"/>
    <cellStyle name="標準_【別紙Ⅰ】事業計画書（重点プラン）" xfId="2" xr:uid="{02C4C8F0-A57A-4831-B448-4A944DF9C94D}"/>
    <cellStyle name="標準_別紙様式１事業計画書（１）用" xfId="5" xr:uid="{8EF2BCCA-A1BE-4B47-AF8E-FD118FE405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fmlaLink="$V$52" lockText="1" noThreeD="1"/>
</file>

<file path=xl/ctrlProps/ctrlProp11.xml><?xml version="1.0" encoding="utf-8"?>
<formControlPr xmlns="http://schemas.microsoft.com/office/spreadsheetml/2009/9/main" objectType="CheckBox" fmlaLink="$V$44" lockText="1" noThreeD="1"/>
</file>

<file path=xl/ctrlProps/ctrlProp12.xml><?xml version="1.0" encoding="utf-8"?>
<formControlPr xmlns="http://schemas.microsoft.com/office/spreadsheetml/2009/9/main" objectType="CheckBox" fmlaLink="$V$45" lockText="1" noThreeD="1"/>
</file>

<file path=xl/ctrlProps/ctrlProp13.xml><?xml version="1.0" encoding="utf-8"?>
<formControlPr xmlns="http://schemas.microsoft.com/office/spreadsheetml/2009/9/main" objectType="CheckBox" fmlaLink="$V$46" lockText="1" noThreeD="1"/>
</file>

<file path=xl/ctrlProps/ctrlProp14.xml><?xml version="1.0" encoding="utf-8"?>
<formControlPr xmlns="http://schemas.microsoft.com/office/spreadsheetml/2009/9/main" objectType="CheckBox" fmlaLink="$V$47"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CheckBox" fmlaLink="$V$48" lockText="1" noThreeD="1"/>
</file>

<file path=xl/ctrlProps/ctrlProp18.xml><?xml version="1.0" encoding="utf-8"?>
<formControlPr xmlns="http://schemas.microsoft.com/office/spreadsheetml/2009/9/main" objectType="CheckBox" fmlaLink="$V$49" lockText="1" noThreeD="1"/>
</file>

<file path=xl/ctrlProps/ctrlProp19.xml><?xml version="1.0" encoding="utf-8"?>
<formControlPr xmlns="http://schemas.microsoft.com/office/spreadsheetml/2009/9/main" objectType="CheckBox" fmlaLink="$V$51" lockText="1" noThreeD="1"/>
</file>

<file path=xl/ctrlProps/ctrlProp2.xml><?xml version="1.0" encoding="utf-8"?>
<formControlPr xmlns="http://schemas.microsoft.com/office/spreadsheetml/2009/9/main" objectType="CheckBox" fmlaLink="$V$48" lockText="1" noThreeD="1"/>
</file>

<file path=xl/ctrlProps/ctrlProp20.xml><?xml version="1.0" encoding="utf-8"?>
<formControlPr xmlns="http://schemas.microsoft.com/office/spreadsheetml/2009/9/main" objectType="CheckBox" fmlaLink="$V$48" lockText="1" noThreeD="1"/>
</file>

<file path=xl/ctrlProps/ctrlProp21.xml><?xml version="1.0" encoding="utf-8"?>
<formControlPr xmlns="http://schemas.microsoft.com/office/spreadsheetml/2009/9/main" objectType="CheckBox" fmlaLink="$V$50"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fmlaLink="$V$45" lockText="1" noThreeD="1"/>
</file>

<file path=xl/ctrlProps/ctrlProp24.xml><?xml version="1.0" encoding="utf-8"?>
<formControlPr xmlns="http://schemas.microsoft.com/office/spreadsheetml/2009/9/main" objectType="CheckBox" fmlaLink="$V$53" lockText="1" noThreeD="1"/>
</file>

<file path=xl/ctrlProps/ctrlProp25.xml><?xml version="1.0" encoding="utf-8"?>
<formControlPr xmlns="http://schemas.microsoft.com/office/spreadsheetml/2009/9/main" objectType="CheckBox" fmlaLink="$V$52" lockText="1" noThreeD="1"/>
</file>

<file path=xl/ctrlProps/ctrlProp26.xml><?xml version="1.0" encoding="utf-8"?>
<formControlPr xmlns="http://schemas.microsoft.com/office/spreadsheetml/2009/9/main" objectType="CheckBox" fmlaLink="$V$44" lockText="1" noThreeD="1"/>
</file>

<file path=xl/ctrlProps/ctrlProp27.xml><?xml version="1.0" encoding="utf-8"?>
<formControlPr xmlns="http://schemas.microsoft.com/office/spreadsheetml/2009/9/main" objectType="CheckBox" fmlaLink="$V$45" lockText="1" noThreeD="1"/>
</file>

<file path=xl/ctrlProps/ctrlProp28.xml><?xml version="1.0" encoding="utf-8"?>
<formControlPr xmlns="http://schemas.microsoft.com/office/spreadsheetml/2009/9/main" objectType="CheckBox" fmlaLink="$V$46" lockText="1" noThreeD="1"/>
</file>

<file path=xl/ctrlProps/ctrlProp29.xml><?xml version="1.0" encoding="utf-8"?>
<formControlPr xmlns="http://schemas.microsoft.com/office/spreadsheetml/2009/9/main" objectType="CheckBox" fmlaLink="$V$47" lockText="1" noThreeD="1"/>
</file>

<file path=xl/ctrlProps/ctrlProp3.xml><?xml version="1.0" encoding="utf-8"?>
<formControlPr xmlns="http://schemas.microsoft.com/office/spreadsheetml/2009/9/main" objectType="CheckBox" fmlaLink="$V$49"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V$51" lockText="1" noThreeD="1"/>
</file>

<file path=xl/ctrlProps/ctrlProp5.xml><?xml version="1.0" encoding="utf-8"?>
<formControlPr xmlns="http://schemas.microsoft.com/office/spreadsheetml/2009/9/main" objectType="CheckBox" fmlaLink="$V$48" lockText="1" noThreeD="1"/>
</file>

<file path=xl/ctrlProps/ctrlProp6.xml><?xml version="1.0" encoding="utf-8"?>
<formControlPr xmlns="http://schemas.microsoft.com/office/spreadsheetml/2009/9/main" objectType="CheckBox" fmlaLink="$V$50"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V$45" lockText="1" noThreeD="1"/>
</file>

<file path=xl/ctrlProps/ctrlProp9.xml><?xml version="1.0" encoding="utf-8"?>
<formControlPr xmlns="http://schemas.microsoft.com/office/spreadsheetml/2009/9/main" objectType="CheckBox" fmlaLink="$V$53" lockText="1" noThreeD="1"/>
</file>

<file path=xl/drawings/drawing1.xml><?xml version="1.0" encoding="utf-8"?>
<xdr:wsDr xmlns:xdr="http://schemas.openxmlformats.org/drawingml/2006/spreadsheetDrawing" xmlns:a="http://schemas.openxmlformats.org/drawingml/2006/main">
  <xdr:twoCellAnchor>
    <xdr:from>
      <xdr:col>6</xdr:col>
      <xdr:colOff>152400</xdr:colOff>
      <xdr:row>13</xdr:row>
      <xdr:rowOff>0</xdr:rowOff>
    </xdr:from>
    <xdr:to>
      <xdr:col>6</xdr:col>
      <xdr:colOff>152400</xdr:colOff>
      <xdr:row>13</xdr:row>
      <xdr:rowOff>0</xdr:rowOff>
    </xdr:to>
    <xdr:sp macro="" textlink="">
      <xdr:nvSpPr>
        <xdr:cNvPr id="2" name="Line 8">
          <a:extLst>
            <a:ext uri="{FF2B5EF4-FFF2-40B4-BE49-F238E27FC236}">
              <a16:creationId xmlns:a16="http://schemas.microsoft.com/office/drawing/2014/main" id="{2D8D0E71-295A-4197-867C-B1D08A28F3E4}"/>
            </a:ext>
          </a:extLst>
        </xdr:cNvPr>
        <xdr:cNvSpPr>
          <a:spLocks noChangeShapeType="1"/>
        </xdr:cNvSpPr>
      </xdr:nvSpPr>
      <xdr:spPr bwMode="auto">
        <a:xfrm>
          <a:off x="2419350" y="3971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533400</xdr:colOff>
      <xdr:row>13</xdr:row>
      <xdr:rowOff>0</xdr:rowOff>
    </xdr:from>
    <xdr:to>
      <xdr:col>3</xdr:col>
      <xdr:colOff>371475</xdr:colOff>
      <xdr:row>13</xdr:row>
      <xdr:rowOff>0</xdr:rowOff>
    </xdr:to>
    <xdr:sp macro="" textlink="">
      <xdr:nvSpPr>
        <xdr:cNvPr id="3" name="Line 9">
          <a:extLst>
            <a:ext uri="{FF2B5EF4-FFF2-40B4-BE49-F238E27FC236}">
              <a16:creationId xmlns:a16="http://schemas.microsoft.com/office/drawing/2014/main" id="{976CD35A-578B-4FA4-BC29-2318893F639B}"/>
            </a:ext>
          </a:extLst>
        </xdr:cNvPr>
        <xdr:cNvSpPr>
          <a:spLocks noChangeShapeType="1"/>
        </xdr:cNvSpPr>
      </xdr:nvSpPr>
      <xdr:spPr bwMode="auto">
        <a:xfrm>
          <a:off x="1409700" y="3971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13</xdr:row>
      <xdr:rowOff>0</xdr:rowOff>
    </xdr:from>
    <xdr:to>
      <xdr:col>6</xdr:col>
      <xdr:colOff>152400</xdr:colOff>
      <xdr:row>13</xdr:row>
      <xdr:rowOff>0</xdr:rowOff>
    </xdr:to>
    <xdr:sp macro="" textlink="">
      <xdr:nvSpPr>
        <xdr:cNvPr id="4" name="Line 10">
          <a:extLst>
            <a:ext uri="{FF2B5EF4-FFF2-40B4-BE49-F238E27FC236}">
              <a16:creationId xmlns:a16="http://schemas.microsoft.com/office/drawing/2014/main" id="{42C4D4AE-8ACA-4605-96C1-0D6E142413AE}"/>
            </a:ext>
          </a:extLst>
        </xdr:cNvPr>
        <xdr:cNvSpPr>
          <a:spLocks noChangeShapeType="1"/>
        </xdr:cNvSpPr>
      </xdr:nvSpPr>
      <xdr:spPr bwMode="auto">
        <a:xfrm>
          <a:off x="2419350" y="3971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15</xdr:col>
          <xdr:colOff>9525</xdr:colOff>
          <xdr:row>37</xdr:row>
          <xdr:rowOff>19050</xdr:rowOff>
        </xdr:from>
        <xdr:to>
          <xdr:col>17</xdr:col>
          <xdr:colOff>85725</xdr:colOff>
          <xdr:row>37</xdr:row>
          <xdr:rowOff>247650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52853285-2A46-438F-AE99-60D6ADCC0D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法人格を有する団体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47</xdr:row>
          <xdr:rowOff>95250</xdr:rowOff>
        </xdr:from>
        <xdr:to>
          <xdr:col>19</xdr:col>
          <xdr:colOff>38100</xdr:colOff>
          <xdr:row>47</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7E6B4CFE-5E70-4457-BCD8-8F06ADB0F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48</xdr:row>
          <xdr:rowOff>85725</xdr:rowOff>
        </xdr:from>
        <xdr:to>
          <xdr:col>19</xdr:col>
          <xdr:colOff>38100</xdr:colOff>
          <xdr:row>48</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48E260F8-5F40-4031-B63E-B9BFC3F874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50</xdr:row>
          <xdr:rowOff>38100</xdr:rowOff>
        </xdr:from>
        <xdr:to>
          <xdr:col>19</xdr:col>
          <xdr:colOff>38100</xdr:colOff>
          <xdr:row>50</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336F8C7B-9A53-46C4-9CFC-3811DE6DDE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49</xdr:row>
          <xdr:rowOff>38100</xdr:rowOff>
        </xdr:from>
        <xdr:to>
          <xdr:col>19</xdr:col>
          <xdr:colOff>38100</xdr:colOff>
          <xdr:row>49</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FE3EF70A-57A1-481F-BB49-600DBF143B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49</xdr:row>
          <xdr:rowOff>38100</xdr:rowOff>
        </xdr:from>
        <xdr:to>
          <xdr:col>19</xdr:col>
          <xdr:colOff>200025</xdr:colOff>
          <xdr:row>49</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F9400DA4-FF8E-47AF-942F-5621C4E660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37</xdr:row>
          <xdr:rowOff>19050</xdr:rowOff>
        </xdr:from>
        <xdr:to>
          <xdr:col>19</xdr:col>
          <xdr:colOff>371475</xdr:colOff>
          <xdr:row>37</xdr:row>
          <xdr:rowOff>266700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22E6FD3E-7A6F-4CED-B217-43F78DA0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39</xdr:row>
          <xdr:rowOff>28575</xdr:rowOff>
        </xdr:from>
        <xdr:to>
          <xdr:col>15</xdr:col>
          <xdr:colOff>38100</xdr:colOff>
          <xdr:row>39</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79200313-BBD4-49B2-94F9-25A743FE0D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52</xdr:row>
          <xdr:rowOff>47625</xdr:rowOff>
        </xdr:from>
        <xdr:to>
          <xdr:col>19</xdr:col>
          <xdr:colOff>57150</xdr:colOff>
          <xdr:row>52</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3CD7120F-53A5-42D3-9EF6-F72BB5539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51</xdr:row>
          <xdr:rowOff>38100</xdr:rowOff>
        </xdr:from>
        <xdr:to>
          <xdr:col>19</xdr:col>
          <xdr:colOff>38100</xdr:colOff>
          <xdr:row>51</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9A41A4D8-E7DF-4118-85C4-9FCA0D20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43</xdr:row>
          <xdr:rowOff>95250</xdr:rowOff>
        </xdr:from>
        <xdr:to>
          <xdr:col>19</xdr:col>
          <xdr:colOff>38100</xdr:colOff>
          <xdr:row>43</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DAB57AAA-C9DE-44B6-918E-80D7641297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44</xdr:row>
          <xdr:rowOff>95250</xdr:rowOff>
        </xdr:from>
        <xdr:to>
          <xdr:col>19</xdr:col>
          <xdr:colOff>38100</xdr:colOff>
          <xdr:row>44</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27AC1369-F2D1-4DEA-A9A4-964FDCF9A0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45</xdr:row>
          <xdr:rowOff>95250</xdr:rowOff>
        </xdr:from>
        <xdr:to>
          <xdr:col>19</xdr:col>
          <xdr:colOff>38100</xdr:colOff>
          <xdr:row>45</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2FF2164C-7873-48FE-BEC7-7FAB80FD20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46</xdr:row>
          <xdr:rowOff>219075</xdr:rowOff>
        </xdr:from>
        <xdr:to>
          <xdr:col>19</xdr:col>
          <xdr:colOff>38100</xdr:colOff>
          <xdr:row>46</xdr:row>
          <xdr:rowOff>419100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BF168EB3-A029-42E4-A7B4-FF619B6BE4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67235</xdr:colOff>
      <xdr:row>1</xdr:row>
      <xdr:rowOff>22412</xdr:rowOff>
    </xdr:from>
    <xdr:to>
      <xdr:col>4</xdr:col>
      <xdr:colOff>137582</xdr:colOff>
      <xdr:row>2</xdr:row>
      <xdr:rowOff>100854</xdr:rowOff>
    </xdr:to>
    <xdr:sp macro="" textlink="">
      <xdr:nvSpPr>
        <xdr:cNvPr id="19" name="テキスト ボックス 18">
          <a:extLst>
            <a:ext uri="{FF2B5EF4-FFF2-40B4-BE49-F238E27FC236}">
              <a16:creationId xmlns:a16="http://schemas.microsoft.com/office/drawing/2014/main" id="{63ACCB89-645C-4066-A17B-46EF763A738D}"/>
            </a:ext>
          </a:extLst>
        </xdr:cNvPr>
        <xdr:cNvSpPr txBox="1"/>
      </xdr:nvSpPr>
      <xdr:spPr>
        <a:xfrm>
          <a:off x="191060" y="346262"/>
          <a:ext cx="1356222" cy="4118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記入要領</a:t>
          </a:r>
        </a:p>
      </xdr:txBody>
    </xdr:sp>
    <xdr:clientData/>
  </xdr:twoCellAnchor>
  <xdr:twoCellAnchor>
    <xdr:from>
      <xdr:col>4</xdr:col>
      <xdr:colOff>313766</xdr:colOff>
      <xdr:row>0</xdr:row>
      <xdr:rowOff>93383</xdr:rowOff>
    </xdr:from>
    <xdr:to>
      <xdr:col>15</xdr:col>
      <xdr:colOff>137584</xdr:colOff>
      <xdr:row>2</xdr:row>
      <xdr:rowOff>37353</xdr:rowOff>
    </xdr:to>
    <xdr:sp macro="" textlink="">
      <xdr:nvSpPr>
        <xdr:cNvPr id="20" name="テキスト ボックス 19">
          <a:extLst>
            <a:ext uri="{FF2B5EF4-FFF2-40B4-BE49-F238E27FC236}">
              <a16:creationId xmlns:a16="http://schemas.microsoft.com/office/drawing/2014/main" id="{F97A83B4-8AE9-4D65-B06D-0ADC551210E2}"/>
            </a:ext>
          </a:extLst>
        </xdr:cNvPr>
        <xdr:cNvSpPr txBox="1"/>
      </xdr:nvSpPr>
      <xdr:spPr>
        <a:xfrm>
          <a:off x="1723466" y="93383"/>
          <a:ext cx="4824443" cy="601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36000" rIns="0" bIns="0" rtlCol="0" anchor="ctr"/>
        <a:lstStyle/>
        <a:p>
          <a:pPr algn="l">
            <a:lnSpc>
              <a:spcPts val="1200"/>
            </a:lnSpc>
          </a:pPr>
          <a:r>
            <a:rPr kumimoji="1" lang="ja-JP" altLang="en-US" sz="1100" b="1">
              <a:solidFill>
                <a:srgbClr val="FF0000"/>
              </a:solidFill>
              <a:latin typeface="+mn-ea"/>
              <a:ea typeface="+mn-ea"/>
            </a:rPr>
            <a:t>・文章やページの途中で切れないよう十分注意してください。</a:t>
          </a:r>
          <a:endParaRPr kumimoji="1" lang="en-US" altLang="ja-JP" sz="1100" b="1">
            <a:solidFill>
              <a:srgbClr val="FF0000"/>
            </a:solidFill>
            <a:latin typeface="+mn-ea"/>
            <a:ea typeface="+mn-ea"/>
          </a:endParaRPr>
        </a:p>
        <a:p>
          <a:pPr algn="l">
            <a:lnSpc>
              <a:spcPts val="1200"/>
            </a:lnSpc>
          </a:pPr>
          <a:endParaRPr kumimoji="1" lang="en-US" altLang="ja-JP" sz="1100" b="1">
            <a:solidFill>
              <a:srgbClr val="FF0000"/>
            </a:solidFill>
            <a:latin typeface="+mn-ea"/>
            <a:ea typeface="+mn-ea"/>
          </a:endParaRPr>
        </a:p>
        <a:p>
          <a:pPr algn="l">
            <a:lnSpc>
              <a:spcPts val="1200"/>
            </a:lnSpc>
          </a:pPr>
          <a:r>
            <a:rPr kumimoji="1" lang="ja-JP" altLang="en-US" sz="1100" b="1">
              <a:solidFill>
                <a:srgbClr val="FF0000"/>
              </a:solidFill>
              <a:latin typeface="+mn-ea"/>
              <a:ea typeface="+mn-ea"/>
            </a:rPr>
            <a:t>・セル内で改行する際は、スペースではなく、</a:t>
          </a:r>
          <a:r>
            <a:rPr kumimoji="1" lang="en-US" altLang="ja-JP" sz="1100" b="1">
              <a:solidFill>
                <a:srgbClr val="FF0000"/>
              </a:solidFill>
              <a:latin typeface="+mn-ea"/>
              <a:ea typeface="+mn-ea"/>
            </a:rPr>
            <a:t>alt</a:t>
          </a:r>
          <a:r>
            <a:rPr kumimoji="1" lang="ja-JP" altLang="en-US" sz="1100" b="1">
              <a:solidFill>
                <a:srgbClr val="FF0000"/>
              </a:solidFill>
              <a:latin typeface="+mn-ea"/>
              <a:ea typeface="+mn-ea"/>
            </a:rPr>
            <a:t>と</a:t>
          </a:r>
          <a:r>
            <a:rPr kumimoji="1" lang="en-US" altLang="ja-JP" sz="1100" b="1">
              <a:solidFill>
                <a:srgbClr val="FF0000"/>
              </a:solidFill>
              <a:latin typeface="+mn-ea"/>
              <a:ea typeface="+mn-ea"/>
            </a:rPr>
            <a:t>enter</a:t>
          </a:r>
          <a:r>
            <a:rPr kumimoji="1" lang="ja-JP" altLang="en-US" sz="1100" b="1">
              <a:solidFill>
                <a:srgbClr val="FF0000"/>
              </a:solidFill>
              <a:latin typeface="+mn-ea"/>
              <a:ea typeface="+mn-ea"/>
            </a:rPr>
            <a:t>を使用してください。</a:t>
          </a:r>
        </a:p>
      </xdr:txBody>
    </xdr:sp>
    <xdr:clientData/>
  </xdr:twoCellAnchor>
  <xdr:twoCellAnchor>
    <xdr:from>
      <xdr:col>11</xdr:col>
      <xdr:colOff>235324</xdr:colOff>
      <xdr:row>7</xdr:row>
      <xdr:rowOff>0</xdr:rowOff>
    </xdr:from>
    <xdr:to>
      <xdr:col>20</xdr:col>
      <xdr:colOff>480252</xdr:colOff>
      <xdr:row>8</xdr:row>
      <xdr:rowOff>81642</xdr:rowOff>
    </xdr:to>
    <xdr:sp macro="" textlink="">
      <xdr:nvSpPr>
        <xdr:cNvPr id="21" name="テキスト ボックス 20">
          <a:extLst>
            <a:ext uri="{FF2B5EF4-FFF2-40B4-BE49-F238E27FC236}">
              <a16:creationId xmlns:a16="http://schemas.microsoft.com/office/drawing/2014/main" id="{9A25C338-8D99-4AEB-BC4A-611DB48A8014}"/>
            </a:ext>
          </a:extLst>
        </xdr:cNvPr>
        <xdr:cNvSpPr txBox="1"/>
      </xdr:nvSpPr>
      <xdr:spPr>
        <a:xfrm>
          <a:off x="4931149" y="2038350"/>
          <a:ext cx="4512128" cy="424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solidFill>
                <a:srgbClr val="FF0000"/>
              </a:solidFill>
              <a:latin typeface="ＭＳ ゴシック" pitchFamily="49" charset="-128"/>
              <a:ea typeface="ＭＳ ゴシック" pitchFamily="49" charset="-128"/>
            </a:rPr>
            <a:t>応募団体の事務所の所在地を記入すること。</a:t>
          </a:r>
        </a:p>
      </xdr:txBody>
    </xdr:sp>
    <xdr:clientData/>
  </xdr:twoCellAnchor>
  <xdr:twoCellAnchor>
    <xdr:from>
      <xdr:col>11</xdr:col>
      <xdr:colOff>291353</xdr:colOff>
      <xdr:row>7</xdr:row>
      <xdr:rowOff>336176</xdr:rowOff>
    </xdr:from>
    <xdr:to>
      <xdr:col>20</xdr:col>
      <xdr:colOff>532199</xdr:colOff>
      <xdr:row>9</xdr:row>
      <xdr:rowOff>39141</xdr:rowOff>
    </xdr:to>
    <xdr:sp macro="" textlink="">
      <xdr:nvSpPr>
        <xdr:cNvPr id="22" name="テキスト ボックス 21">
          <a:extLst>
            <a:ext uri="{FF2B5EF4-FFF2-40B4-BE49-F238E27FC236}">
              <a16:creationId xmlns:a16="http://schemas.microsoft.com/office/drawing/2014/main" id="{C3941F76-9829-49FC-AEB1-F208843A2777}"/>
            </a:ext>
          </a:extLst>
        </xdr:cNvPr>
        <xdr:cNvSpPr txBox="1"/>
      </xdr:nvSpPr>
      <xdr:spPr>
        <a:xfrm>
          <a:off x="4987178" y="2374526"/>
          <a:ext cx="4508046" cy="388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36000" rIns="0" bIns="0" rtlCol="0" anchor="t"/>
        <a:lstStyle/>
        <a:p>
          <a:pPr>
            <a:lnSpc>
              <a:spcPts val="1200"/>
            </a:lnSpc>
          </a:pPr>
          <a:r>
            <a:rPr kumimoji="1" lang="ja-JP" altLang="en-US" sz="1200">
              <a:solidFill>
                <a:srgbClr val="FF0000"/>
              </a:solidFill>
              <a:latin typeface="ＭＳ ゴシック" pitchFamily="49" charset="-128"/>
              <a:ea typeface="ＭＳ ゴシック" pitchFamily="49" charset="-128"/>
            </a:rPr>
            <a:t>応募団体の名称を略称ではなく、登記されている正式名称を記入すること。</a:t>
          </a:r>
        </a:p>
      </xdr:txBody>
    </xdr:sp>
    <xdr:clientData/>
  </xdr:twoCellAnchor>
  <xdr:twoCellAnchor>
    <xdr:from>
      <xdr:col>11</xdr:col>
      <xdr:colOff>201706</xdr:colOff>
      <xdr:row>9</xdr:row>
      <xdr:rowOff>123264</xdr:rowOff>
    </xdr:from>
    <xdr:to>
      <xdr:col>20</xdr:col>
      <xdr:colOff>419417</xdr:colOff>
      <xdr:row>10</xdr:row>
      <xdr:rowOff>68835</xdr:rowOff>
    </xdr:to>
    <xdr:sp macro="" textlink="">
      <xdr:nvSpPr>
        <xdr:cNvPr id="23" name="テキスト ボックス 22">
          <a:extLst>
            <a:ext uri="{FF2B5EF4-FFF2-40B4-BE49-F238E27FC236}">
              <a16:creationId xmlns:a16="http://schemas.microsoft.com/office/drawing/2014/main" id="{1BCFBBC7-FD7C-4958-B481-5B8F89621B16}"/>
            </a:ext>
          </a:extLst>
        </xdr:cNvPr>
        <xdr:cNvSpPr txBox="1"/>
      </xdr:nvSpPr>
      <xdr:spPr>
        <a:xfrm>
          <a:off x="4897531" y="2847414"/>
          <a:ext cx="4484911" cy="288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1" lang="ja-JP" altLang="en-US" sz="1200">
              <a:solidFill>
                <a:srgbClr val="FF0000"/>
              </a:solidFill>
              <a:latin typeface="ＭＳ ゴシック" pitchFamily="49" charset="-128"/>
              <a:ea typeface="ＭＳ ゴシック" pitchFamily="49" charset="-128"/>
            </a:rPr>
            <a:t>応募団体の代表者の役職と氏名を記入すること。</a:t>
          </a:r>
        </a:p>
      </xdr:txBody>
    </xdr:sp>
    <xdr:clientData/>
  </xdr:twoCellAnchor>
  <xdr:twoCellAnchor>
    <xdr:from>
      <xdr:col>11</xdr:col>
      <xdr:colOff>179294</xdr:colOff>
      <xdr:row>10</xdr:row>
      <xdr:rowOff>78441</xdr:rowOff>
    </xdr:from>
    <xdr:to>
      <xdr:col>20</xdr:col>
      <xdr:colOff>571175</xdr:colOff>
      <xdr:row>12</xdr:row>
      <xdr:rowOff>46106</xdr:rowOff>
    </xdr:to>
    <xdr:sp macro="" textlink="">
      <xdr:nvSpPr>
        <xdr:cNvPr id="24" name="テキスト ボックス 23">
          <a:extLst>
            <a:ext uri="{FF2B5EF4-FFF2-40B4-BE49-F238E27FC236}">
              <a16:creationId xmlns:a16="http://schemas.microsoft.com/office/drawing/2014/main" id="{43AF459F-71DD-43E2-B8C9-C73260571455}"/>
            </a:ext>
          </a:extLst>
        </xdr:cNvPr>
        <xdr:cNvSpPr txBox="1"/>
      </xdr:nvSpPr>
      <xdr:spPr>
        <a:xfrm>
          <a:off x="4875119" y="3145491"/>
          <a:ext cx="4659081" cy="491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1" lang="ja-JP" altLang="en-US" sz="1200">
              <a:solidFill>
                <a:srgbClr val="FF0000"/>
              </a:solidFill>
              <a:latin typeface="ＭＳ ゴシック" pitchFamily="49" charset="-128"/>
              <a:ea typeface="ＭＳ ゴシック" pitchFamily="49" charset="-128"/>
            </a:rPr>
            <a:t>採択された場合に委託契約を締結する契約者の役職と氏名を記入すること。</a:t>
          </a:r>
        </a:p>
      </xdr:txBody>
    </xdr:sp>
    <xdr:clientData/>
  </xdr:twoCellAnchor>
  <xdr:twoCellAnchor>
    <xdr:from>
      <xdr:col>14</xdr:col>
      <xdr:colOff>212290</xdr:colOff>
      <xdr:row>21</xdr:row>
      <xdr:rowOff>56029</xdr:rowOff>
    </xdr:from>
    <xdr:to>
      <xdr:col>20</xdr:col>
      <xdr:colOff>402791</xdr:colOff>
      <xdr:row>22</xdr:row>
      <xdr:rowOff>190499</xdr:rowOff>
    </xdr:to>
    <xdr:sp macro="" textlink="">
      <xdr:nvSpPr>
        <xdr:cNvPr id="25" name="テキスト ボックス 24">
          <a:extLst>
            <a:ext uri="{FF2B5EF4-FFF2-40B4-BE49-F238E27FC236}">
              <a16:creationId xmlns:a16="http://schemas.microsoft.com/office/drawing/2014/main" id="{47CF58F4-0FCA-40CF-B355-478DA4AA8889}"/>
            </a:ext>
          </a:extLst>
        </xdr:cNvPr>
        <xdr:cNvSpPr txBox="1"/>
      </xdr:nvSpPr>
      <xdr:spPr>
        <a:xfrm>
          <a:off x="6193990" y="6513979"/>
          <a:ext cx="3171826" cy="22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200">
              <a:solidFill>
                <a:srgbClr val="FF0000"/>
              </a:solidFill>
              <a:latin typeface="ＭＳ ゴシック" pitchFamily="49" charset="-128"/>
              <a:ea typeface="ＭＳ ゴシック" pitchFamily="49" charset="-128"/>
              <a:cs typeface="+mn-cs"/>
            </a:rPr>
            <a:t>実施する取組の欄に○を記入すること。</a:t>
          </a:r>
          <a:endParaRPr lang="en-US" altLang="ja-JP" sz="1200">
            <a:solidFill>
              <a:srgbClr val="FF0000"/>
            </a:solidFill>
            <a:latin typeface="ＭＳ ゴシック" pitchFamily="49" charset="-128"/>
            <a:ea typeface="ＭＳ ゴシック" pitchFamily="49" charset="-128"/>
            <a:cs typeface="+mn-cs"/>
          </a:endParaRPr>
        </a:p>
      </xdr:txBody>
    </xdr:sp>
    <xdr:clientData/>
  </xdr:twoCellAnchor>
  <xdr:twoCellAnchor>
    <xdr:from>
      <xdr:col>17</xdr:col>
      <xdr:colOff>134471</xdr:colOff>
      <xdr:row>20</xdr:row>
      <xdr:rowOff>22413</xdr:rowOff>
    </xdr:from>
    <xdr:to>
      <xdr:col>17</xdr:col>
      <xdr:colOff>268941</xdr:colOff>
      <xdr:row>21</xdr:row>
      <xdr:rowOff>67235</xdr:rowOff>
    </xdr:to>
    <xdr:cxnSp macro="">
      <xdr:nvCxnSpPr>
        <xdr:cNvPr id="26" name="直線矢印コネクタ 25">
          <a:extLst>
            <a:ext uri="{FF2B5EF4-FFF2-40B4-BE49-F238E27FC236}">
              <a16:creationId xmlns:a16="http://schemas.microsoft.com/office/drawing/2014/main" id="{34930960-E2E8-4032-B85E-8188C2AE6414}"/>
            </a:ext>
          </a:extLst>
        </xdr:cNvPr>
        <xdr:cNvCxnSpPr/>
      </xdr:nvCxnSpPr>
      <xdr:spPr>
        <a:xfrm flipH="1" flipV="1">
          <a:off x="7678271" y="6089838"/>
          <a:ext cx="134470" cy="435347"/>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100853</xdr:colOff>
      <xdr:row>38</xdr:row>
      <xdr:rowOff>33618</xdr:rowOff>
    </xdr:from>
    <xdr:to>
      <xdr:col>20</xdr:col>
      <xdr:colOff>613833</xdr:colOff>
      <xdr:row>39</xdr:row>
      <xdr:rowOff>89647</xdr:rowOff>
    </xdr:to>
    <xdr:sp macro="" textlink="">
      <xdr:nvSpPr>
        <xdr:cNvPr id="27" name="テキスト ボックス 26">
          <a:extLst>
            <a:ext uri="{FF2B5EF4-FFF2-40B4-BE49-F238E27FC236}">
              <a16:creationId xmlns:a16="http://schemas.microsoft.com/office/drawing/2014/main" id="{112D2627-9F62-49AC-9F4E-2E879DDC747B}"/>
            </a:ext>
          </a:extLst>
        </xdr:cNvPr>
        <xdr:cNvSpPr txBox="1"/>
      </xdr:nvSpPr>
      <xdr:spPr>
        <a:xfrm>
          <a:off x="3939428" y="12644718"/>
          <a:ext cx="5637430" cy="3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nSpc>
              <a:spcPts val="1400"/>
            </a:lnSpc>
          </a:pPr>
          <a:r>
            <a:rPr kumimoji="1" lang="ja-JP" altLang="en-US" sz="1200">
              <a:solidFill>
                <a:srgbClr val="FF0000"/>
              </a:solidFill>
              <a:latin typeface="ＭＳ ゴシック" pitchFamily="49" charset="-128"/>
              <a:ea typeface="ＭＳ ゴシック" pitchFamily="49" charset="-128"/>
            </a:rPr>
            <a:t>団体の種別により添付書類が異なるため、いずれかを選択してください。</a:t>
          </a:r>
        </a:p>
      </xdr:txBody>
    </xdr:sp>
    <xdr:clientData/>
  </xdr:twoCellAnchor>
  <xdr:twoCellAnchor>
    <xdr:from>
      <xdr:col>8</xdr:col>
      <xdr:colOff>67235</xdr:colOff>
      <xdr:row>54</xdr:row>
      <xdr:rowOff>123264</xdr:rowOff>
    </xdr:from>
    <xdr:to>
      <xdr:col>17</xdr:col>
      <xdr:colOff>93889</xdr:colOff>
      <xdr:row>55</xdr:row>
      <xdr:rowOff>313765</xdr:rowOff>
    </xdr:to>
    <xdr:sp macro="" textlink="">
      <xdr:nvSpPr>
        <xdr:cNvPr id="28" name="テキスト ボックス 27">
          <a:extLst>
            <a:ext uri="{FF2B5EF4-FFF2-40B4-BE49-F238E27FC236}">
              <a16:creationId xmlns:a16="http://schemas.microsoft.com/office/drawing/2014/main" id="{587D1063-BD83-4B5D-A711-61BCAC578B99}"/>
            </a:ext>
          </a:extLst>
        </xdr:cNvPr>
        <xdr:cNvSpPr txBox="1"/>
      </xdr:nvSpPr>
      <xdr:spPr>
        <a:xfrm>
          <a:off x="3477185" y="18849414"/>
          <a:ext cx="4160504" cy="619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nSpc>
              <a:spcPts val="1400"/>
            </a:lnSpc>
          </a:pPr>
          <a:r>
            <a:rPr kumimoji="1" lang="ja-JP" altLang="en-US" sz="1200">
              <a:solidFill>
                <a:srgbClr val="FF0000"/>
              </a:solidFill>
              <a:latin typeface="ＭＳ ゴシック" pitchFamily="49" charset="-128"/>
              <a:ea typeface="ＭＳ ゴシック" pitchFamily="49" charset="-128"/>
            </a:rPr>
            <a:t>　添付書類を付けているものにチェックすること。</a:t>
          </a:r>
          <a:endParaRPr kumimoji="1" lang="en-US" altLang="ja-JP" sz="1200">
            <a:solidFill>
              <a:srgbClr val="FF0000"/>
            </a:solidFill>
            <a:latin typeface="ＭＳ ゴシック" pitchFamily="49" charset="-128"/>
            <a:ea typeface="ＭＳ ゴシック" pitchFamily="49" charset="-128"/>
          </a:endParaRPr>
        </a:p>
        <a:p>
          <a:pPr>
            <a:lnSpc>
              <a:spcPts val="1400"/>
            </a:lnSpc>
          </a:pPr>
          <a:r>
            <a:rPr kumimoji="1" lang="ja-JP" altLang="en-US" sz="1200">
              <a:solidFill>
                <a:srgbClr val="FF0000"/>
              </a:solidFill>
              <a:latin typeface="ＭＳ ゴシック" pitchFamily="49" charset="-128"/>
              <a:ea typeface="ＭＳ ゴシック" pitchFamily="49" charset="-128"/>
            </a:rPr>
            <a:t>　□をクリックするとレ点が表示されます。</a:t>
          </a:r>
          <a:endParaRPr kumimoji="1" lang="en-US" altLang="ja-JP" sz="1200">
            <a:solidFill>
              <a:srgbClr val="FF0000"/>
            </a:solidFill>
            <a:latin typeface="ＭＳ ゴシック" pitchFamily="49" charset="-128"/>
            <a:ea typeface="ＭＳ ゴシック" pitchFamily="49" charset="-128"/>
          </a:endParaRPr>
        </a:p>
        <a:p>
          <a:pPr>
            <a:lnSpc>
              <a:spcPts val="1400"/>
            </a:lnSpc>
          </a:pPr>
          <a:r>
            <a:rPr kumimoji="1" lang="ja-JP" altLang="en-US" sz="1200">
              <a:solidFill>
                <a:srgbClr val="FF0000"/>
              </a:solidFill>
              <a:latin typeface="ＭＳ ゴシック" pitchFamily="49" charset="-128"/>
              <a:ea typeface="ＭＳ ゴシック" pitchFamily="49" charset="-128"/>
            </a:rPr>
            <a:t>　</a:t>
          </a:r>
        </a:p>
      </xdr:txBody>
    </xdr:sp>
    <xdr:clientData/>
  </xdr:twoCellAnchor>
  <mc:AlternateContent xmlns:mc="http://schemas.openxmlformats.org/markup-compatibility/2006">
    <mc:Choice xmlns:a14="http://schemas.microsoft.com/office/drawing/2010/main" Requires="a14">
      <xdr:twoCellAnchor editAs="oneCell">
        <xdr:from>
          <xdr:col>18</xdr:col>
          <xdr:colOff>333375</xdr:colOff>
          <xdr:row>53</xdr:row>
          <xdr:rowOff>238125</xdr:rowOff>
        </xdr:from>
        <xdr:to>
          <xdr:col>19</xdr:col>
          <xdr:colOff>47625</xdr:colOff>
          <xdr:row>53</xdr:row>
          <xdr:rowOff>438150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55F90E05-86BA-4984-B7B9-C6DF70B053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156881</xdr:colOff>
      <xdr:row>53</xdr:row>
      <xdr:rowOff>324970</xdr:rowOff>
    </xdr:from>
    <xdr:to>
      <xdr:col>18</xdr:col>
      <xdr:colOff>137831</xdr:colOff>
      <xdr:row>54</xdr:row>
      <xdr:rowOff>162963</xdr:rowOff>
    </xdr:to>
    <xdr:cxnSp macro="">
      <xdr:nvCxnSpPr>
        <xdr:cNvPr id="30" name="直線矢印コネクタ 29">
          <a:extLst>
            <a:ext uri="{FF2B5EF4-FFF2-40B4-BE49-F238E27FC236}">
              <a16:creationId xmlns:a16="http://schemas.microsoft.com/office/drawing/2014/main" id="{0DB0B485-6DBD-4491-BFF7-6E6078E4CB58}"/>
            </a:ext>
          </a:extLst>
        </xdr:cNvPr>
        <xdr:cNvCxnSpPr/>
      </xdr:nvCxnSpPr>
      <xdr:spPr>
        <a:xfrm flipV="1">
          <a:off x="6995831" y="18374845"/>
          <a:ext cx="1181100" cy="514268"/>
        </a:xfrm>
        <a:prstGeom prst="straightConnector1">
          <a:avLst/>
        </a:prstGeom>
        <a:ln w="635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156881</xdr:colOff>
      <xdr:row>62</xdr:row>
      <xdr:rowOff>2151529</xdr:rowOff>
    </xdr:from>
    <xdr:to>
      <xdr:col>20</xdr:col>
      <xdr:colOff>645582</xdr:colOff>
      <xdr:row>64</xdr:row>
      <xdr:rowOff>179853</xdr:rowOff>
    </xdr:to>
    <xdr:sp macro="" textlink="">
      <xdr:nvSpPr>
        <xdr:cNvPr id="31" name="テキスト ボックス 30">
          <a:extLst>
            <a:ext uri="{FF2B5EF4-FFF2-40B4-BE49-F238E27FC236}">
              <a16:creationId xmlns:a16="http://schemas.microsoft.com/office/drawing/2014/main" id="{9BCFE704-B740-4FFC-852A-8FE49B65C42F}"/>
            </a:ext>
          </a:extLst>
        </xdr:cNvPr>
        <xdr:cNvSpPr txBox="1"/>
      </xdr:nvSpPr>
      <xdr:spPr>
        <a:xfrm>
          <a:off x="3995456" y="29564479"/>
          <a:ext cx="5613151" cy="847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rgbClr val="FF0000"/>
              </a:solidFill>
              <a:latin typeface="+mn-lt"/>
              <a:ea typeface="+mn-ea"/>
              <a:cs typeface="+mn-cs"/>
            </a:rPr>
            <a:t>運営</a:t>
          </a:r>
          <a:r>
            <a:rPr lang="ja-JP" altLang="en-US" sz="1100">
              <a:solidFill>
                <a:srgbClr val="FF0000"/>
              </a:solidFill>
              <a:latin typeface="+mn-lt"/>
              <a:ea typeface="+mn-ea"/>
              <a:cs typeface="+mn-cs"/>
            </a:rPr>
            <a:t>等</a:t>
          </a:r>
          <a:r>
            <a:rPr lang="ja-JP" altLang="ja-JP" sz="1100">
              <a:solidFill>
                <a:srgbClr val="FF0000"/>
              </a:solidFill>
              <a:latin typeface="+mn-lt"/>
              <a:ea typeface="+mn-ea"/>
              <a:cs typeface="+mn-cs"/>
            </a:rPr>
            <a:t>委員会の開催日も含めて全ての期間を記入すること。ただし</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事業の実施期間は</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事業対象期間内（</a:t>
          </a:r>
          <a:r>
            <a:rPr lang="ja-JP" altLang="en-US" sz="1100">
              <a:solidFill>
                <a:srgbClr val="FF0000"/>
              </a:solidFill>
              <a:latin typeface="+mn-lt"/>
              <a:ea typeface="+mn-ea"/>
              <a:cs typeface="+mn-cs"/>
            </a:rPr>
            <a:t>令和４</a:t>
          </a:r>
          <a:r>
            <a:rPr lang="ja-JP" altLang="ja-JP" sz="1100">
              <a:solidFill>
                <a:srgbClr val="FF0000"/>
              </a:solidFill>
              <a:latin typeface="+mn-lt"/>
              <a:ea typeface="+mn-ea"/>
              <a:cs typeface="+mn-cs"/>
            </a:rPr>
            <a:t>年</a:t>
          </a:r>
          <a:r>
            <a:rPr lang="ja-JP" altLang="en-US" sz="1100">
              <a:solidFill>
                <a:srgbClr val="FF0000"/>
              </a:solidFill>
              <a:latin typeface="+mn-lt"/>
              <a:ea typeface="+mn-ea"/>
              <a:cs typeface="+mn-cs"/>
            </a:rPr>
            <a:t>５</a:t>
          </a:r>
          <a:r>
            <a:rPr lang="ja-JP" altLang="ja-JP" sz="1100">
              <a:solidFill>
                <a:srgbClr val="FF0000"/>
              </a:solidFill>
              <a:latin typeface="+mn-lt"/>
              <a:ea typeface="+mn-ea"/>
              <a:cs typeface="+mn-cs"/>
            </a:rPr>
            <a:t>月</a:t>
          </a:r>
          <a:r>
            <a:rPr lang="ja-JP" altLang="en-US" sz="1100">
              <a:solidFill>
                <a:srgbClr val="FF0000"/>
              </a:solidFill>
              <a:latin typeface="+mn-lt"/>
              <a:ea typeface="+mn-ea"/>
              <a:cs typeface="+mn-cs"/>
            </a:rPr>
            <a:t>下旬</a:t>
          </a:r>
          <a:r>
            <a:rPr lang="ja-JP" altLang="ja-JP" sz="1100">
              <a:solidFill>
                <a:srgbClr val="FF0000"/>
              </a:solidFill>
              <a:latin typeface="+mn-lt"/>
              <a:ea typeface="+mn-ea"/>
              <a:cs typeface="+mn-cs"/>
            </a:rPr>
            <a:t>～</a:t>
          </a:r>
          <a:r>
            <a:rPr lang="ja-JP" altLang="en-US" sz="1100">
              <a:solidFill>
                <a:srgbClr val="FF0000"/>
              </a:solidFill>
              <a:latin typeface="+mn-lt"/>
              <a:ea typeface="+mn-ea"/>
              <a:cs typeface="+mn-cs"/>
            </a:rPr>
            <a:t>令和５</a:t>
          </a:r>
          <a:r>
            <a:rPr lang="ja-JP" altLang="ja-JP" sz="1100">
              <a:solidFill>
                <a:srgbClr val="FF0000"/>
              </a:solidFill>
              <a:latin typeface="+mn-lt"/>
              <a:ea typeface="+mn-ea"/>
              <a:cs typeface="+mn-cs"/>
            </a:rPr>
            <a:t>年３月</a:t>
          </a:r>
          <a:r>
            <a:rPr lang="ja-JP" altLang="en-US" sz="1100">
              <a:solidFill>
                <a:srgbClr val="FF0000"/>
              </a:solidFill>
              <a:latin typeface="+mn-lt"/>
              <a:ea typeface="+mn-ea"/>
              <a:cs typeface="+mn-cs"/>
            </a:rPr>
            <a:t>３１</a:t>
          </a:r>
          <a:r>
            <a:rPr lang="ja-JP" altLang="ja-JP" sz="1100">
              <a:solidFill>
                <a:srgbClr val="FF0000"/>
              </a:solidFill>
              <a:latin typeface="+mn-lt"/>
              <a:ea typeface="+mn-ea"/>
              <a:cs typeface="+mn-cs"/>
            </a:rPr>
            <a:t>日）であること。</a:t>
          </a:r>
        </a:p>
      </xdr:txBody>
    </xdr:sp>
    <xdr:clientData/>
  </xdr:twoCellAnchor>
  <xdr:twoCellAnchor>
    <xdr:from>
      <xdr:col>1</xdr:col>
      <xdr:colOff>296333</xdr:colOff>
      <xdr:row>70</xdr:row>
      <xdr:rowOff>52916</xdr:rowOff>
    </xdr:from>
    <xdr:to>
      <xdr:col>20</xdr:col>
      <xdr:colOff>498535</xdr:colOff>
      <xdr:row>74</xdr:row>
      <xdr:rowOff>243416</xdr:rowOff>
    </xdr:to>
    <xdr:sp macro="" textlink="">
      <xdr:nvSpPr>
        <xdr:cNvPr id="32" name="テキスト ボックス 31">
          <a:extLst>
            <a:ext uri="{FF2B5EF4-FFF2-40B4-BE49-F238E27FC236}">
              <a16:creationId xmlns:a16="http://schemas.microsoft.com/office/drawing/2014/main" id="{4431088D-F6E2-444B-9AB6-C37EC5C57207}"/>
            </a:ext>
          </a:extLst>
        </xdr:cNvPr>
        <xdr:cNvSpPr txBox="1"/>
      </xdr:nvSpPr>
      <xdr:spPr>
        <a:xfrm>
          <a:off x="420158" y="32018816"/>
          <a:ext cx="9041402" cy="144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ja-JP" altLang="ja-JP" sz="1100">
              <a:solidFill>
                <a:srgbClr val="FF0000"/>
              </a:solidFill>
              <a:effectLst/>
              <a:latin typeface="+mn-lt"/>
              <a:ea typeface="+mn-ea"/>
              <a:cs typeface="+mn-cs"/>
            </a:rPr>
            <a:t>運営</a:t>
          </a:r>
          <a:r>
            <a:rPr lang="ja-JP" altLang="en-US" sz="1100">
              <a:solidFill>
                <a:srgbClr val="FF0000"/>
              </a:solidFill>
              <a:effectLst/>
              <a:latin typeface="+mn-lt"/>
              <a:ea typeface="+mn-ea"/>
              <a:cs typeface="+mn-cs"/>
            </a:rPr>
            <a:t>等</a:t>
          </a:r>
          <a:r>
            <a:rPr lang="ja-JP" altLang="ja-JP" sz="1100">
              <a:solidFill>
                <a:srgbClr val="FF0000"/>
              </a:solidFill>
              <a:effectLst/>
              <a:latin typeface="+mn-lt"/>
              <a:ea typeface="+mn-ea"/>
              <a:cs typeface="+mn-cs"/>
            </a:rPr>
            <a:t>委員会の構成員の氏名</a:t>
          </a:r>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所属</a:t>
          </a:r>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役職</a:t>
          </a:r>
          <a:r>
            <a:rPr lang="ja-JP" altLang="en-US" sz="1100">
              <a:solidFill>
                <a:srgbClr val="FF0000"/>
              </a:solidFill>
              <a:effectLst/>
              <a:latin typeface="+mn-lt"/>
              <a:ea typeface="+mn-ea"/>
              <a:cs typeface="+mn-cs"/>
            </a:rPr>
            <a:t>、専門分野</a:t>
          </a:r>
          <a:r>
            <a:rPr lang="ja-JP" altLang="ja-JP" sz="1100">
              <a:solidFill>
                <a:srgbClr val="FF0000"/>
              </a:solidFill>
              <a:effectLst/>
              <a:latin typeface="+mn-lt"/>
              <a:ea typeface="+mn-ea"/>
              <a:cs typeface="+mn-cs"/>
            </a:rPr>
            <a:t>を記入すること。</a:t>
          </a:r>
        </a:p>
        <a:p>
          <a:r>
            <a:rPr lang="ja-JP" altLang="ja-JP" sz="1100">
              <a:solidFill>
                <a:srgbClr val="FF0000"/>
              </a:solidFill>
              <a:effectLst/>
              <a:latin typeface="+mn-lt"/>
              <a:ea typeface="+mn-ea"/>
              <a:cs typeface="+mn-cs"/>
            </a:rPr>
            <a:t>なお</a:t>
          </a:r>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事業の実施に当たっては</a:t>
          </a:r>
          <a:r>
            <a:rPr lang="ja-JP" altLang="en-US" sz="1100">
              <a:solidFill>
                <a:srgbClr val="FF0000"/>
              </a:solidFill>
              <a:effectLst/>
              <a:latin typeface="+mn-lt"/>
              <a:ea typeface="+mn-ea"/>
              <a:cs typeface="+mn-cs"/>
            </a:rPr>
            <a:t>、</a:t>
          </a:r>
          <a:r>
            <a:rPr lang="ja-JP" altLang="ja-JP" sz="1100">
              <a:solidFill>
                <a:srgbClr val="FF0000"/>
              </a:solidFill>
              <a:effectLst/>
              <a:latin typeface="+mn-lt"/>
              <a:ea typeface="+mn-ea"/>
              <a:cs typeface="+mn-cs"/>
            </a:rPr>
            <a:t>地域の日本語教育拠点として各取組の効果的な実施を検討・検証するための「運営</a:t>
          </a:r>
          <a:r>
            <a:rPr lang="ja-JP" altLang="en-US" sz="1100">
              <a:solidFill>
                <a:srgbClr val="FF0000"/>
              </a:solidFill>
              <a:effectLst/>
              <a:latin typeface="+mn-lt"/>
              <a:ea typeface="+mn-ea"/>
              <a:cs typeface="+mn-cs"/>
            </a:rPr>
            <a:t>等</a:t>
          </a:r>
          <a:r>
            <a:rPr lang="ja-JP" altLang="ja-JP" sz="1100">
              <a:solidFill>
                <a:srgbClr val="FF0000"/>
              </a:solidFill>
              <a:effectLst/>
              <a:latin typeface="+mn-lt"/>
              <a:ea typeface="+mn-ea"/>
              <a:cs typeface="+mn-cs"/>
            </a:rPr>
            <a:t>委員会」を必ず置くこと。</a:t>
          </a:r>
          <a:r>
            <a:rPr lang="ja-JP" altLang="ja-JP" sz="1100" u="sng">
              <a:solidFill>
                <a:srgbClr val="FF0000"/>
              </a:solidFill>
              <a:effectLst/>
              <a:latin typeface="+mn-lt"/>
              <a:ea typeface="+mn-ea"/>
              <a:cs typeface="+mn-cs"/>
            </a:rPr>
            <a:t>運営</a:t>
          </a:r>
          <a:r>
            <a:rPr lang="ja-JP" altLang="en-US" sz="1100" u="sng">
              <a:solidFill>
                <a:srgbClr val="FF0000"/>
              </a:solidFill>
              <a:effectLst/>
              <a:latin typeface="+mn-lt"/>
              <a:ea typeface="+mn-ea"/>
              <a:cs typeface="+mn-cs"/>
            </a:rPr>
            <a:t>等</a:t>
          </a:r>
          <a:r>
            <a:rPr lang="ja-JP" altLang="ja-JP" sz="1100" u="sng">
              <a:solidFill>
                <a:srgbClr val="FF0000"/>
              </a:solidFill>
              <a:effectLst/>
              <a:latin typeface="+mn-lt"/>
              <a:ea typeface="+mn-ea"/>
              <a:cs typeface="+mn-cs"/>
            </a:rPr>
            <a:t>委員会において</a:t>
          </a:r>
          <a:r>
            <a:rPr lang="ja-JP" altLang="en-US" sz="1100" u="sng">
              <a:solidFill>
                <a:srgbClr val="FF0000"/>
              </a:solidFill>
              <a:effectLst/>
              <a:latin typeface="+mn-lt"/>
              <a:ea typeface="+mn-ea"/>
              <a:cs typeface="+mn-cs"/>
            </a:rPr>
            <a:t>、</a:t>
          </a:r>
          <a:r>
            <a:rPr lang="ja-JP" altLang="ja-JP" sz="1100" u="sng">
              <a:solidFill>
                <a:srgbClr val="FF0000"/>
              </a:solidFill>
              <a:effectLst/>
              <a:latin typeface="+mn-lt"/>
              <a:ea typeface="+mn-ea"/>
              <a:cs typeface="+mn-cs"/>
            </a:rPr>
            <a:t>事業内容，実施方法等の検討，実施状況の確認・改善，当該事業の評価・成果の取りまとめ等を行</a:t>
          </a:r>
          <a:r>
            <a:rPr lang="ja-JP" altLang="en-US" sz="1100" u="sng">
              <a:solidFill>
                <a:srgbClr val="FF0000"/>
              </a:solidFill>
              <a:effectLst/>
              <a:latin typeface="+mn-lt"/>
              <a:ea typeface="+mn-ea"/>
              <a:cs typeface="+mn-cs"/>
            </a:rPr>
            <a:t>うこと。</a:t>
          </a:r>
          <a:r>
            <a:rPr lang="ja-JP" altLang="en-US" sz="1100">
              <a:solidFill>
                <a:srgbClr val="FF0000"/>
              </a:solidFill>
              <a:effectLst/>
              <a:latin typeface="+mn-lt"/>
              <a:ea typeface="+mn-ea"/>
              <a:cs typeface="+mn-cs"/>
            </a:rPr>
            <a:t>また</a:t>
          </a:r>
          <a:r>
            <a:rPr lang="ja-JP" altLang="ja-JP" sz="1100">
              <a:solidFill>
                <a:srgbClr val="FF0000"/>
              </a:solidFill>
              <a:effectLst/>
              <a:latin typeface="+mn-lt"/>
              <a:ea typeface="+mn-ea"/>
              <a:cs typeface="+mn-cs"/>
            </a:rPr>
            <a:t>開催時期及び回数を設定すること。</a:t>
          </a:r>
          <a:r>
            <a:rPr lang="ja-JP" altLang="ja-JP" sz="1100" u="none" baseline="0">
              <a:solidFill>
                <a:srgbClr val="FF0000"/>
              </a:solidFill>
              <a:effectLst/>
              <a:uFill>
                <a:solidFill>
                  <a:schemeClr val="bg1"/>
                </a:solidFill>
              </a:uFill>
              <a:latin typeface="+mn-lt"/>
              <a:ea typeface="+mn-ea"/>
              <a:cs typeface="+mn-cs"/>
            </a:rPr>
            <a:t>「運営</a:t>
          </a:r>
          <a:r>
            <a:rPr lang="ja-JP" altLang="en-US" sz="1100" u="none" baseline="0">
              <a:solidFill>
                <a:srgbClr val="FF0000"/>
              </a:solidFill>
              <a:effectLst/>
              <a:uFill>
                <a:solidFill>
                  <a:schemeClr val="bg1"/>
                </a:solidFill>
              </a:uFill>
              <a:latin typeface="+mn-lt"/>
              <a:ea typeface="+mn-ea"/>
              <a:cs typeface="+mn-cs"/>
            </a:rPr>
            <a:t>等</a:t>
          </a:r>
          <a:r>
            <a:rPr lang="ja-JP" altLang="ja-JP" sz="1100" u="none" baseline="0">
              <a:solidFill>
                <a:srgbClr val="FF0000"/>
              </a:solidFill>
              <a:effectLst/>
              <a:uFill>
                <a:solidFill>
                  <a:schemeClr val="bg1"/>
                </a:solidFill>
              </a:uFill>
              <a:latin typeface="+mn-lt"/>
              <a:ea typeface="+mn-ea"/>
              <a:cs typeface="+mn-cs"/>
            </a:rPr>
            <a:t>委員会」の構成員は</a:t>
          </a:r>
          <a:r>
            <a:rPr lang="ja-JP" altLang="en-US" sz="1100" u="none" baseline="0">
              <a:solidFill>
                <a:srgbClr val="FF0000"/>
              </a:solidFill>
              <a:effectLst/>
              <a:uFill>
                <a:solidFill>
                  <a:schemeClr val="bg1"/>
                </a:solidFill>
              </a:uFill>
              <a:latin typeface="+mn-lt"/>
              <a:ea typeface="+mn-ea"/>
              <a:cs typeface="+mn-cs"/>
            </a:rPr>
            <a:t>、</a:t>
          </a:r>
          <a:r>
            <a:rPr lang="ja-JP" altLang="ja-JP" sz="1100" u="none" baseline="0">
              <a:solidFill>
                <a:srgbClr val="FF0000"/>
              </a:solidFill>
              <a:effectLst/>
              <a:uFill>
                <a:solidFill>
                  <a:schemeClr val="bg1"/>
                </a:solidFill>
              </a:uFill>
              <a:latin typeface="+mn-lt"/>
              <a:ea typeface="+mn-ea"/>
              <a:cs typeface="+mn-cs"/>
            </a:rPr>
            <a:t>１０名以下とし</a:t>
          </a:r>
          <a:r>
            <a:rPr lang="ja-JP" altLang="en-US" sz="1100" u="none" baseline="0">
              <a:solidFill>
                <a:srgbClr val="FF0000"/>
              </a:solidFill>
              <a:effectLst/>
              <a:uFill>
                <a:solidFill>
                  <a:schemeClr val="bg1"/>
                </a:solidFill>
              </a:uFill>
              <a:latin typeface="+mn-lt"/>
              <a:ea typeface="+mn-ea"/>
              <a:cs typeface="+mn-cs"/>
            </a:rPr>
            <a:t>、</a:t>
          </a:r>
          <a:r>
            <a:rPr lang="ja-JP" altLang="ja-JP" sz="1100" u="none" baseline="0">
              <a:solidFill>
                <a:srgbClr val="FF0000"/>
              </a:solidFill>
              <a:effectLst/>
              <a:uFill>
                <a:solidFill>
                  <a:schemeClr val="bg1"/>
                </a:solidFill>
              </a:uFill>
              <a:latin typeface="+mn-lt"/>
              <a:ea typeface="+mn-ea"/>
              <a:cs typeface="+mn-cs"/>
            </a:rPr>
            <a:t>地域の連携体制の強化の観点から</a:t>
          </a:r>
          <a:r>
            <a:rPr lang="ja-JP" altLang="en-US" sz="1100" u="none" baseline="0">
              <a:solidFill>
                <a:srgbClr val="FF0000"/>
              </a:solidFill>
              <a:effectLst/>
              <a:uFill>
                <a:solidFill>
                  <a:schemeClr val="bg1"/>
                </a:solidFill>
              </a:uFill>
              <a:latin typeface="+mn-lt"/>
              <a:ea typeface="+mn-ea"/>
              <a:cs typeface="+mn-cs"/>
            </a:rPr>
            <a:t>、</a:t>
          </a:r>
          <a:r>
            <a:rPr lang="ja-JP" altLang="ja-JP" sz="1100" u="none" baseline="0">
              <a:solidFill>
                <a:srgbClr val="FF0000"/>
              </a:solidFill>
              <a:effectLst/>
              <a:uFill>
                <a:solidFill>
                  <a:schemeClr val="bg1"/>
                </a:solidFill>
              </a:uFill>
              <a:latin typeface="+mn-lt"/>
              <a:ea typeface="+mn-ea"/>
              <a:cs typeface="+mn-cs"/>
            </a:rPr>
            <a:t>実施団体</a:t>
          </a:r>
          <a:r>
            <a:rPr lang="ja-JP" altLang="en-US" sz="1100" b="1" u="none" baseline="0">
              <a:solidFill>
                <a:srgbClr val="FF0000"/>
              </a:solidFill>
              <a:effectLst/>
              <a:uFill>
                <a:solidFill>
                  <a:schemeClr val="bg1"/>
                </a:solidFill>
              </a:uFill>
              <a:latin typeface="+mn-lt"/>
              <a:ea typeface="+mn-ea"/>
              <a:cs typeface="+mn-cs"/>
            </a:rPr>
            <a:t>及び中核メンバー等申請事業に深く関わる者</a:t>
          </a:r>
          <a:r>
            <a:rPr lang="ja-JP" altLang="ja-JP" sz="1100" u="none" baseline="0">
              <a:solidFill>
                <a:srgbClr val="FF0000"/>
              </a:solidFill>
              <a:effectLst/>
              <a:uFill>
                <a:solidFill>
                  <a:schemeClr val="bg1"/>
                </a:solidFill>
              </a:uFill>
              <a:latin typeface="+mn-lt"/>
              <a:ea typeface="+mn-ea"/>
              <a:cs typeface="+mn-cs"/>
            </a:rPr>
            <a:t>以外の構成員が過半数を超えること</a:t>
          </a:r>
          <a:r>
            <a:rPr lang="ja-JP" altLang="en-US" sz="1100" u="none" baseline="0">
              <a:solidFill>
                <a:srgbClr val="FF0000"/>
              </a:solidFill>
              <a:effectLst/>
              <a:uFill>
                <a:solidFill>
                  <a:schemeClr val="bg1"/>
                </a:solidFill>
              </a:uFill>
              <a:latin typeface="+mn-lt"/>
              <a:ea typeface="+mn-ea"/>
              <a:cs typeface="+mn-cs"/>
            </a:rPr>
            <a:t>。本事業の中核メンバーを必ず含むこと。交渉状況を記入すること。</a:t>
          </a:r>
          <a:endParaRPr kumimoji="1" lang="ja-JP" altLang="en-US" sz="1100">
            <a:solidFill>
              <a:srgbClr val="FF0000"/>
            </a:solidFill>
          </a:endParaRPr>
        </a:p>
      </xdr:txBody>
    </xdr:sp>
    <xdr:clientData/>
  </xdr:twoCellAnchor>
  <xdr:twoCellAnchor>
    <xdr:from>
      <xdr:col>3</xdr:col>
      <xdr:colOff>243417</xdr:colOff>
      <xdr:row>98</xdr:row>
      <xdr:rowOff>296333</xdr:rowOff>
    </xdr:from>
    <xdr:to>
      <xdr:col>19</xdr:col>
      <xdr:colOff>234417</xdr:colOff>
      <xdr:row>102</xdr:row>
      <xdr:rowOff>105833</xdr:rowOff>
    </xdr:to>
    <xdr:sp macro="" textlink="">
      <xdr:nvSpPr>
        <xdr:cNvPr id="33" name="テキスト ボックス 32">
          <a:extLst>
            <a:ext uri="{FF2B5EF4-FFF2-40B4-BE49-F238E27FC236}">
              <a16:creationId xmlns:a16="http://schemas.microsoft.com/office/drawing/2014/main" id="{3B7E8473-71A0-4E25-B6AB-1ACAB80422ED}"/>
            </a:ext>
          </a:extLst>
        </xdr:cNvPr>
        <xdr:cNvSpPr txBox="1"/>
      </xdr:nvSpPr>
      <xdr:spPr>
        <a:xfrm>
          <a:off x="1224492" y="43349333"/>
          <a:ext cx="7544325"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lang="ja-JP" altLang="ja-JP" sz="1100">
              <a:solidFill>
                <a:srgbClr val="FF0000"/>
              </a:solidFill>
              <a:latin typeface="+mn-lt"/>
              <a:ea typeface="+mn-ea"/>
              <a:cs typeface="+mn-cs"/>
            </a:rPr>
            <a:t>実施体制として各取組における中核となるコーディネーター</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指導者</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講師及び事業担当者を記入すること。</a:t>
          </a:r>
        </a:p>
        <a:p>
          <a:pPr>
            <a:lnSpc>
              <a:spcPts val="1200"/>
            </a:lnSpc>
          </a:pPr>
          <a:r>
            <a:rPr lang="ja-JP" altLang="ja-JP" sz="1100">
              <a:solidFill>
                <a:srgbClr val="FF0000"/>
              </a:solidFill>
              <a:latin typeface="+mn-lt"/>
              <a:ea typeface="+mn-ea"/>
              <a:cs typeface="+mn-cs"/>
            </a:rPr>
            <a:t>記入した中核メンバーのうちコーディネーター</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指導者及び講師については</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本人の承諾を得た上で略歴（様式</a:t>
          </a:r>
          <a:r>
            <a:rPr lang="ja-JP" altLang="en-US" sz="1100">
              <a:solidFill>
                <a:srgbClr val="FF0000"/>
              </a:solidFill>
              <a:latin typeface="+mn-lt"/>
              <a:ea typeface="+mn-ea"/>
              <a:cs typeface="+mn-cs"/>
            </a:rPr>
            <a:t>５</a:t>
          </a:r>
          <a:r>
            <a:rPr lang="ja-JP" altLang="ja-JP" sz="1100">
              <a:solidFill>
                <a:srgbClr val="FF0000"/>
              </a:solidFill>
              <a:latin typeface="+mn-lt"/>
              <a:ea typeface="+mn-ea"/>
              <a:cs typeface="+mn-cs"/>
            </a:rPr>
            <a:t>）を必ず添付すること。</a:t>
          </a:r>
        </a:p>
        <a:p>
          <a:pPr>
            <a:lnSpc>
              <a:spcPts val="1200"/>
            </a:lnSpc>
          </a:pPr>
          <a:r>
            <a:rPr lang="ja-JP" altLang="ja-JP" sz="1100">
              <a:solidFill>
                <a:srgbClr val="FF0000"/>
              </a:solidFill>
              <a:latin typeface="+mn-lt"/>
              <a:ea typeface="+mn-ea"/>
              <a:cs typeface="+mn-cs"/>
            </a:rPr>
            <a:t>略歴（様式</a:t>
          </a:r>
          <a:r>
            <a:rPr lang="ja-JP" altLang="en-US" sz="1100">
              <a:solidFill>
                <a:srgbClr val="FF0000"/>
              </a:solidFill>
              <a:latin typeface="+mn-lt"/>
              <a:ea typeface="+mn-ea"/>
              <a:cs typeface="+mn-cs"/>
            </a:rPr>
            <a:t>５</a:t>
          </a:r>
          <a:r>
            <a:rPr lang="ja-JP" altLang="ja-JP" sz="1100">
              <a:solidFill>
                <a:srgbClr val="FF0000"/>
              </a:solidFill>
              <a:latin typeface="+mn-lt"/>
              <a:ea typeface="+mn-ea"/>
              <a:cs typeface="+mn-cs"/>
            </a:rPr>
            <a:t>）の「経歴</a:t>
          </a:r>
          <a:r>
            <a:rPr lang="ja-JP" altLang="en-US" sz="1100">
              <a:solidFill>
                <a:srgbClr val="FF0000"/>
              </a:solidFill>
              <a:latin typeface="+mn-lt"/>
              <a:ea typeface="+mn-ea"/>
              <a:cs typeface="+mn-cs"/>
            </a:rPr>
            <a:t>について</a:t>
          </a:r>
          <a:r>
            <a:rPr lang="ja-JP" altLang="ja-JP" sz="1100">
              <a:solidFill>
                <a:srgbClr val="FF0000"/>
              </a:solidFill>
              <a:latin typeface="+mn-lt"/>
              <a:ea typeface="+mn-ea"/>
              <a:cs typeface="+mn-cs"/>
            </a:rPr>
            <a:t>」及び「日本語教育に関する学歴・研修歴」の欄には</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関わった日本語教育の経歴及び学歴・研修歴が「生活者としての外国人」を対象とした日本語教育に関するものであるか否か分かるよう留意して記入すること。</a:t>
          </a:r>
          <a:endParaRPr lang="en-US" altLang="ja-JP" sz="1100">
            <a:solidFill>
              <a:srgbClr val="FF0000"/>
            </a:solidFill>
            <a:latin typeface="+mn-lt"/>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lang="ja-JP" altLang="ja-JP" sz="1100" baseline="0">
              <a:solidFill>
                <a:srgbClr val="FF0000"/>
              </a:solidFill>
              <a:effectLst/>
              <a:latin typeface="+mn-lt"/>
              <a:ea typeface="+mn-ea"/>
              <a:cs typeface="+mn-cs"/>
            </a:rPr>
            <a:t>交渉状況を記入すること。</a:t>
          </a:r>
          <a:endParaRPr kumimoji="1" lang="ja-JP" altLang="en-US" sz="1100">
            <a:solidFill>
              <a:srgbClr val="FF0000"/>
            </a:solidFill>
          </a:endParaRPr>
        </a:p>
      </xdr:txBody>
    </xdr:sp>
    <xdr:clientData/>
  </xdr:twoCellAnchor>
  <xdr:twoCellAnchor>
    <xdr:from>
      <xdr:col>10</xdr:col>
      <xdr:colOff>42334</xdr:colOff>
      <xdr:row>136</xdr:row>
      <xdr:rowOff>275166</xdr:rowOff>
    </xdr:from>
    <xdr:to>
      <xdr:col>20</xdr:col>
      <xdr:colOff>381000</xdr:colOff>
      <xdr:row>139</xdr:row>
      <xdr:rowOff>63500</xdr:rowOff>
    </xdr:to>
    <xdr:sp macro="" textlink="">
      <xdr:nvSpPr>
        <xdr:cNvPr id="34" name="テキスト ボックス 33">
          <a:extLst>
            <a:ext uri="{FF2B5EF4-FFF2-40B4-BE49-F238E27FC236}">
              <a16:creationId xmlns:a16="http://schemas.microsoft.com/office/drawing/2014/main" id="{F2C0F4E9-CE85-4B11-9EEE-785E7E905532}"/>
            </a:ext>
          </a:extLst>
        </xdr:cNvPr>
        <xdr:cNvSpPr txBox="1"/>
      </xdr:nvSpPr>
      <xdr:spPr>
        <a:xfrm>
          <a:off x="4309534" y="66435816"/>
          <a:ext cx="5034491" cy="81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謝金の支払がある場合には「謝金」の欄に「○」を、旅費の支払がある場合には</a:t>
          </a:r>
          <a:endParaRPr lang="en-US" altLang="ja-JP" sz="1100">
            <a:solidFill>
              <a:srgbClr val="FF0000"/>
            </a:solidFill>
            <a:latin typeface="+mn-lt"/>
            <a:ea typeface="+mn-ea"/>
            <a:cs typeface="+mn-cs"/>
          </a:endParaRPr>
        </a:p>
        <a:p>
          <a:r>
            <a:rPr lang="ja-JP" altLang="en-US" sz="1100">
              <a:solidFill>
                <a:srgbClr val="FF0000"/>
              </a:solidFill>
              <a:latin typeface="+mn-lt"/>
              <a:ea typeface="+mn-ea"/>
              <a:cs typeface="+mn-cs"/>
            </a:rPr>
            <a:t>「旅費」の欄に「○」を</a:t>
          </a:r>
          <a:r>
            <a:rPr lang="ja-JP" altLang="ja-JP" sz="1100">
              <a:solidFill>
                <a:srgbClr val="FF0000"/>
              </a:solidFill>
              <a:latin typeface="+mn-lt"/>
              <a:ea typeface="+mn-ea"/>
              <a:cs typeface="+mn-cs"/>
            </a:rPr>
            <a:t>記入すること。</a:t>
          </a:r>
        </a:p>
        <a:p>
          <a:pPr>
            <a:lnSpc>
              <a:spcPts val="1100"/>
            </a:lnSpc>
          </a:pPr>
          <a:r>
            <a:rPr lang="ja-JP" altLang="en-US" sz="1100">
              <a:solidFill>
                <a:srgbClr val="FF0000"/>
              </a:solidFill>
              <a:latin typeface="+mn-lt"/>
              <a:ea typeface="+mn-ea"/>
              <a:cs typeface="+mn-cs"/>
            </a:rPr>
            <a:t>支払がない場合には「－」を記入すること</a:t>
          </a:r>
          <a:r>
            <a:rPr lang="ja-JP" altLang="ja-JP" sz="1100">
              <a:solidFill>
                <a:srgbClr val="FF0000"/>
              </a:solidFill>
              <a:latin typeface="+mn-lt"/>
              <a:ea typeface="+mn-ea"/>
              <a:cs typeface="+mn-cs"/>
            </a:rPr>
            <a:t>。</a:t>
          </a:r>
        </a:p>
      </xdr:txBody>
    </xdr:sp>
    <xdr:clientData/>
  </xdr:twoCellAnchor>
  <xdr:twoCellAnchor>
    <xdr:from>
      <xdr:col>9</xdr:col>
      <xdr:colOff>264584</xdr:colOff>
      <xdr:row>153</xdr:row>
      <xdr:rowOff>306917</xdr:rowOff>
    </xdr:from>
    <xdr:to>
      <xdr:col>18</xdr:col>
      <xdr:colOff>370417</xdr:colOff>
      <xdr:row>154</xdr:row>
      <xdr:rowOff>211668</xdr:rowOff>
    </xdr:to>
    <xdr:sp macro="" textlink="">
      <xdr:nvSpPr>
        <xdr:cNvPr id="35" name="テキスト ボックス 34">
          <a:extLst>
            <a:ext uri="{FF2B5EF4-FFF2-40B4-BE49-F238E27FC236}">
              <a16:creationId xmlns:a16="http://schemas.microsoft.com/office/drawing/2014/main" id="{FA420154-7F23-4235-BC86-7A95FEC34E2D}"/>
            </a:ext>
          </a:extLst>
        </xdr:cNvPr>
        <xdr:cNvSpPr txBox="1"/>
      </xdr:nvSpPr>
      <xdr:spPr>
        <a:xfrm>
          <a:off x="4103159" y="78659567"/>
          <a:ext cx="4306358" cy="39052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ja-JP" sz="1100">
              <a:solidFill>
                <a:srgbClr val="FF0000"/>
              </a:solidFill>
              <a:latin typeface="+mn-lt"/>
              <a:ea typeface="+mn-ea"/>
              <a:cs typeface="+mn-cs"/>
            </a:rPr>
            <a:t>総時間数</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回数及び１回あたりの時間数を記入すること。</a:t>
          </a:r>
        </a:p>
        <a:p>
          <a:pPr>
            <a:lnSpc>
              <a:spcPts val="1100"/>
            </a:lnSpc>
          </a:pPr>
          <a:r>
            <a:rPr lang="ja-JP" altLang="ja-JP" sz="1100">
              <a:solidFill>
                <a:srgbClr val="FF0000"/>
              </a:solidFill>
              <a:latin typeface="+mn-lt"/>
              <a:ea typeface="+mn-ea"/>
              <a:cs typeface="+mn-cs"/>
            </a:rPr>
            <a:t>日本語教</a:t>
          </a:r>
          <a:r>
            <a:rPr lang="ja-JP" altLang="en-US" sz="1100">
              <a:solidFill>
                <a:srgbClr val="FF0000"/>
              </a:solidFill>
              <a:latin typeface="+mn-lt"/>
              <a:ea typeface="+mn-ea"/>
              <a:cs typeface="+mn-cs"/>
            </a:rPr>
            <a:t>育</a:t>
          </a:r>
          <a:r>
            <a:rPr lang="ja-JP" altLang="ja-JP" sz="1100">
              <a:solidFill>
                <a:srgbClr val="FF0000"/>
              </a:solidFill>
              <a:latin typeface="+mn-lt"/>
              <a:ea typeface="+mn-ea"/>
              <a:cs typeface="+mn-cs"/>
            </a:rPr>
            <a:t>の総時間数が</a:t>
          </a:r>
          <a:r>
            <a:rPr lang="ja-JP" altLang="en-US" sz="1100">
              <a:solidFill>
                <a:srgbClr val="FF0000"/>
              </a:solidFill>
              <a:latin typeface="+mn-lt"/>
              <a:ea typeface="+mn-ea"/>
              <a:cs typeface="+mn-cs"/>
            </a:rPr>
            <a:t>３</a:t>
          </a:r>
          <a:r>
            <a:rPr lang="ja-JP" altLang="ja-JP" sz="1100">
              <a:solidFill>
                <a:srgbClr val="FF0000"/>
              </a:solidFill>
              <a:latin typeface="+mn-lt"/>
              <a:ea typeface="+mn-ea"/>
              <a:cs typeface="+mn-cs"/>
            </a:rPr>
            <a:t>０時間以上となるようにすること。</a:t>
          </a:r>
        </a:p>
      </xdr:txBody>
    </xdr:sp>
    <xdr:clientData/>
  </xdr:twoCellAnchor>
  <xdr:twoCellAnchor>
    <xdr:from>
      <xdr:col>10</xdr:col>
      <xdr:colOff>84667</xdr:colOff>
      <xdr:row>167</xdr:row>
      <xdr:rowOff>21167</xdr:rowOff>
    </xdr:from>
    <xdr:to>
      <xdr:col>20</xdr:col>
      <xdr:colOff>423333</xdr:colOff>
      <xdr:row>169</xdr:row>
      <xdr:rowOff>148168</xdr:rowOff>
    </xdr:to>
    <xdr:sp macro="" textlink="">
      <xdr:nvSpPr>
        <xdr:cNvPr id="36" name="テキスト ボックス 35">
          <a:extLst>
            <a:ext uri="{FF2B5EF4-FFF2-40B4-BE49-F238E27FC236}">
              <a16:creationId xmlns:a16="http://schemas.microsoft.com/office/drawing/2014/main" id="{F33D8002-280B-443A-A5B3-D539A0694F92}"/>
            </a:ext>
          </a:extLst>
        </xdr:cNvPr>
        <xdr:cNvSpPr txBox="1"/>
      </xdr:nvSpPr>
      <xdr:spPr>
        <a:xfrm>
          <a:off x="4351867" y="86031917"/>
          <a:ext cx="5034491" cy="812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謝金の支払がある場合には「謝金」の欄に「○」を、旅費の支払がある場合には</a:t>
          </a:r>
          <a:endParaRPr lang="en-US" altLang="ja-JP" sz="1100">
            <a:solidFill>
              <a:srgbClr val="FF0000"/>
            </a:solidFill>
            <a:latin typeface="+mn-lt"/>
            <a:ea typeface="+mn-ea"/>
            <a:cs typeface="+mn-cs"/>
          </a:endParaRPr>
        </a:p>
        <a:p>
          <a:r>
            <a:rPr lang="ja-JP" altLang="en-US" sz="1100">
              <a:solidFill>
                <a:srgbClr val="FF0000"/>
              </a:solidFill>
              <a:latin typeface="+mn-lt"/>
              <a:ea typeface="+mn-ea"/>
              <a:cs typeface="+mn-cs"/>
            </a:rPr>
            <a:t>「旅費」の欄に「○」を</a:t>
          </a:r>
          <a:r>
            <a:rPr lang="ja-JP" altLang="ja-JP" sz="1100">
              <a:solidFill>
                <a:srgbClr val="FF0000"/>
              </a:solidFill>
              <a:latin typeface="+mn-lt"/>
              <a:ea typeface="+mn-ea"/>
              <a:cs typeface="+mn-cs"/>
            </a:rPr>
            <a:t>記入すること。</a:t>
          </a:r>
        </a:p>
        <a:p>
          <a:pPr>
            <a:lnSpc>
              <a:spcPts val="1100"/>
            </a:lnSpc>
          </a:pPr>
          <a:r>
            <a:rPr lang="ja-JP" altLang="en-US" sz="1100">
              <a:solidFill>
                <a:srgbClr val="FF0000"/>
              </a:solidFill>
              <a:latin typeface="+mn-lt"/>
              <a:ea typeface="+mn-ea"/>
              <a:cs typeface="+mn-cs"/>
            </a:rPr>
            <a:t>支払がない場合には「－」を記入すること</a:t>
          </a:r>
          <a:r>
            <a:rPr lang="ja-JP" altLang="ja-JP" sz="1100">
              <a:solidFill>
                <a:srgbClr val="FF0000"/>
              </a:solidFill>
              <a:latin typeface="+mn-lt"/>
              <a:ea typeface="+mn-ea"/>
              <a:cs typeface="+mn-cs"/>
            </a:rPr>
            <a:t>。</a:t>
          </a:r>
        </a:p>
      </xdr:txBody>
    </xdr:sp>
    <xdr:clientData/>
  </xdr:twoCellAnchor>
  <xdr:twoCellAnchor>
    <xdr:from>
      <xdr:col>9</xdr:col>
      <xdr:colOff>116417</xdr:colOff>
      <xdr:row>180</xdr:row>
      <xdr:rowOff>338667</xdr:rowOff>
    </xdr:from>
    <xdr:to>
      <xdr:col>18</xdr:col>
      <xdr:colOff>222250</xdr:colOff>
      <xdr:row>181</xdr:row>
      <xdr:rowOff>105833</xdr:rowOff>
    </xdr:to>
    <xdr:sp macro="" textlink="">
      <xdr:nvSpPr>
        <xdr:cNvPr id="37" name="テキスト ボックス 36">
          <a:extLst>
            <a:ext uri="{FF2B5EF4-FFF2-40B4-BE49-F238E27FC236}">
              <a16:creationId xmlns:a16="http://schemas.microsoft.com/office/drawing/2014/main" id="{5ED82B1C-9E5C-4F7D-A922-50AE60437C16}"/>
            </a:ext>
          </a:extLst>
        </xdr:cNvPr>
        <xdr:cNvSpPr txBox="1"/>
      </xdr:nvSpPr>
      <xdr:spPr>
        <a:xfrm>
          <a:off x="3954992" y="93636042"/>
          <a:ext cx="4306358" cy="2529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ja-JP" sz="1100">
              <a:solidFill>
                <a:srgbClr val="FF0000"/>
              </a:solidFill>
              <a:latin typeface="+mn-lt"/>
              <a:ea typeface="+mn-ea"/>
              <a:cs typeface="+mn-cs"/>
            </a:rPr>
            <a:t>総時間数</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回数及び１回あたりの時間数を記入すること。</a:t>
          </a:r>
        </a:p>
      </xdr:txBody>
    </xdr:sp>
    <xdr:clientData/>
  </xdr:twoCellAnchor>
  <xdr:twoCellAnchor>
    <xdr:from>
      <xdr:col>8</xdr:col>
      <xdr:colOff>317500</xdr:colOff>
      <xdr:row>130</xdr:row>
      <xdr:rowOff>306917</xdr:rowOff>
    </xdr:from>
    <xdr:to>
      <xdr:col>17</xdr:col>
      <xdr:colOff>486833</xdr:colOff>
      <xdr:row>131</xdr:row>
      <xdr:rowOff>74083</xdr:rowOff>
    </xdr:to>
    <xdr:sp macro="" textlink="">
      <xdr:nvSpPr>
        <xdr:cNvPr id="38" name="テキスト ボックス 37">
          <a:extLst>
            <a:ext uri="{FF2B5EF4-FFF2-40B4-BE49-F238E27FC236}">
              <a16:creationId xmlns:a16="http://schemas.microsoft.com/office/drawing/2014/main" id="{960A7E34-CE4F-4CA7-B83E-E140DA481091}"/>
            </a:ext>
          </a:extLst>
        </xdr:cNvPr>
        <xdr:cNvSpPr txBox="1"/>
      </xdr:nvSpPr>
      <xdr:spPr>
        <a:xfrm>
          <a:off x="3727450" y="64076792"/>
          <a:ext cx="4303183" cy="2529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ja-JP" sz="1100">
              <a:solidFill>
                <a:srgbClr val="FF0000"/>
              </a:solidFill>
              <a:latin typeface="+mn-lt"/>
              <a:ea typeface="+mn-ea"/>
              <a:cs typeface="+mn-cs"/>
            </a:rPr>
            <a:t>総時間数</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回数及び１回あたりの時間数を記入すること。</a:t>
          </a:r>
        </a:p>
      </xdr:txBody>
    </xdr:sp>
    <xdr:clientData/>
  </xdr:twoCellAnchor>
  <xdr:twoCellAnchor>
    <xdr:from>
      <xdr:col>8</xdr:col>
      <xdr:colOff>349250</xdr:colOff>
      <xdr:row>205</xdr:row>
      <xdr:rowOff>264583</xdr:rowOff>
    </xdr:from>
    <xdr:to>
      <xdr:col>18</xdr:col>
      <xdr:colOff>21167</xdr:colOff>
      <xdr:row>206</xdr:row>
      <xdr:rowOff>31749</xdr:rowOff>
    </xdr:to>
    <xdr:sp macro="" textlink="">
      <xdr:nvSpPr>
        <xdr:cNvPr id="39" name="テキスト ボックス 38">
          <a:extLst>
            <a:ext uri="{FF2B5EF4-FFF2-40B4-BE49-F238E27FC236}">
              <a16:creationId xmlns:a16="http://schemas.microsoft.com/office/drawing/2014/main" id="{83395026-DFCD-4D94-96A3-8352B50396A4}"/>
            </a:ext>
          </a:extLst>
        </xdr:cNvPr>
        <xdr:cNvSpPr txBox="1"/>
      </xdr:nvSpPr>
      <xdr:spPr>
        <a:xfrm>
          <a:off x="3759200" y="107058883"/>
          <a:ext cx="4301067" cy="2529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ja-JP" sz="1100">
              <a:solidFill>
                <a:srgbClr val="FF0000"/>
              </a:solidFill>
              <a:latin typeface="+mn-lt"/>
              <a:ea typeface="+mn-ea"/>
              <a:cs typeface="+mn-cs"/>
            </a:rPr>
            <a:t>総時間数</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回数及び１回あたりの時間数を記入すること。</a:t>
          </a:r>
        </a:p>
      </xdr:txBody>
    </xdr:sp>
    <xdr:clientData/>
  </xdr:twoCellAnchor>
  <xdr:twoCellAnchor>
    <xdr:from>
      <xdr:col>10</xdr:col>
      <xdr:colOff>201083</xdr:colOff>
      <xdr:row>192</xdr:row>
      <xdr:rowOff>254001</xdr:rowOff>
    </xdr:from>
    <xdr:to>
      <xdr:col>20</xdr:col>
      <xdr:colOff>539749</xdr:colOff>
      <xdr:row>195</xdr:row>
      <xdr:rowOff>42335</xdr:rowOff>
    </xdr:to>
    <xdr:sp macro="" textlink="">
      <xdr:nvSpPr>
        <xdr:cNvPr id="40" name="テキスト ボックス 39">
          <a:extLst>
            <a:ext uri="{FF2B5EF4-FFF2-40B4-BE49-F238E27FC236}">
              <a16:creationId xmlns:a16="http://schemas.microsoft.com/office/drawing/2014/main" id="{9D78AC95-D319-408E-A2A2-B53F078F96B4}"/>
            </a:ext>
          </a:extLst>
        </xdr:cNvPr>
        <xdr:cNvSpPr txBox="1"/>
      </xdr:nvSpPr>
      <xdr:spPr>
        <a:xfrm>
          <a:off x="4468283" y="99828351"/>
          <a:ext cx="5034491" cy="81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謝金の支払がある場合には「謝金」の欄に「○」を、旅費の支払がある場合には</a:t>
          </a:r>
          <a:endParaRPr lang="en-US" altLang="ja-JP" sz="1100">
            <a:solidFill>
              <a:srgbClr val="FF0000"/>
            </a:solidFill>
            <a:latin typeface="+mn-lt"/>
            <a:ea typeface="+mn-ea"/>
            <a:cs typeface="+mn-cs"/>
          </a:endParaRPr>
        </a:p>
        <a:p>
          <a:r>
            <a:rPr lang="ja-JP" altLang="en-US" sz="1100">
              <a:solidFill>
                <a:srgbClr val="FF0000"/>
              </a:solidFill>
              <a:latin typeface="+mn-lt"/>
              <a:ea typeface="+mn-ea"/>
              <a:cs typeface="+mn-cs"/>
            </a:rPr>
            <a:t>「旅費」の欄に「○」を</a:t>
          </a:r>
          <a:r>
            <a:rPr lang="ja-JP" altLang="ja-JP" sz="1100">
              <a:solidFill>
                <a:srgbClr val="FF0000"/>
              </a:solidFill>
              <a:latin typeface="+mn-lt"/>
              <a:ea typeface="+mn-ea"/>
              <a:cs typeface="+mn-cs"/>
            </a:rPr>
            <a:t>記入すること。</a:t>
          </a:r>
        </a:p>
        <a:p>
          <a:pPr>
            <a:lnSpc>
              <a:spcPts val="1100"/>
            </a:lnSpc>
          </a:pPr>
          <a:r>
            <a:rPr lang="ja-JP" altLang="en-US" sz="1100">
              <a:solidFill>
                <a:srgbClr val="FF0000"/>
              </a:solidFill>
              <a:latin typeface="+mn-lt"/>
              <a:ea typeface="+mn-ea"/>
              <a:cs typeface="+mn-cs"/>
            </a:rPr>
            <a:t>支払がない場合には「－」を記入すること</a:t>
          </a:r>
          <a:r>
            <a:rPr lang="ja-JP" altLang="ja-JP" sz="1100">
              <a:solidFill>
                <a:srgbClr val="FF0000"/>
              </a:solidFill>
              <a:latin typeface="+mn-lt"/>
              <a:ea typeface="+mn-ea"/>
              <a:cs typeface="+mn-cs"/>
            </a:rPr>
            <a:t>。</a:t>
          </a:r>
        </a:p>
      </xdr:txBody>
    </xdr:sp>
    <xdr:clientData/>
  </xdr:twoCellAnchor>
  <xdr:twoCellAnchor>
    <xdr:from>
      <xdr:col>10</xdr:col>
      <xdr:colOff>21167</xdr:colOff>
      <xdr:row>245</xdr:row>
      <xdr:rowOff>296333</xdr:rowOff>
    </xdr:from>
    <xdr:to>
      <xdr:col>20</xdr:col>
      <xdr:colOff>359833</xdr:colOff>
      <xdr:row>248</xdr:row>
      <xdr:rowOff>84667</xdr:rowOff>
    </xdr:to>
    <xdr:sp macro="" textlink="">
      <xdr:nvSpPr>
        <xdr:cNvPr id="41" name="テキスト ボックス 40">
          <a:extLst>
            <a:ext uri="{FF2B5EF4-FFF2-40B4-BE49-F238E27FC236}">
              <a16:creationId xmlns:a16="http://schemas.microsoft.com/office/drawing/2014/main" id="{C9F5D96E-CACD-4C55-935A-A787944AC8C5}"/>
            </a:ext>
          </a:extLst>
        </xdr:cNvPr>
        <xdr:cNvSpPr txBox="1"/>
      </xdr:nvSpPr>
      <xdr:spPr>
        <a:xfrm>
          <a:off x="4288367" y="129150533"/>
          <a:ext cx="5034491" cy="81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謝金の支払がある場合には「謝金」の欄に「○」を、旅費の支払がある場合には</a:t>
          </a:r>
          <a:endParaRPr lang="en-US" altLang="ja-JP" sz="1100">
            <a:solidFill>
              <a:srgbClr val="FF0000"/>
            </a:solidFill>
            <a:latin typeface="+mn-lt"/>
            <a:ea typeface="+mn-ea"/>
            <a:cs typeface="+mn-cs"/>
          </a:endParaRPr>
        </a:p>
        <a:p>
          <a:r>
            <a:rPr lang="ja-JP" altLang="en-US" sz="1100">
              <a:solidFill>
                <a:srgbClr val="FF0000"/>
              </a:solidFill>
              <a:latin typeface="+mn-lt"/>
              <a:ea typeface="+mn-ea"/>
              <a:cs typeface="+mn-cs"/>
            </a:rPr>
            <a:t>「旅費」の欄に「○」を</a:t>
          </a:r>
          <a:r>
            <a:rPr lang="ja-JP" altLang="ja-JP" sz="1100">
              <a:solidFill>
                <a:srgbClr val="FF0000"/>
              </a:solidFill>
              <a:latin typeface="+mn-lt"/>
              <a:ea typeface="+mn-ea"/>
              <a:cs typeface="+mn-cs"/>
            </a:rPr>
            <a:t>記入すること。</a:t>
          </a:r>
        </a:p>
        <a:p>
          <a:pPr>
            <a:lnSpc>
              <a:spcPts val="1100"/>
            </a:lnSpc>
          </a:pPr>
          <a:r>
            <a:rPr lang="ja-JP" altLang="en-US" sz="1100">
              <a:solidFill>
                <a:srgbClr val="FF0000"/>
              </a:solidFill>
              <a:latin typeface="+mn-lt"/>
              <a:ea typeface="+mn-ea"/>
              <a:cs typeface="+mn-cs"/>
            </a:rPr>
            <a:t>支払がない場合には「－」を記入すること</a:t>
          </a:r>
          <a:r>
            <a:rPr lang="ja-JP" altLang="ja-JP" sz="1100">
              <a:solidFill>
                <a:srgbClr val="FF0000"/>
              </a:solidFill>
              <a:latin typeface="+mn-lt"/>
              <a:ea typeface="+mn-ea"/>
              <a:cs typeface="+mn-cs"/>
            </a:rPr>
            <a:t>。</a:t>
          </a:r>
        </a:p>
      </xdr:txBody>
    </xdr:sp>
    <xdr:clientData/>
  </xdr:twoCellAnchor>
  <xdr:twoCellAnchor>
    <xdr:from>
      <xdr:col>8</xdr:col>
      <xdr:colOff>412750</xdr:colOff>
      <xdr:row>236</xdr:row>
      <xdr:rowOff>317500</xdr:rowOff>
    </xdr:from>
    <xdr:to>
      <xdr:col>18</xdr:col>
      <xdr:colOff>84667</xdr:colOff>
      <xdr:row>237</xdr:row>
      <xdr:rowOff>84666</xdr:rowOff>
    </xdr:to>
    <xdr:sp macro="" textlink="">
      <xdr:nvSpPr>
        <xdr:cNvPr id="42" name="テキスト ボックス 41">
          <a:extLst>
            <a:ext uri="{FF2B5EF4-FFF2-40B4-BE49-F238E27FC236}">
              <a16:creationId xmlns:a16="http://schemas.microsoft.com/office/drawing/2014/main" id="{D870736B-D2F2-4DE4-AD7A-529C6FF13A2F}"/>
            </a:ext>
          </a:extLst>
        </xdr:cNvPr>
        <xdr:cNvSpPr txBox="1"/>
      </xdr:nvSpPr>
      <xdr:spPr>
        <a:xfrm>
          <a:off x="3822700" y="124999750"/>
          <a:ext cx="4301067" cy="2529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ja-JP" sz="1100">
              <a:solidFill>
                <a:srgbClr val="FF0000"/>
              </a:solidFill>
              <a:latin typeface="+mn-lt"/>
              <a:ea typeface="+mn-ea"/>
              <a:cs typeface="+mn-cs"/>
            </a:rPr>
            <a:t>総時間数</a:t>
          </a:r>
          <a:r>
            <a:rPr lang="ja-JP" altLang="en-US" sz="1100">
              <a:solidFill>
                <a:srgbClr val="FF0000"/>
              </a:solidFill>
              <a:latin typeface="+mn-lt"/>
              <a:ea typeface="+mn-ea"/>
              <a:cs typeface="+mn-cs"/>
            </a:rPr>
            <a:t>、</a:t>
          </a:r>
          <a:r>
            <a:rPr lang="ja-JP" altLang="ja-JP" sz="1100">
              <a:solidFill>
                <a:srgbClr val="FF0000"/>
              </a:solidFill>
              <a:latin typeface="+mn-lt"/>
              <a:ea typeface="+mn-ea"/>
              <a:cs typeface="+mn-cs"/>
            </a:rPr>
            <a:t>回数及び１回あたりの時間数を記入すること。</a:t>
          </a:r>
        </a:p>
      </xdr:txBody>
    </xdr:sp>
    <xdr:clientData/>
  </xdr:twoCellAnchor>
  <xdr:twoCellAnchor>
    <xdr:from>
      <xdr:col>10</xdr:col>
      <xdr:colOff>21166</xdr:colOff>
      <xdr:row>219</xdr:row>
      <xdr:rowOff>63500</xdr:rowOff>
    </xdr:from>
    <xdr:to>
      <xdr:col>20</xdr:col>
      <xdr:colOff>359832</xdr:colOff>
      <xdr:row>221</xdr:row>
      <xdr:rowOff>190501</xdr:rowOff>
    </xdr:to>
    <xdr:sp macro="" textlink="">
      <xdr:nvSpPr>
        <xdr:cNvPr id="43" name="テキスト ボックス 42">
          <a:extLst>
            <a:ext uri="{FF2B5EF4-FFF2-40B4-BE49-F238E27FC236}">
              <a16:creationId xmlns:a16="http://schemas.microsoft.com/office/drawing/2014/main" id="{1C4476FE-6D52-42A5-A733-DE89821773BF}"/>
            </a:ext>
          </a:extLst>
        </xdr:cNvPr>
        <xdr:cNvSpPr txBox="1"/>
      </xdr:nvSpPr>
      <xdr:spPr>
        <a:xfrm>
          <a:off x="4288366" y="114620675"/>
          <a:ext cx="5034491" cy="812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謝金の支払がある場合には「謝金」の欄に「○」を、旅費の支払がある場合には</a:t>
          </a:r>
          <a:endParaRPr lang="en-US" altLang="ja-JP" sz="1100">
            <a:solidFill>
              <a:srgbClr val="FF0000"/>
            </a:solidFill>
            <a:latin typeface="+mn-lt"/>
            <a:ea typeface="+mn-ea"/>
            <a:cs typeface="+mn-cs"/>
          </a:endParaRPr>
        </a:p>
        <a:p>
          <a:r>
            <a:rPr lang="ja-JP" altLang="en-US" sz="1100">
              <a:solidFill>
                <a:srgbClr val="FF0000"/>
              </a:solidFill>
              <a:latin typeface="+mn-lt"/>
              <a:ea typeface="+mn-ea"/>
              <a:cs typeface="+mn-cs"/>
            </a:rPr>
            <a:t>「旅費」の欄に「○」を</a:t>
          </a:r>
          <a:r>
            <a:rPr lang="ja-JP" altLang="ja-JP" sz="1100">
              <a:solidFill>
                <a:srgbClr val="FF0000"/>
              </a:solidFill>
              <a:latin typeface="+mn-lt"/>
              <a:ea typeface="+mn-ea"/>
              <a:cs typeface="+mn-cs"/>
            </a:rPr>
            <a:t>記入すること。</a:t>
          </a:r>
        </a:p>
        <a:p>
          <a:pPr>
            <a:lnSpc>
              <a:spcPts val="1100"/>
            </a:lnSpc>
          </a:pPr>
          <a:r>
            <a:rPr lang="ja-JP" altLang="en-US" sz="1100">
              <a:solidFill>
                <a:srgbClr val="FF0000"/>
              </a:solidFill>
              <a:latin typeface="+mn-lt"/>
              <a:ea typeface="+mn-ea"/>
              <a:cs typeface="+mn-cs"/>
            </a:rPr>
            <a:t>支払がない場合には「－」を記入すること</a:t>
          </a:r>
          <a:r>
            <a:rPr lang="ja-JP" altLang="ja-JP" sz="1100">
              <a:solidFill>
                <a:srgbClr val="FF0000"/>
              </a:solidFill>
              <a:latin typeface="+mn-lt"/>
              <a:ea typeface="+mn-ea"/>
              <a:cs typeface="+mn-cs"/>
            </a:rPr>
            <a:t>。</a:t>
          </a:r>
        </a:p>
      </xdr:txBody>
    </xdr:sp>
    <xdr:clientData/>
  </xdr:twoCellAnchor>
  <xdr:twoCellAnchor>
    <xdr:from>
      <xdr:col>3</xdr:col>
      <xdr:colOff>253999</xdr:colOff>
      <xdr:row>328</xdr:row>
      <xdr:rowOff>21167</xdr:rowOff>
    </xdr:from>
    <xdr:to>
      <xdr:col>17</xdr:col>
      <xdr:colOff>359832</xdr:colOff>
      <xdr:row>329</xdr:row>
      <xdr:rowOff>104733</xdr:rowOff>
    </xdr:to>
    <xdr:sp macro="" textlink="">
      <xdr:nvSpPr>
        <xdr:cNvPr id="44" name="テキスト ボックス 43">
          <a:extLst>
            <a:ext uri="{FF2B5EF4-FFF2-40B4-BE49-F238E27FC236}">
              <a16:creationId xmlns:a16="http://schemas.microsoft.com/office/drawing/2014/main" id="{52BBE498-CD8A-438B-97DD-E44FFCFEA35E}"/>
            </a:ext>
          </a:extLst>
        </xdr:cNvPr>
        <xdr:cNvSpPr txBox="1"/>
      </xdr:nvSpPr>
      <xdr:spPr>
        <a:xfrm>
          <a:off x="1235074" y="146067992"/>
          <a:ext cx="6668558" cy="36931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200"/>
            </a:lnSpc>
          </a:pPr>
          <a:r>
            <a:rPr lang="ja-JP" altLang="en-US" sz="1100">
              <a:solidFill>
                <a:srgbClr val="FF0000"/>
              </a:solidFill>
              <a:latin typeface="+mn-lt"/>
              <a:ea typeface="+mn-ea"/>
              <a:cs typeface="+mn-cs"/>
            </a:rPr>
            <a:t>上記「諸謝金」から「消費税相当額」までの「小計」の欄の合計が自動で計算される。</a:t>
          </a:r>
          <a:endParaRPr lang="ja-JP" altLang="ja-JP" sz="1100">
            <a:solidFill>
              <a:srgbClr val="FF0000"/>
            </a:solidFill>
            <a:latin typeface="+mn-lt"/>
            <a:ea typeface="+mn-ea"/>
            <a:cs typeface="+mn-cs"/>
          </a:endParaRPr>
        </a:p>
      </xdr:txBody>
    </xdr:sp>
    <xdr:clientData/>
  </xdr:twoCellAnchor>
  <xdr:twoCellAnchor>
    <xdr:from>
      <xdr:col>8</xdr:col>
      <xdr:colOff>423333</xdr:colOff>
      <xdr:row>330</xdr:row>
      <xdr:rowOff>116416</xdr:rowOff>
    </xdr:from>
    <xdr:to>
      <xdr:col>22</xdr:col>
      <xdr:colOff>86348</xdr:colOff>
      <xdr:row>334</xdr:row>
      <xdr:rowOff>28263</xdr:rowOff>
    </xdr:to>
    <xdr:sp macro="" textlink="">
      <xdr:nvSpPr>
        <xdr:cNvPr id="45" name="テキスト ボックス 44">
          <a:extLst>
            <a:ext uri="{FF2B5EF4-FFF2-40B4-BE49-F238E27FC236}">
              <a16:creationId xmlns:a16="http://schemas.microsoft.com/office/drawing/2014/main" id="{92C37E4E-28D8-4A05-A0DF-171C5BAE00DA}"/>
            </a:ext>
          </a:extLst>
        </xdr:cNvPr>
        <xdr:cNvSpPr txBox="1"/>
      </xdr:nvSpPr>
      <xdr:spPr>
        <a:xfrm>
          <a:off x="3833283" y="146610916"/>
          <a:ext cx="6692465" cy="559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mn-lt"/>
              <a:ea typeface="+mn-ea"/>
              <a:cs typeface="+mn-cs"/>
            </a:rPr>
            <a:t>上記「事業費計」の１０％が自動で計算されるが団、体の直近の決算により算定した一般管</a:t>
          </a:r>
          <a:endParaRPr lang="en-US" altLang="ja-JP" sz="1100">
            <a:solidFill>
              <a:srgbClr val="FF0000"/>
            </a:solidFill>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mn-lt"/>
              <a:ea typeface="+mn-ea"/>
              <a:cs typeface="+mn-cs"/>
            </a:rPr>
            <a:t>理費率と団体の受託規定による一般管理費率を比較し、より低い率で適切に算定すること。</a:t>
          </a:r>
          <a:endParaRPr lang="ja-JP" altLang="ja-JP" sz="1100">
            <a:solidFill>
              <a:srgbClr val="FF0000"/>
            </a:solidFill>
            <a:latin typeface="+mn-lt"/>
            <a:ea typeface="+mn-ea"/>
            <a:cs typeface="+mn-cs"/>
          </a:endParaRPr>
        </a:p>
      </xdr:txBody>
    </xdr:sp>
    <xdr:clientData/>
  </xdr:twoCellAnchor>
  <xdr:twoCellAnchor>
    <xdr:from>
      <xdr:col>3</xdr:col>
      <xdr:colOff>190501</xdr:colOff>
      <xdr:row>334</xdr:row>
      <xdr:rowOff>52917</xdr:rowOff>
    </xdr:from>
    <xdr:to>
      <xdr:col>14</xdr:col>
      <xdr:colOff>328873</xdr:colOff>
      <xdr:row>335</xdr:row>
      <xdr:rowOff>31306</xdr:rowOff>
    </xdr:to>
    <xdr:sp macro="" textlink="">
      <xdr:nvSpPr>
        <xdr:cNvPr id="46" name="テキスト ボックス 45">
          <a:extLst>
            <a:ext uri="{FF2B5EF4-FFF2-40B4-BE49-F238E27FC236}">
              <a16:creationId xmlns:a16="http://schemas.microsoft.com/office/drawing/2014/main" id="{DA2B9AEB-0CF3-4D05-B5BA-0D42ED3C3F53}"/>
            </a:ext>
          </a:extLst>
        </xdr:cNvPr>
        <xdr:cNvSpPr txBox="1"/>
      </xdr:nvSpPr>
      <xdr:spPr>
        <a:xfrm>
          <a:off x="1171576" y="147195117"/>
          <a:ext cx="5138997" cy="26413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上記「事業費計」と「一般管理費」と「再委託費」の合計が自動で計算される。</a:t>
          </a:r>
          <a:endParaRPr lang="ja-JP" altLang="ja-JP" sz="1100">
            <a:solidFill>
              <a:srgbClr val="FF0000"/>
            </a:solidFill>
            <a:latin typeface="+mn-lt"/>
            <a:ea typeface="+mn-ea"/>
            <a:cs typeface="+mn-cs"/>
          </a:endParaRPr>
        </a:p>
      </xdr:txBody>
    </xdr:sp>
    <xdr:clientData/>
  </xdr:twoCellAnchor>
  <xdr:twoCellAnchor>
    <xdr:from>
      <xdr:col>2</xdr:col>
      <xdr:colOff>42333</xdr:colOff>
      <xdr:row>338</xdr:row>
      <xdr:rowOff>10583</xdr:rowOff>
    </xdr:from>
    <xdr:to>
      <xdr:col>9</xdr:col>
      <xdr:colOff>84267</xdr:colOff>
      <xdr:row>339</xdr:row>
      <xdr:rowOff>257111</xdr:rowOff>
    </xdr:to>
    <xdr:sp macro="" textlink="">
      <xdr:nvSpPr>
        <xdr:cNvPr id="47" name="テキスト ボックス 46">
          <a:extLst>
            <a:ext uri="{FF2B5EF4-FFF2-40B4-BE49-F238E27FC236}">
              <a16:creationId xmlns:a16="http://schemas.microsoft.com/office/drawing/2014/main" id="{DFE78B5A-89BB-4B5F-AD48-75C409D42EA2}"/>
            </a:ext>
          </a:extLst>
        </xdr:cNvPr>
        <xdr:cNvSpPr txBox="1"/>
      </xdr:nvSpPr>
      <xdr:spPr>
        <a:xfrm>
          <a:off x="594783" y="148048133"/>
          <a:ext cx="3328059" cy="62752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200"/>
            </a:lnSpc>
          </a:pPr>
          <a:r>
            <a:rPr lang="ja-JP" altLang="en-US" sz="1100">
              <a:solidFill>
                <a:srgbClr val="FF0000"/>
              </a:solidFill>
              <a:latin typeface="+mn-lt"/>
              <a:ea typeface="+mn-ea"/>
              <a:cs typeface="+mn-cs"/>
            </a:rPr>
            <a:t>「支出額合計（Ａ）」から「収入額合計（Ｂ）」</a:t>
          </a:r>
          <a:endParaRPr lang="en-US" altLang="ja-JP" sz="1100">
            <a:solidFill>
              <a:srgbClr val="FF0000"/>
            </a:solidFill>
            <a:latin typeface="+mn-lt"/>
            <a:ea typeface="+mn-ea"/>
            <a:cs typeface="+mn-cs"/>
          </a:endParaRPr>
        </a:p>
        <a:p>
          <a:pPr>
            <a:lnSpc>
              <a:spcPts val="1200"/>
            </a:lnSpc>
          </a:pPr>
          <a:r>
            <a:rPr lang="ja-JP" altLang="en-US" sz="1100">
              <a:solidFill>
                <a:srgbClr val="FF0000"/>
              </a:solidFill>
              <a:latin typeface="+mn-lt"/>
              <a:ea typeface="+mn-ea"/>
              <a:cs typeface="+mn-cs"/>
            </a:rPr>
            <a:t>を引いた額が自動で計算される。</a:t>
          </a:r>
          <a:endParaRPr lang="ja-JP" altLang="ja-JP" sz="1100">
            <a:solidFill>
              <a:srgbClr val="FF0000"/>
            </a:solidFill>
            <a:latin typeface="+mn-lt"/>
            <a:ea typeface="+mn-ea"/>
            <a:cs typeface="+mn-cs"/>
          </a:endParaRPr>
        </a:p>
      </xdr:txBody>
    </xdr:sp>
    <xdr:clientData/>
  </xdr:twoCellAnchor>
  <xdr:twoCellAnchor>
    <xdr:from>
      <xdr:col>7</xdr:col>
      <xdr:colOff>232833</xdr:colOff>
      <xdr:row>342</xdr:row>
      <xdr:rowOff>486833</xdr:rowOff>
    </xdr:from>
    <xdr:to>
      <xdr:col>20</xdr:col>
      <xdr:colOff>285750</xdr:colOff>
      <xdr:row>345</xdr:row>
      <xdr:rowOff>53005</xdr:rowOff>
    </xdr:to>
    <xdr:sp macro="" textlink="">
      <xdr:nvSpPr>
        <xdr:cNvPr id="48" name="テキスト ボックス 47">
          <a:extLst>
            <a:ext uri="{FF2B5EF4-FFF2-40B4-BE49-F238E27FC236}">
              <a16:creationId xmlns:a16="http://schemas.microsoft.com/office/drawing/2014/main" id="{FFAA8D5E-602C-44D8-AAA1-B4CFB83645BE}"/>
            </a:ext>
          </a:extLst>
        </xdr:cNvPr>
        <xdr:cNvSpPr txBox="1"/>
      </xdr:nvSpPr>
      <xdr:spPr>
        <a:xfrm>
          <a:off x="3214158" y="149762633"/>
          <a:ext cx="6034617" cy="108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400"/>
            </a:lnSpc>
          </a:pPr>
          <a:r>
            <a:rPr lang="ja-JP" altLang="ja-JP" sz="1200">
              <a:solidFill>
                <a:srgbClr val="FF0000"/>
              </a:solidFill>
              <a:latin typeface="+mn-lt"/>
              <a:ea typeface="+mn-ea"/>
              <a:cs typeface="+mn-cs"/>
            </a:rPr>
            <a:t>事業の一部を再委託する場合には</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（１）再委託の相手方の住所及び氏名</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（２）再委託を行う事業の範囲</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（３）再委託の必要性</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（４）再委託金額</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（５）再委託費の内訳を記入すること。</a:t>
          </a:r>
        </a:p>
        <a:p>
          <a:pPr>
            <a:lnSpc>
              <a:spcPts val="1100"/>
            </a:lnSpc>
          </a:pPr>
          <a:r>
            <a:rPr lang="ja-JP" altLang="ja-JP" sz="1200">
              <a:solidFill>
                <a:srgbClr val="FF0000"/>
              </a:solidFill>
              <a:latin typeface="+mn-lt"/>
              <a:ea typeface="+mn-ea"/>
              <a:cs typeface="+mn-cs"/>
            </a:rPr>
            <a:t>外部の方を指導者等として謝金を支払う場合は</a:t>
          </a:r>
          <a:r>
            <a:rPr lang="ja-JP" altLang="en-US" sz="1200">
              <a:solidFill>
                <a:srgbClr val="FF0000"/>
              </a:solidFill>
              <a:latin typeface="+mn-lt"/>
              <a:ea typeface="+mn-ea"/>
              <a:cs typeface="+mn-cs"/>
            </a:rPr>
            <a:t>、</a:t>
          </a:r>
          <a:r>
            <a:rPr lang="ja-JP" altLang="ja-JP" sz="1200">
              <a:solidFill>
                <a:srgbClr val="FF0000"/>
              </a:solidFill>
              <a:latin typeface="+mn-lt"/>
              <a:ea typeface="+mn-ea"/>
              <a:cs typeface="+mn-cs"/>
            </a:rPr>
            <a:t>再委託とはな</a:t>
          </a:r>
          <a:r>
            <a:rPr lang="ja-JP" altLang="en-US" sz="1200">
              <a:solidFill>
                <a:srgbClr val="FF0000"/>
              </a:solidFill>
              <a:latin typeface="+mn-lt"/>
              <a:ea typeface="+mn-ea"/>
              <a:cs typeface="+mn-cs"/>
            </a:rPr>
            <a:t>らない</a:t>
          </a:r>
          <a:r>
            <a:rPr lang="ja-JP" altLang="ja-JP" sz="1200">
              <a:solidFill>
                <a:srgbClr val="FF0000"/>
              </a:solidFill>
              <a:latin typeface="+mn-lt"/>
              <a:ea typeface="+mn-ea"/>
              <a:cs typeface="+mn-cs"/>
            </a:rPr>
            <a:t>。</a:t>
          </a:r>
        </a:p>
      </xdr:txBody>
    </xdr:sp>
    <xdr:clientData/>
  </xdr:twoCellAnchor>
  <xdr:twoCellAnchor>
    <xdr:from>
      <xdr:col>3</xdr:col>
      <xdr:colOff>0</xdr:colOff>
      <xdr:row>401</xdr:row>
      <xdr:rowOff>0</xdr:rowOff>
    </xdr:from>
    <xdr:to>
      <xdr:col>15</xdr:col>
      <xdr:colOff>52917</xdr:colOff>
      <xdr:row>401</xdr:row>
      <xdr:rowOff>306916</xdr:rowOff>
    </xdr:to>
    <xdr:sp macro="" textlink="">
      <xdr:nvSpPr>
        <xdr:cNvPr id="49" name="テキスト ボックス 48">
          <a:extLst>
            <a:ext uri="{FF2B5EF4-FFF2-40B4-BE49-F238E27FC236}">
              <a16:creationId xmlns:a16="http://schemas.microsoft.com/office/drawing/2014/main" id="{CC48B1DE-E2E5-46FF-9B06-E93AE5A006BF}"/>
            </a:ext>
          </a:extLst>
        </xdr:cNvPr>
        <xdr:cNvSpPr txBox="1"/>
      </xdr:nvSpPr>
      <xdr:spPr>
        <a:xfrm>
          <a:off x="981075" y="162277425"/>
          <a:ext cx="5482167" cy="30691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300"/>
            </a:lnSpc>
          </a:pPr>
          <a:r>
            <a:rPr lang="ja-JP" altLang="en-US" sz="1100">
              <a:solidFill>
                <a:srgbClr val="FF0000"/>
              </a:solidFill>
              <a:latin typeface="+mn-lt"/>
              <a:ea typeface="+mn-ea"/>
              <a:cs typeface="+mn-cs"/>
            </a:rPr>
            <a:t>上記「諸謝金」から「消費税相当額」までの「小計」の欄の合計が自動で計算される。</a:t>
          </a:r>
          <a:endParaRPr lang="ja-JP" altLang="ja-JP" sz="1100">
            <a:solidFill>
              <a:srgbClr val="FF0000"/>
            </a:solidFill>
            <a:latin typeface="+mn-lt"/>
            <a:ea typeface="+mn-ea"/>
            <a:cs typeface="+mn-cs"/>
          </a:endParaRPr>
        </a:p>
      </xdr:txBody>
    </xdr:sp>
    <xdr:clientData/>
  </xdr:twoCellAnchor>
  <xdr:twoCellAnchor>
    <xdr:from>
      <xdr:col>3</xdr:col>
      <xdr:colOff>10583</xdr:colOff>
      <xdr:row>404</xdr:row>
      <xdr:rowOff>31750</xdr:rowOff>
    </xdr:from>
    <xdr:to>
      <xdr:col>12</xdr:col>
      <xdr:colOff>199482</xdr:colOff>
      <xdr:row>405</xdr:row>
      <xdr:rowOff>800</xdr:rowOff>
    </xdr:to>
    <xdr:sp macro="" textlink="">
      <xdr:nvSpPr>
        <xdr:cNvPr id="50" name="テキスト ボックス 49">
          <a:extLst>
            <a:ext uri="{FF2B5EF4-FFF2-40B4-BE49-F238E27FC236}">
              <a16:creationId xmlns:a16="http://schemas.microsoft.com/office/drawing/2014/main" id="{3EEC01E6-143E-4EB5-85C5-1CE6F87C6673}"/>
            </a:ext>
          </a:extLst>
        </xdr:cNvPr>
        <xdr:cNvSpPr txBox="1"/>
      </xdr:nvSpPr>
      <xdr:spPr>
        <a:xfrm>
          <a:off x="991658" y="162947350"/>
          <a:ext cx="4332274" cy="2833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1100">
              <a:solidFill>
                <a:srgbClr val="FF0000"/>
              </a:solidFill>
              <a:latin typeface="+mn-lt"/>
              <a:ea typeface="+mn-ea"/>
              <a:cs typeface="+mn-cs"/>
            </a:rPr>
            <a:t>上記「事業費計」と「一般管理費」の合計が自動で計算される。</a:t>
          </a:r>
          <a:endParaRPr lang="ja-JP" altLang="ja-JP" sz="1100">
            <a:solidFill>
              <a:srgbClr val="FF0000"/>
            </a:solidFill>
            <a:latin typeface="+mn-lt"/>
            <a:ea typeface="+mn-ea"/>
            <a:cs typeface="+mn-cs"/>
          </a:endParaRPr>
        </a:p>
      </xdr:txBody>
    </xdr:sp>
    <xdr:clientData/>
  </xdr:twoCellAnchor>
  <xdr:twoCellAnchor>
    <xdr:from>
      <xdr:col>2</xdr:col>
      <xdr:colOff>74083</xdr:colOff>
      <xdr:row>408</xdr:row>
      <xdr:rowOff>0</xdr:rowOff>
    </xdr:from>
    <xdr:to>
      <xdr:col>9</xdr:col>
      <xdr:colOff>116017</xdr:colOff>
      <xdr:row>410</xdr:row>
      <xdr:rowOff>9961</xdr:rowOff>
    </xdr:to>
    <xdr:sp macro="" textlink="">
      <xdr:nvSpPr>
        <xdr:cNvPr id="51" name="テキスト ボックス 50">
          <a:extLst>
            <a:ext uri="{FF2B5EF4-FFF2-40B4-BE49-F238E27FC236}">
              <a16:creationId xmlns:a16="http://schemas.microsoft.com/office/drawing/2014/main" id="{7B48DA79-30FA-489C-865F-7B04F30BF4A3}"/>
            </a:ext>
          </a:extLst>
        </xdr:cNvPr>
        <xdr:cNvSpPr txBox="1"/>
      </xdr:nvSpPr>
      <xdr:spPr>
        <a:xfrm>
          <a:off x="626533" y="163868100"/>
          <a:ext cx="3328059" cy="56241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pPr>
            <a:lnSpc>
              <a:spcPts val="1200"/>
            </a:lnSpc>
          </a:pPr>
          <a:r>
            <a:rPr lang="ja-JP" altLang="en-US" sz="1100">
              <a:solidFill>
                <a:srgbClr val="FF0000"/>
              </a:solidFill>
              <a:latin typeface="+mn-lt"/>
              <a:ea typeface="+mn-ea"/>
              <a:cs typeface="+mn-cs"/>
            </a:rPr>
            <a:t>「支出額合計（Ａ）」から「収入額合計（Ｂ）」</a:t>
          </a:r>
          <a:endParaRPr lang="en-US" altLang="ja-JP" sz="1100">
            <a:solidFill>
              <a:srgbClr val="FF0000"/>
            </a:solidFill>
            <a:latin typeface="+mn-lt"/>
            <a:ea typeface="+mn-ea"/>
            <a:cs typeface="+mn-cs"/>
          </a:endParaRPr>
        </a:p>
        <a:p>
          <a:pPr>
            <a:lnSpc>
              <a:spcPts val="1200"/>
            </a:lnSpc>
          </a:pPr>
          <a:r>
            <a:rPr lang="ja-JP" altLang="en-US" sz="1100">
              <a:solidFill>
                <a:srgbClr val="FF0000"/>
              </a:solidFill>
              <a:latin typeface="+mn-lt"/>
              <a:ea typeface="+mn-ea"/>
              <a:cs typeface="+mn-cs"/>
            </a:rPr>
            <a:t>を引いた額が自動で計算される。</a:t>
          </a:r>
          <a:endParaRPr lang="ja-JP" altLang="ja-JP" sz="1100">
            <a:solidFill>
              <a:srgbClr val="FF0000"/>
            </a:solidFill>
            <a:latin typeface="+mn-lt"/>
            <a:ea typeface="+mn-ea"/>
            <a:cs typeface="+mn-cs"/>
          </a:endParaRPr>
        </a:p>
      </xdr:txBody>
    </xdr:sp>
    <xdr:clientData/>
  </xdr:twoCellAnchor>
  <xdr:twoCellAnchor>
    <xdr:from>
      <xdr:col>12</xdr:col>
      <xdr:colOff>0</xdr:colOff>
      <xdr:row>273</xdr:row>
      <xdr:rowOff>127000</xdr:rowOff>
    </xdr:from>
    <xdr:to>
      <xdr:col>20</xdr:col>
      <xdr:colOff>634999</xdr:colOff>
      <xdr:row>275</xdr:row>
      <xdr:rowOff>95251</xdr:rowOff>
    </xdr:to>
    <xdr:sp macro="" textlink="">
      <xdr:nvSpPr>
        <xdr:cNvPr id="52" name="テキスト ボックス 51">
          <a:extLst>
            <a:ext uri="{FF2B5EF4-FFF2-40B4-BE49-F238E27FC236}">
              <a16:creationId xmlns:a16="http://schemas.microsoft.com/office/drawing/2014/main" id="{82CE6370-16D7-43A1-A9E5-D3545230F354}"/>
            </a:ext>
          </a:extLst>
        </xdr:cNvPr>
        <xdr:cNvSpPr txBox="1"/>
      </xdr:nvSpPr>
      <xdr:spPr>
        <a:xfrm>
          <a:off x="5124450" y="136201150"/>
          <a:ext cx="4473574" cy="292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t"/>
        <a:lstStyle/>
        <a:p>
          <a:r>
            <a:rPr lang="ja-JP" altLang="en-US" sz="900">
              <a:solidFill>
                <a:srgbClr val="00B050"/>
              </a:solidFill>
              <a:latin typeface="+mn-lt"/>
              <a:ea typeface="+mn-ea"/>
              <a:cs typeface="+mn-cs"/>
            </a:rPr>
            <a:t>積算単価は、「単価上限表」（１６ページ）の単価を超えることがないようにすること。</a:t>
          </a:r>
          <a:endParaRPr lang="en-US" altLang="ja-JP" sz="900">
            <a:solidFill>
              <a:srgbClr val="00B050"/>
            </a:solidFill>
            <a:latin typeface="+mn-lt"/>
            <a:ea typeface="+mn-ea"/>
            <a:cs typeface="+mn-cs"/>
          </a:endParaRPr>
        </a:p>
        <a:p>
          <a:endParaRPr lang="ja-JP" altLang="ja-JP" sz="900">
            <a:solidFill>
              <a:srgbClr val="00B050"/>
            </a:solidFill>
            <a:latin typeface="+mn-lt"/>
            <a:ea typeface="+mn-ea"/>
            <a:cs typeface="+mn-cs"/>
          </a:endParaRPr>
        </a:p>
      </xdr:txBody>
    </xdr:sp>
    <xdr:clientData/>
  </xdr:twoCellAnchor>
  <xdr:twoCellAnchor>
    <xdr:from>
      <xdr:col>6</xdr:col>
      <xdr:colOff>306917</xdr:colOff>
      <xdr:row>416</xdr:row>
      <xdr:rowOff>190500</xdr:rowOff>
    </xdr:from>
    <xdr:to>
      <xdr:col>17</xdr:col>
      <xdr:colOff>340036</xdr:colOff>
      <xdr:row>420</xdr:row>
      <xdr:rowOff>125630</xdr:rowOff>
    </xdr:to>
    <xdr:sp macro="" textlink="">
      <xdr:nvSpPr>
        <xdr:cNvPr id="53" name="テキスト ボックス 52">
          <a:extLst>
            <a:ext uri="{FF2B5EF4-FFF2-40B4-BE49-F238E27FC236}">
              <a16:creationId xmlns:a16="http://schemas.microsoft.com/office/drawing/2014/main" id="{4D3449EF-9A45-4CEB-85B2-89581CAB3E06}"/>
            </a:ext>
          </a:extLst>
        </xdr:cNvPr>
        <xdr:cNvSpPr txBox="1"/>
      </xdr:nvSpPr>
      <xdr:spPr>
        <a:xfrm>
          <a:off x="2573867" y="166592250"/>
          <a:ext cx="5309969" cy="130673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ctr"/>
        <a:lstStyle/>
        <a:p>
          <a:pPr>
            <a:lnSpc>
              <a:spcPts val="1320"/>
            </a:lnSpc>
          </a:pPr>
          <a:r>
            <a:rPr lang="ja-JP" altLang="en-US" sz="1100">
              <a:solidFill>
                <a:srgbClr val="FF0000"/>
              </a:solidFill>
              <a:latin typeface="+mn-lt"/>
              <a:ea typeface="+mn-ea"/>
              <a:cs typeface="+mn-cs"/>
            </a:rPr>
            <a:t>提出いただいた応募書類に関する問合せや、採択後の事務連絡、事業内容に関する問合せに対応できる担当者の氏名、職名、住所、連絡先（電話番号、電子メール）等を記入すること。</a:t>
          </a:r>
        </a:p>
        <a:p>
          <a:pPr>
            <a:lnSpc>
              <a:spcPts val="1320"/>
            </a:lnSpc>
          </a:pPr>
          <a:r>
            <a:rPr lang="ja-JP" altLang="en-US" sz="1100">
              <a:solidFill>
                <a:srgbClr val="FF0000"/>
              </a:solidFill>
              <a:latin typeface="+mn-lt"/>
              <a:ea typeface="+mn-ea"/>
              <a:cs typeface="+mn-cs"/>
            </a:rPr>
            <a:t>連絡や問合せなどは、電子メールで行うので、電子メールのアドレスは必ず記入すること。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13</xdr:row>
      <xdr:rowOff>0</xdr:rowOff>
    </xdr:from>
    <xdr:to>
      <xdr:col>6</xdr:col>
      <xdr:colOff>152400</xdr:colOff>
      <xdr:row>13</xdr:row>
      <xdr:rowOff>0</xdr:rowOff>
    </xdr:to>
    <xdr:sp macro="" textlink="">
      <xdr:nvSpPr>
        <xdr:cNvPr id="2" name="Line 8">
          <a:extLst>
            <a:ext uri="{FF2B5EF4-FFF2-40B4-BE49-F238E27FC236}">
              <a16:creationId xmlns:a16="http://schemas.microsoft.com/office/drawing/2014/main" id="{3F21D291-55BC-4BC8-A4CC-5A7CA0A89B9A}"/>
            </a:ext>
          </a:extLst>
        </xdr:cNvPr>
        <xdr:cNvSpPr>
          <a:spLocks noChangeShapeType="1"/>
        </xdr:cNvSpPr>
      </xdr:nvSpPr>
      <xdr:spPr bwMode="auto">
        <a:xfrm>
          <a:off x="2419350" y="3971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533400</xdr:colOff>
      <xdr:row>13</xdr:row>
      <xdr:rowOff>0</xdr:rowOff>
    </xdr:from>
    <xdr:to>
      <xdr:col>3</xdr:col>
      <xdr:colOff>371475</xdr:colOff>
      <xdr:row>13</xdr:row>
      <xdr:rowOff>0</xdr:rowOff>
    </xdr:to>
    <xdr:sp macro="" textlink="">
      <xdr:nvSpPr>
        <xdr:cNvPr id="3" name="Line 9">
          <a:extLst>
            <a:ext uri="{FF2B5EF4-FFF2-40B4-BE49-F238E27FC236}">
              <a16:creationId xmlns:a16="http://schemas.microsoft.com/office/drawing/2014/main" id="{545B7372-6CA7-4C5D-B1DC-3AE9D6759D48}"/>
            </a:ext>
          </a:extLst>
        </xdr:cNvPr>
        <xdr:cNvSpPr>
          <a:spLocks noChangeShapeType="1"/>
        </xdr:cNvSpPr>
      </xdr:nvSpPr>
      <xdr:spPr bwMode="auto">
        <a:xfrm>
          <a:off x="1409700" y="3971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13</xdr:row>
      <xdr:rowOff>0</xdr:rowOff>
    </xdr:from>
    <xdr:to>
      <xdr:col>6</xdr:col>
      <xdr:colOff>152400</xdr:colOff>
      <xdr:row>13</xdr:row>
      <xdr:rowOff>0</xdr:rowOff>
    </xdr:to>
    <xdr:sp macro="" textlink="">
      <xdr:nvSpPr>
        <xdr:cNvPr id="4" name="Line 10">
          <a:extLst>
            <a:ext uri="{FF2B5EF4-FFF2-40B4-BE49-F238E27FC236}">
              <a16:creationId xmlns:a16="http://schemas.microsoft.com/office/drawing/2014/main" id="{B2B85CFE-E52C-4D19-8CC5-9449F1EA2374}"/>
            </a:ext>
          </a:extLst>
        </xdr:cNvPr>
        <xdr:cNvSpPr>
          <a:spLocks noChangeShapeType="1"/>
        </xdr:cNvSpPr>
      </xdr:nvSpPr>
      <xdr:spPr bwMode="auto">
        <a:xfrm>
          <a:off x="2419350" y="3971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15</xdr:col>
          <xdr:colOff>9525</xdr:colOff>
          <xdr:row>37</xdr:row>
          <xdr:rowOff>19050</xdr:rowOff>
        </xdr:from>
        <xdr:to>
          <xdr:col>17</xdr:col>
          <xdr:colOff>361950</xdr:colOff>
          <xdr:row>37</xdr:row>
          <xdr:rowOff>247650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97C130E8-4066-40C1-AB1C-9E49B798C7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法人格を有する団体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47</xdr:row>
          <xdr:rowOff>95250</xdr:rowOff>
        </xdr:from>
        <xdr:to>
          <xdr:col>19</xdr:col>
          <xdr:colOff>38100</xdr:colOff>
          <xdr:row>47</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3A497F78-583B-4A50-BDFB-5AFECD5EB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48</xdr:row>
          <xdr:rowOff>85725</xdr:rowOff>
        </xdr:from>
        <xdr:to>
          <xdr:col>19</xdr:col>
          <xdr:colOff>38100</xdr:colOff>
          <xdr:row>48</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F3FEEFA6-506A-470F-B1D8-22C7C3EA2C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50</xdr:row>
          <xdr:rowOff>38100</xdr:rowOff>
        </xdr:from>
        <xdr:to>
          <xdr:col>19</xdr:col>
          <xdr:colOff>38100</xdr:colOff>
          <xdr:row>50</xdr:row>
          <xdr:rowOff>247650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31FB416B-1C8C-46D3-B6B5-4CA2F62FA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49</xdr:row>
          <xdr:rowOff>38100</xdr:rowOff>
        </xdr:from>
        <xdr:to>
          <xdr:col>19</xdr:col>
          <xdr:colOff>38100</xdr:colOff>
          <xdr:row>49</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2511E8B2-B153-4DA5-B293-C8F995D0F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49</xdr:row>
          <xdr:rowOff>38100</xdr:rowOff>
        </xdr:from>
        <xdr:to>
          <xdr:col>19</xdr:col>
          <xdr:colOff>200025</xdr:colOff>
          <xdr:row>49</xdr:row>
          <xdr:rowOff>247650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525C9F32-D2DE-4867-9C3B-051879110B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466725</xdr:colOff>
          <xdr:row>37</xdr:row>
          <xdr:rowOff>19050</xdr:rowOff>
        </xdr:from>
        <xdr:to>
          <xdr:col>19</xdr:col>
          <xdr:colOff>371475</xdr:colOff>
          <xdr:row>37</xdr:row>
          <xdr:rowOff>266700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AB61CE4D-56D3-4F2C-8B19-E1C568399D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39</xdr:row>
          <xdr:rowOff>28575</xdr:rowOff>
        </xdr:from>
        <xdr:to>
          <xdr:col>15</xdr:col>
          <xdr:colOff>38100</xdr:colOff>
          <xdr:row>39</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460ECC31-A402-4C9F-8327-62CFF6646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52</xdr:row>
          <xdr:rowOff>47625</xdr:rowOff>
        </xdr:from>
        <xdr:to>
          <xdr:col>19</xdr:col>
          <xdr:colOff>57150</xdr:colOff>
          <xdr:row>52</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EB06137A-8126-465C-85B7-4DB074E5DB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51</xdr:row>
          <xdr:rowOff>38100</xdr:rowOff>
        </xdr:from>
        <xdr:to>
          <xdr:col>19</xdr:col>
          <xdr:colOff>38100</xdr:colOff>
          <xdr:row>51</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2BF54C57-98D9-49CD-9C42-F4AAFBA79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43</xdr:row>
          <xdr:rowOff>95250</xdr:rowOff>
        </xdr:from>
        <xdr:to>
          <xdr:col>19</xdr:col>
          <xdr:colOff>38100</xdr:colOff>
          <xdr:row>43</xdr:row>
          <xdr:rowOff>295275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D1A579D6-92E5-4DBC-881E-18EFF4F9BB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44</xdr:row>
          <xdr:rowOff>95250</xdr:rowOff>
        </xdr:from>
        <xdr:to>
          <xdr:col>19</xdr:col>
          <xdr:colOff>38100</xdr:colOff>
          <xdr:row>44</xdr:row>
          <xdr:rowOff>295275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398DEC2D-C2A0-4D09-BD3F-8D4E4471D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45</xdr:row>
          <xdr:rowOff>95250</xdr:rowOff>
        </xdr:from>
        <xdr:to>
          <xdr:col>19</xdr:col>
          <xdr:colOff>38100</xdr:colOff>
          <xdr:row>45</xdr:row>
          <xdr:rowOff>295275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48495045-C075-4AA7-8B2B-20B2088133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46</xdr:row>
          <xdr:rowOff>219075</xdr:rowOff>
        </xdr:from>
        <xdr:to>
          <xdr:col>19</xdr:col>
          <xdr:colOff>38100</xdr:colOff>
          <xdr:row>46</xdr:row>
          <xdr:rowOff>419100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B2DF0021-4520-46AF-8EFC-0EC9F1EDB8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53</xdr:row>
          <xdr:rowOff>219075</xdr:rowOff>
        </xdr:from>
        <xdr:to>
          <xdr:col>19</xdr:col>
          <xdr:colOff>38100</xdr:colOff>
          <xdr:row>53</xdr:row>
          <xdr:rowOff>419100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77B6C77C-0DF9-4560-928D-B44BAE5E87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7096;&#24335;1&#12289;2&#12289;5&#12305;&#20225;&#30011;&#26360;&#12539;&#35352;&#20837;&#35201;&#38936;&#12539;&#22243;&#20307;&#27010;&#35201;&#12539;&#30053;&#275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unka.go.jp/&#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様式1】"/>
      <sheetName val="【様式1】企画書"/>
      <sheetName val="【様式2-1】団体概要"/>
      <sheetName val="【様式2-2】再委託団体概要"/>
      <sheetName val="【様式5】略歴"/>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s>
    <sheetDataSet>
      <sheetData sheetId="0" refreshError="1"/>
      <sheetData sheetId="1" refreshError="1">
        <row r="4">
          <cell r="E4" t="str">
            <v>協議会</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M6">
            <v>0</v>
          </cell>
          <cell r="Z6">
            <v>0</v>
          </cell>
        </row>
        <row r="7">
          <cell r="A7">
            <v>2</v>
          </cell>
          <cell r="B7" t="str">
            <v>　日立市</v>
          </cell>
          <cell r="M7">
            <v>0</v>
          </cell>
          <cell r="Z7">
            <v>0</v>
          </cell>
        </row>
        <row r="8">
          <cell r="A8">
            <v>3</v>
          </cell>
          <cell r="B8" t="str">
            <v>　土浦市</v>
          </cell>
          <cell r="C8">
            <v>18000</v>
          </cell>
          <cell r="E8">
            <v>10600</v>
          </cell>
          <cell r="I8">
            <v>8617</v>
          </cell>
          <cell r="M8">
            <v>37217</v>
          </cell>
          <cell r="Z8">
            <v>0</v>
          </cell>
          <cell r="AA8">
            <v>17</v>
          </cell>
          <cell r="AB8">
            <v>17</v>
          </cell>
          <cell r="AC8">
            <v>119000</v>
          </cell>
        </row>
        <row r="9">
          <cell r="A9">
            <v>4</v>
          </cell>
          <cell r="B9" t="str">
            <v>　古河市</v>
          </cell>
          <cell r="M9">
            <v>0</v>
          </cell>
          <cell r="Z9">
            <v>0</v>
          </cell>
        </row>
        <row r="10">
          <cell r="A10">
            <v>5</v>
          </cell>
          <cell r="B10" t="str">
            <v>　石岡市</v>
          </cell>
          <cell r="C10">
            <v>18000</v>
          </cell>
          <cell r="E10">
            <v>2000</v>
          </cell>
          <cell r="M10">
            <v>20000</v>
          </cell>
          <cell r="Z10">
            <v>0</v>
          </cell>
          <cell r="AA10">
            <v>13</v>
          </cell>
          <cell r="AB10">
            <v>13</v>
          </cell>
          <cell r="AC10">
            <v>195000</v>
          </cell>
        </row>
        <row r="11">
          <cell r="A11">
            <v>6</v>
          </cell>
          <cell r="B11" t="str">
            <v>　下館市</v>
          </cell>
          <cell r="M11">
            <v>0</v>
          </cell>
          <cell r="Z11">
            <v>0</v>
          </cell>
        </row>
        <row r="12">
          <cell r="A12">
            <v>7</v>
          </cell>
          <cell r="B12" t="str">
            <v>　結城市</v>
          </cell>
          <cell r="E12">
            <v>4000</v>
          </cell>
          <cell r="G12">
            <v>4000</v>
          </cell>
          <cell r="H12">
            <v>2000</v>
          </cell>
          <cell r="I12">
            <v>18000</v>
          </cell>
          <cell r="M12">
            <v>28000</v>
          </cell>
          <cell r="Z12">
            <v>0</v>
          </cell>
          <cell r="AA12">
            <v>10</v>
          </cell>
          <cell r="AB12">
            <v>10</v>
          </cell>
          <cell r="AC12">
            <v>50000</v>
          </cell>
          <cell r="AD12">
            <v>2000</v>
          </cell>
        </row>
        <row r="13">
          <cell r="A13">
            <v>8</v>
          </cell>
          <cell r="B13" t="str">
            <v>　龍ヶ崎市</v>
          </cell>
          <cell r="D13">
            <v>8000</v>
          </cell>
          <cell r="E13">
            <v>35000</v>
          </cell>
          <cell r="F13">
            <v>100000</v>
          </cell>
          <cell r="G13">
            <v>18240</v>
          </cell>
          <cell r="M13">
            <v>161240</v>
          </cell>
          <cell r="Z13">
            <v>0</v>
          </cell>
          <cell r="AA13">
            <v>17</v>
          </cell>
          <cell r="AB13">
            <v>17</v>
          </cell>
          <cell r="AC13">
            <v>340000</v>
          </cell>
        </row>
        <row r="14">
          <cell r="A14">
            <v>9</v>
          </cell>
          <cell r="B14" t="str">
            <v>　下妻市</v>
          </cell>
          <cell r="C14">
            <v>32000</v>
          </cell>
          <cell r="F14">
            <v>20000</v>
          </cell>
          <cell r="I14">
            <v>4800</v>
          </cell>
          <cell r="M14">
            <v>56800</v>
          </cell>
          <cell r="Z14">
            <v>0</v>
          </cell>
          <cell r="AA14">
            <v>2</v>
          </cell>
          <cell r="AB14">
            <v>2</v>
          </cell>
          <cell r="AC14">
            <v>52000</v>
          </cell>
        </row>
        <row r="15">
          <cell r="A15">
            <v>10</v>
          </cell>
          <cell r="B15" t="str">
            <v>　水海道市</v>
          </cell>
          <cell r="C15">
            <v>30000</v>
          </cell>
          <cell r="E15">
            <v>3000</v>
          </cell>
          <cell r="M15">
            <v>33000</v>
          </cell>
          <cell r="Z15">
            <v>0</v>
          </cell>
          <cell r="AA15">
            <v>32</v>
          </cell>
          <cell r="AB15">
            <v>32</v>
          </cell>
          <cell r="AC15">
            <v>420000</v>
          </cell>
        </row>
        <row r="16">
          <cell r="A16">
            <v>11</v>
          </cell>
          <cell r="B16" t="str">
            <v>　常陸太田市</v>
          </cell>
          <cell r="M16">
            <v>0</v>
          </cell>
          <cell r="Z16">
            <v>0</v>
          </cell>
        </row>
        <row r="17">
          <cell r="A17">
            <v>12</v>
          </cell>
          <cell r="B17" t="str">
            <v xml:space="preserve">  高萩市</v>
          </cell>
          <cell r="C17">
            <v>65600</v>
          </cell>
          <cell r="G17">
            <v>3200</v>
          </cell>
          <cell r="I17">
            <v>8400</v>
          </cell>
          <cell r="M17">
            <v>77200</v>
          </cell>
          <cell r="Z17">
            <v>0</v>
          </cell>
          <cell r="AA17">
            <v>15</v>
          </cell>
          <cell r="AB17">
            <v>15</v>
          </cell>
          <cell r="AC17">
            <v>75000</v>
          </cell>
        </row>
        <row r="18">
          <cell r="A18">
            <v>13</v>
          </cell>
          <cell r="B18" t="str">
            <v>　北茨城市</v>
          </cell>
          <cell r="M18">
            <v>0</v>
          </cell>
          <cell r="Z18">
            <v>0</v>
          </cell>
        </row>
        <row r="19">
          <cell r="A19">
            <v>14</v>
          </cell>
          <cell r="B19" t="str">
            <v>　笠間市</v>
          </cell>
          <cell r="M19">
            <v>0</v>
          </cell>
          <cell r="Z19">
            <v>0</v>
          </cell>
          <cell r="AA19">
            <v>15</v>
          </cell>
          <cell r="AB19">
            <v>15</v>
          </cell>
          <cell r="AC19">
            <v>100000</v>
          </cell>
        </row>
        <row r="20">
          <cell r="A20">
            <v>15</v>
          </cell>
          <cell r="B20" t="str">
            <v>　取手市</v>
          </cell>
          <cell r="I20">
            <v>21600</v>
          </cell>
          <cell r="M20">
            <v>21600</v>
          </cell>
          <cell r="Z20">
            <v>0</v>
          </cell>
          <cell r="AA20">
            <v>36</v>
          </cell>
          <cell r="AB20">
            <v>36</v>
          </cell>
          <cell r="AC20">
            <v>303000</v>
          </cell>
        </row>
        <row r="21">
          <cell r="A21">
            <v>16</v>
          </cell>
          <cell r="B21" t="str">
            <v>　岩井市</v>
          </cell>
          <cell r="M21">
            <v>0</v>
          </cell>
          <cell r="Z21">
            <v>0</v>
          </cell>
        </row>
        <row r="22">
          <cell r="A22">
            <v>17</v>
          </cell>
          <cell r="B22" t="str">
            <v>　牛久市</v>
          </cell>
          <cell r="M22">
            <v>0</v>
          </cell>
          <cell r="Z22">
            <v>0</v>
          </cell>
        </row>
        <row r="23">
          <cell r="A23">
            <v>18</v>
          </cell>
          <cell r="B23" t="str">
            <v>　つくば市</v>
          </cell>
          <cell r="M23">
            <v>0</v>
          </cell>
          <cell r="Z23">
            <v>0</v>
          </cell>
        </row>
        <row r="24">
          <cell r="A24">
            <v>19</v>
          </cell>
          <cell r="B24" t="str">
            <v>　ひたちなか市</v>
          </cell>
          <cell r="M24">
            <v>0</v>
          </cell>
          <cell r="Z24">
            <v>0</v>
          </cell>
        </row>
        <row r="25">
          <cell r="A25">
            <v>20</v>
          </cell>
          <cell r="B25" t="str">
            <v>　鹿嶋市</v>
          </cell>
          <cell r="E25">
            <v>2000</v>
          </cell>
          <cell r="M25">
            <v>2000</v>
          </cell>
          <cell r="Z25">
            <v>0</v>
          </cell>
          <cell r="AA25">
            <v>21</v>
          </cell>
          <cell r="AB25">
            <v>21</v>
          </cell>
          <cell r="AC25">
            <v>392000</v>
          </cell>
        </row>
        <row r="26">
          <cell r="A26">
            <v>21</v>
          </cell>
          <cell r="B26" t="str">
            <v>　潮来市</v>
          </cell>
          <cell r="C26">
            <v>18000</v>
          </cell>
          <cell r="I26">
            <v>10000</v>
          </cell>
          <cell r="M26">
            <v>28000</v>
          </cell>
          <cell r="Z26">
            <v>0</v>
          </cell>
          <cell r="AA26">
            <v>15</v>
          </cell>
          <cell r="AB26">
            <v>16</v>
          </cell>
          <cell r="AC26">
            <v>100000</v>
          </cell>
        </row>
        <row r="27">
          <cell r="A27">
            <v>22</v>
          </cell>
          <cell r="B27" t="str">
            <v>　守谷市</v>
          </cell>
          <cell r="M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Z29">
            <v>0</v>
          </cell>
        </row>
        <row r="30">
          <cell r="M30">
            <v>0</v>
          </cell>
          <cell r="Z30">
            <v>0</v>
          </cell>
        </row>
        <row r="31">
          <cell r="M31">
            <v>0</v>
          </cell>
          <cell r="Z31">
            <v>0</v>
          </cell>
        </row>
        <row r="32">
          <cell r="A32">
            <v>23</v>
          </cell>
          <cell r="B32" t="str">
            <v>　茨城町</v>
          </cell>
          <cell r="C32">
            <v>16000</v>
          </cell>
          <cell r="E32">
            <v>2000</v>
          </cell>
          <cell r="I32">
            <v>2000</v>
          </cell>
          <cell r="M32">
            <v>20000</v>
          </cell>
          <cell r="Z32">
            <v>0</v>
          </cell>
          <cell r="AA32">
            <v>13</v>
          </cell>
          <cell r="AB32">
            <v>13</v>
          </cell>
          <cell r="AC32">
            <v>190000</v>
          </cell>
        </row>
        <row r="33">
          <cell r="A33">
            <v>24</v>
          </cell>
          <cell r="B33" t="str">
            <v>　小川町</v>
          </cell>
          <cell r="M33">
            <v>0</v>
          </cell>
          <cell r="Z33">
            <v>0</v>
          </cell>
        </row>
        <row r="34">
          <cell r="A34">
            <v>25</v>
          </cell>
          <cell r="B34" t="str">
            <v>　美野里町</v>
          </cell>
          <cell r="C34">
            <v>157500</v>
          </cell>
          <cell r="E34">
            <v>16754</v>
          </cell>
          <cell r="G34">
            <v>4000</v>
          </cell>
          <cell r="I34">
            <v>6300</v>
          </cell>
          <cell r="M34">
            <v>184554</v>
          </cell>
          <cell r="Z34">
            <v>0</v>
          </cell>
          <cell r="AA34">
            <v>1</v>
          </cell>
          <cell r="AB34">
            <v>4</v>
          </cell>
          <cell r="AC34">
            <v>40000</v>
          </cell>
          <cell r="AD34">
            <v>4400</v>
          </cell>
        </row>
        <row r="35">
          <cell r="A35">
            <v>26</v>
          </cell>
          <cell r="B35" t="str">
            <v>　内原町</v>
          </cell>
          <cell r="M35">
            <v>0</v>
          </cell>
          <cell r="Z35">
            <v>0</v>
          </cell>
        </row>
        <row r="36">
          <cell r="A36">
            <v>27</v>
          </cell>
          <cell r="B36" t="str">
            <v>　常北町</v>
          </cell>
          <cell r="I36">
            <v>7200</v>
          </cell>
          <cell r="M36">
            <v>7200</v>
          </cell>
          <cell r="Z36">
            <v>0</v>
          </cell>
          <cell r="AA36">
            <v>4</v>
          </cell>
          <cell r="AB36">
            <v>4</v>
          </cell>
          <cell r="AC36">
            <v>28000</v>
          </cell>
        </row>
        <row r="37">
          <cell r="A37">
            <v>28</v>
          </cell>
          <cell r="B37" t="str">
            <v>　大洗町</v>
          </cell>
          <cell r="M37">
            <v>0</v>
          </cell>
          <cell r="Z37">
            <v>0</v>
          </cell>
        </row>
        <row r="38">
          <cell r="A38">
            <v>29</v>
          </cell>
          <cell r="B38" t="str">
            <v>　友部町</v>
          </cell>
          <cell r="M38">
            <v>0</v>
          </cell>
          <cell r="Z38">
            <v>0</v>
          </cell>
          <cell r="AA38">
            <v>7</v>
          </cell>
          <cell r="AB38">
            <v>7</v>
          </cell>
          <cell r="AC38">
            <v>120000</v>
          </cell>
        </row>
        <row r="39">
          <cell r="A39">
            <v>30</v>
          </cell>
          <cell r="B39" t="str">
            <v>　岩間町</v>
          </cell>
          <cell r="E39">
            <v>2000</v>
          </cell>
          <cell r="G39">
            <v>2400</v>
          </cell>
          <cell r="M39">
            <v>4400</v>
          </cell>
          <cell r="Z39">
            <v>0</v>
          </cell>
          <cell r="AA39">
            <v>25</v>
          </cell>
          <cell r="AB39">
            <v>25</v>
          </cell>
          <cell r="AC39">
            <v>232000</v>
          </cell>
        </row>
        <row r="40">
          <cell r="A40">
            <v>31</v>
          </cell>
          <cell r="B40" t="str">
            <v>　岩瀬町</v>
          </cell>
          <cell r="M40">
            <v>0</v>
          </cell>
          <cell r="Z40">
            <v>0</v>
          </cell>
          <cell r="AA40">
            <v>5</v>
          </cell>
          <cell r="AB40">
            <v>5</v>
          </cell>
          <cell r="AC40">
            <v>50000</v>
          </cell>
        </row>
        <row r="41">
          <cell r="A41">
            <v>32</v>
          </cell>
          <cell r="B41" t="str">
            <v>　那珂町</v>
          </cell>
          <cell r="M41">
            <v>0</v>
          </cell>
          <cell r="Z41">
            <v>0</v>
          </cell>
        </row>
        <row r="42">
          <cell r="A42">
            <v>33</v>
          </cell>
          <cell r="B42" t="str">
            <v>　瓜連町</v>
          </cell>
          <cell r="M42">
            <v>0</v>
          </cell>
          <cell r="Z42">
            <v>0</v>
          </cell>
        </row>
        <row r="43">
          <cell r="A43">
            <v>34</v>
          </cell>
          <cell r="B43" t="str">
            <v>　大宮町</v>
          </cell>
          <cell r="M43">
            <v>0</v>
          </cell>
          <cell r="Z43">
            <v>0</v>
          </cell>
          <cell r="AA43">
            <v>15</v>
          </cell>
          <cell r="AB43">
            <v>15</v>
          </cell>
          <cell r="AC43">
            <v>490000</v>
          </cell>
        </row>
        <row r="44">
          <cell r="A44">
            <v>35</v>
          </cell>
          <cell r="B44" t="str">
            <v>　山方町</v>
          </cell>
          <cell r="E44">
            <v>47000</v>
          </cell>
          <cell r="G44">
            <v>12000</v>
          </cell>
          <cell r="I44">
            <v>28500</v>
          </cell>
          <cell r="M44">
            <v>87500</v>
          </cell>
          <cell r="Z44">
            <v>0</v>
          </cell>
          <cell r="AA44">
            <v>6</v>
          </cell>
          <cell r="AB44">
            <v>6</v>
          </cell>
          <cell r="AC44">
            <v>180000</v>
          </cell>
        </row>
        <row r="45">
          <cell r="A45">
            <v>36</v>
          </cell>
          <cell r="B45" t="str">
            <v>　金砂郷町</v>
          </cell>
          <cell r="M45">
            <v>0</v>
          </cell>
          <cell r="Z45">
            <v>0</v>
          </cell>
        </row>
        <row r="46">
          <cell r="A46">
            <v>37</v>
          </cell>
          <cell r="B46" t="str">
            <v>　大子町</v>
          </cell>
          <cell r="C46">
            <v>151500</v>
          </cell>
          <cell r="E46">
            <v>10000</v>
          </cell>
          <cell r="F46">
            <v>3000</v>
          </cell>
          <cell r="G46">
            <v>2600</v>
          </cell>
          <cell r="I46">
            <v>30000</v>
          </cell>
          <cell r="M46">
            <v>197100</v>
          </cell>
          <cell r="Z46">
            <v>0</v>
          </cell>
          <cell r="AA46">
            <v>22</v>
          </cell>
          <cell r="AB46">
            <v>34</v>
          </cell>
          <cell r="AC46">
            <v>340000</v>
          </cell>
          <cell r="AD46">
            <v>170000</v>
          </cell>
        </row>
        <row r="47">
          <cell r="A47">
            <v>38</v>
          </cell>
          <cell r="B47" t="str">
            <v>　十王町</v>
          </cell>
          <cell r="M47">
            <v>0</v>
          </cell>
          <cell r="Z47">
            <v>0</v>
          </cell>
        </row>
        <row r="48">
          <cell r="A48">
            <v>39</v>
          </cell>
          <cell r="B48" t="str">
            <v>　鉾田町</v>
          </cell>
          <cell r="E48">
            <v>8600</v>
          </cell>
          <cell r="I48">
            <v>15200</v>
          </cell>
          <cell r="M48">
            <v>23800</v>
          </cell>
          <cell r="Z48">
            <v>0</v>
          </cell>
          <cell r="AA48">
            <v>17</v>
          </cell>
          <cell r="AB48">
            <v>17</v>
          </cell>
          <cell r="AC48">
            <v>176000</v>
          </cell>
        </row>
        <row r="49">
          <cell r="A49">
            <v>40</v>
          </cell>
          <cell r="B49" t="str">
            <v>　神栖町</v>
          </cell>
          <cell r="C49">
            <v>46500</v>
          </cell>
          <cell r="D49">
            <v>45000</v>
          </cell>
          <cell r="E49">
            <v>1000</v>
          </cell>
          <cell r="G49">
            <v>3600</v>
          </cell>
          <cell r="I49">
            <v>4500</v>
          </cell>
          <cell r="M49">
            <v>100600</v>
          </cell>
          <cell r="Z49">
            <v>0</v>
          </cell>
          <cell r="AA49">
            <v>11</v>
          </cell>
          <cell r="AB49">
            <v>11</v>
          </cell>
          <cell r="AC49">
            <v>210640</v>
          </cell>
          <cell r="AD49">
            <v>11000</v>
          </cell>
        </row>
        <row r="50">
          <cell r="A50">
            <v>41</v>
          </cell>
          <cell r="B50" t="str">
            <v>　波崎町</v>
          </cell>
          <cell r="C50">
            <v>18000</v>
          </cell>
          <cell r="D50">
            <v>3000</v>
          </cell>
          <cell r="E50">
            <v>3000</v>
          </cell>
          <cell r="G50">
            <v>1280</v>
          </cell>
          <cell r="I50">
            <v>4000</v>
          </cell>
          <cell r="M50">
            <v>29280</v>
          </cell>
          <cell r="Z50">
            <v>0</v>
          </cell>
          <cell r="AA50">
            <v>16</v>
          </cell>
          <cell r="AB50">
            <v>16</v>
          </cell>
          <cell r="AC50">
            <v>228900</v>
          </cell>
        </row>
        <row r="51">
          <cell r="A51">
            <v>42</v>
          </cell>
          <cell r="B51" t="str">
            <v>　麻生町</v>
          </cell>
          <cell r="C51">
            <v>18000</v>
          </cell>
          <cell r="G51">
            <v>480</v>
          </cell>
          <cell r="I51">
            <v>10000</v>
          </cell>
          <cell r="M51">
            <v>28480</v>
          </cell>
          <cell r="Z51">
            <v>0</v>
          </cell>
          <cell r="AA51">
            <v>17</v>
          </cell>
          <cell r="AB51">
            <v>17</v>
          </cell>
          <cell r="AC51">
            <v>100000</v>
          </cell>
        </row>
        <row r="52">
          <cell r="A52">
            <v>43</v>
          </cell>
          <cell r="B52" t="str">
            <v>　北浦町</v>
          </cell>
          <cell r="C52">
            <v>40000</v>
          </cell>
          <cell r="E52">
            <v>5250</v>
          </cell>
          <cell r="G52">
            <v>1600</v>
          </cell>
          <cell r="I52">
            <v>21000</v>
          </cell>
          <cell r="M52">
            <v>67850</v>
          </cell>
          <cell r="Z52">
            <v>0</v>
          </cell>
          <cell r="AA52">
            <v>7</v>
          </cell>
          <cell r="AB52">
            <v>7</v>
          </cell>
          <cell r="AC52">
            <v>110000</v>
          </cell>
          <cell r="AD52">
            <v>14000</v>
          </cell>
        </row>
        <row r="53">
          <cell r="A53">
            <v>44</v>
          </cell>
          <cell r="B53" t="str">
            <v>　玉造町</v>
          </cell>
          <cell r="M53">
            <v>0</v>
          </cell>
          <cell r="Z53">
            <v>0</v>
          </cell>
        </row>
        <row r="54">
          <cell r="A54">
            <v>45</v>
          </cell>
          <cell r="B54" t="str">
            <v>　江戸崎町</v>
          </cell>
          <cell r="I54">
            <v>20000</v>
          </cell>
          <cell r="M54">
            <v>20000</v>
          </cell>
          <cell r="N54">
            <v>5</v>
          </cell>
          <cell r="O54">
            <v>20</v>
          </cell>
          <cell r="P54">
            <v>75000</v>
          </cell>
          <cell r="Z54">
            <v>75000</v>
          </cell>
          <cell r="AA54">
            <v>7</v>
          </cell>
          <cell r="AB54">
            <v>7</v>
          </cell>
          <cell r="AC54">
            <v>105000</v>
          </cell>
        </row>
        <row r="55">
          <cell r="A55">
            <v>46</v>
          </cell>
          <cell r="B55" t="str">
            <v>　阿見町</v>
          </cell>
          <cell r="M55">
            <v>0</v>
          </cell>
          <cell r="Z55">
            <v>0</v>
          </cell>
        </row>
        <row r="56">
          <cell r="A56">
            <v>47</v>
          </cell>
          <cell r="B56" t="str">
            <v>　新利根町</v>
          </cell>
          <cell r="E56">
            <v>500</v>
          </cell>
          <cell r="G56">
            <v>800</v>
          </cell>
          <cell r="I56">
            <v>4000</v>
          </cell>
          <cell r="M56">
            <v>5300</v>
          </cell>
          <cell r="Z56">
            <v>0</v>
          </cell>
          <cell r="AA56">
            <v>3</v>
          </cell>
          <cell r="AB56">
            <v>3</v>
          </cell>
          <cell r="AC56">
            <v>18000</v>
          </cell>
        </row>
        <row r="57">
          <cell r="A57">
            <v>48</v>
          </cell>
          <cell r="B57" t="str">
            <v>　河内町</v>
          </cell>
          <cell r="E57">
            <v>52000</v>
          </cell>
          <cell r="F57">
            <v>30000</v>
          </cell>
          <cell r="I57">
            <v>6000</v>
          </cell>
          <cell r="M57">
            <v>88000</v>
          </cell>
          <cell r="Z57">
            <v>0</v>
          </cell>
          <cell r="AA57">
            <v>9</v>
          </cell>
          <cell r="AB57">
            <v>9</v>
          </cell>
          <cell r="AC57">
            <v>80000</v>
          </cell>
        </row>
        <row r="58">
          <cell r="A58">
            <v>49</v>
          </cell>
          <cell r="B58" t="str">
            <v>　東町</v>
          </cell>
          <cell r="M58">
            <v>0</v>
          </cell>
          <cell r="Z58">
            <v>0</v>
          </cell>
          <cell r="AA58">
            <v>5</v>
          </cell>
          <cell r="AB58">
            <v>5</v>
          </cell>
          <cell r="AC58">
            <v>100000</v>
          </cell>
        </row>
        <row r="59">
          <cell r="A59">
            <v>50</v>
          </cell>
          <cell r="B59" t="str">
            <v>　霞ヶ浦町</v>
          </cell>
          <cell r="M59">
            <v>0</v>
          </cell>
          <cell r="Z59">
            <v>0</v>
          </cell>
        </row>
        <row r="60">
          <cell r="A60">
            <v>51</v>
          </cell>
          <cell r="B60" t="str">
            <v>　八郷町</v>
          </cell>
          <cell r="M60">
            <v>0</v>
          </cell>
          <cell r="Z60">
            <v>0</v>
          </cell>
        </row>
        <row r="61">
          <cell r="A61">
            <v>52</v>
          </cell>
          <cell r="B61" t="str">
            <v>　千代田町</v>
          </cell>
          <cell r="M61">
            <v>0</v>
          </cell>
          <cell r="Z61">
            <v>0</v>
          </cell>
          <cell r="AA61">
            <v>6</v>
          </cell>
          <cell r="AB61">
            <v>6</v>
          </cell>
          <cell r="AC61">
            <v>60000</v>
          </cell>
        </row>
        <row r="62">
          <cell r="A62">
            <v>53</v>
          </cell>
          <cell r="B62" t="str">
            <v>　伊奈町</v>
          </cell>
          <cell r="M62">
            <v>0</v>
          </cell>
          <cell r="Z62">
            <v>0</v>
          </cell>
        </row>
        <row r="63">
          <cell r="A63">
            <v>54</v>
          </cell>
          <cell r="B63" t="str">
            <v>　関城町</v>
          </cell>
          <cell r="M63">
            <v>0</v>
          </cell>
          <cell r="Z63">
            <v>0</v>
          </cell>
        </row>
        <row r="64">
          <cell r="A64">
            <v>55</v>
          </cell>
          <cell r="B64" t="str">
            <v>　明野町</v>
          </cell>
          <cell r="M64">
            <v>0</v>
          </cell>
          <cell r="Z64">
            <v>0</v>
          </cell>
        </row>
        <row r="65">
          <cell r="A65">
            <v>56</v>
          </cell>
          <cell r="B65" t="str">
            <v>　真壁町</v>
          </cell>
          <cell r="M65">
            <v>0</v>
          </cell>
          <cell r="Z65">
            <v>0</v>
          </cell>
        </row>
        <row r="66">
          <cell r="A66">
            <v>57</v>
          </cell>
          <cell r="B66" t="str">
            <v>　協和町</v>
          </cell>
          <cell r="M66">
            <v>0</v>
          </cell>
          <cell r="Z66">
            <v>0</v>
          </cell>
        </row>
        <row r="67">
          <cell r="A67">
            <v>58</v>
          </cell>
          <cell r="B67" t="str">
            <v>　八千代町</v>
          </cell>
          <cell r="M67">
            <v>0</v>
          </cell>
          <cell r="Z67">
            <v>0</v>
          </cell>
        </row>
        <row r="68">
          <cell r="A68">
            <v>59</v>
          </cell>
          <cell r="B68" t="str">
            <v>　石下町</v>
          </cell>
          <cell r="M68">
            <v>0</v>
          </cell>
          <cell r="Z68">
            <v>0</v>
          </cell>
        </row>
        <row r="69">
          <cell r="A69">
            <v>60</v>
          </cell>
          <cell r="B69" t="str">
            <v>　総和町</v>
          </cell>
          <cell r="E69">
            <v>2400</v>
          </cell>
          <cell r="G69">
            <v>1600</v>
          </cell>
          <cell r="I69">
            <v>25600</v>
          </cell>
          <cell r="M69">
            <v>29600</v>
          </cell>
          <cell r="Z69">
            <v>0</v>
          </cell>
          <cell r="AA69">
            <v>14</v>
          </cell>
          <cell r="AB69">
            <v>22</v>
          </cell>
          <cell r="AC69">
            <v>220000</v>
          </cell>
        </row>
        <row r="70">
          <cell r="A70">
            <v>61</v>
          </cell>
          <cell r="B70" t="str">
            <v>　五霞町</v>
          </cell>
          <cell r="M70">
            <v>0</v>
          </cell>
          <cell r="Z70">
            <v>0</v>
          </cell>
        </row>
        <row r="71">
          <cell r="A71">
            <v>62</v>
          </cell>
          <cell r="B71" t="str">
            <v>　三和町</v>
          </cell>
          <cell r="E71">
            <v>11000</v>
          </cell>
          <cell r="I71">
            <v>9000</v>
          </cell>
          <cell r="M71">
            <v>20000</v>
          </cell>
          <cell r="Z71">
            <v>0</v>
          </cell>
          <cell r="AA71">
            <v>10</v>
          </cell>
          <cell r="AB71">
            <v>10</v>
          </cell>
          <cell r="AC71">
            <v>200000</v>
          </cell>
        </row>
        <row r="72">
          <cell r="A72">
            <v>63</v>
          </cell>
          <cell r="B72" t="str">
            <v>　猿島町</v>
          </cell>
          <cell r="M72">
            <v>0</v>
          </cell>
          <cell r="Z72">
            <v>0</v>
          </cell>
        </row>
        <row r="73">
          <cell r="A73">
            <v>64</v>
          </cell>
          <cell r="B73" t="str">
            <v>　境町</v>
          </cell>
          <cell r="C73">
            <v>42000</v>
          </cell>
          <cell r="E73">
            <v>5000</v>
          </cell>
          <cell r="G73">
            <v>4000</v>
          </cell>
          <cell r="I73">
            <v>42000</v>
          </cell>
          <cell r="M73">
            <v>93000</v>
          </cell>
          <cell r="Z73">
            <v>0</v>
          </cell>
          <cell r="AA73">
            <v>10</v>
          </cell>
          <cell r="AB73">
            <v>10</v>
          </cell>
          <cell r="AC73">
            <v>310000</v>
          </cell>
          <cell r="AD73">
            <v>22000</v>
          </cell>
        </row>
        <row r="74">
          <cell r="A74">
            <v>65</v>
          </cell>
          <cell r="B74" t="str">
            <v>　藤代町</v>
          </cell>
          <cell r="M74">
            <v>0</v>
          </cell>
          <cell r="Z74">
            <v>0</v>
          </cell>
          <cell r="AA74">
            <v>9</v>
          </cell>
          <cell r="AB74">
            <v>9</v>
          </cell>
          <cell r="AC74">
            <v>180000</v>
          </cell>
        </row>
        <row r="75">
          <cell r="A75">
            <v>66</v>
          </cell>
          <cell r="B75" t="str">
            <v>　利根町</v>
          </cell>
          <cell r="M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Z77">
            <v>0</v>
          </cell>
        </row>
        <row r="78">
          <cell r="M78">
            <v>0</v>
          </cell>
          <cell r="Z78">
            <v>0</v>
          </cell>
        </row>
        <row r="79">
          <cell r="M79">
            <v>0</v>
          </cell>
          <cell r="Z79">
            <v>0</v>
          </cell>
        </row>
        <row r="80">
          <cell r="A80">
            <v>67</v>
          </cell>
          <cell r="B80" t="str">
            <v>　桂村</v>
          </cell>
          <cell r="M80">
            <v>0</v>
          </cell>
          <cell r="Z80">
            <v>0</v>
          </cell>
        </row>
        <row r="81">
          <cell r="A81">
            <v>68</v>
          </cell>
          <cell r="B81" t="str">
            <v>　御前山村</v>
          </cell>
          <cell r="M81">
            <v>0</v>
          </cell>
          <cell r="Z81">
            <v>0</v>
          </cell>
        </row>
        <row r="82">
          <cell r="A82">
            <v>69</v>
          </cell>
          <cell r="B82" t="str">
            <v>　七会村</v>
          </cell>
          <cell r="M82">
            <v>0</v>
          </cell>
          <cell r="Z82">
            <v>0</v>
          </cell>
        </row>
        <row r="83">
          <cell r="A83">
            <v>70</v>
          </cell>
          <cell r="B83" t="str">
            <v>　東海村</v>
          </cell>
          <cell r="E83">
            <v>13700</v>
          </cell>
          <cell r="I83">
            <v>14400</v>
          </cell>
          <cell r="M83">
            <v>28100</v>
          </cell>
          <cell r="Z83">
            <v>0</v>
          </cell>
          <cell r="AA83">
            <v>8</v>
          </cell>
          <cell r="AB83">
            <v>8</v>
          </cell>
          <cell r="AC83">
            <v>108000</v>
          </cell>
        </row>
        <row r="84">
          <cell r="A84">
            <v>71</v>
          </cell>
          <cell r="B84" t="str">
            <v>　美和村</v>
          </cell>
          <cell r="M84">
            <v>0</v>
          </cell>
          <cell r="Z84">
            <v>0</v>
          </cell>
        </row>
        <row r="85">
          <cell r="A85">
            <v>72</v>
          </cell>
          <cell r="B85" t="str">
            <v>　緒川村</v>
          </cell>
          <cell r="M85">
            <v>0</v>
          </cell>
          <cell r="Z85">
            <v>0</v>
          </cell>
          <cell r="AA85">
            <v>3</v>
          </cell>
          <cell r="AB85">
            <v>3</v>
          </cell>
          <cell r="AC85">
            <v>90000</v>
          </cell>
        </row>
        <row r="86">
          <cell r="A86">
            <v>73</v>
          </cell>
          <cell r="B86" t="str">
            <v>　水府村</v>
          </cell>
          <cell r="M86">
            <v>0</v>
          </cell>
          <cell r="Z86">
            <v>0</v>
          </cell>
        </row>
        <row r="87">
          <cell r="A87">
            <v>74</v>
          </cell>
          <cell r="B87" t="str">
            <v>　里美村</v>
          </cell>
          <cell r="M87">
            <v>0</v>
          </cell>
          <cell r="Z87">
            <v>0</v>
          </cell>
        </row>
        <row r="88">
          <cell r="A88">
            <v>75</v>
          </cell>
          <cell r="B88" t="str">
            <v>　旭村</v>
          </cell>
          <cell r="M88">
            <v>0</v>
          </cell>
          <cell r="Z88">
            <v>0</v>
          </cell>
        </row>
        <row r="89">
          <cell r="A89">
            <v>76</v>
          </cell>
          <cell r="B89" t="str">
            <v>　大洋村</v>
          </cell>
          <cell r="M89">
            <v>0</v>
          </cell>
          <cell r="Z89">
            <v>0</v>
          </cell>
          <cell r="AA89">
            <v>10</v>
          </cell>
          <cell r="AB89">
            <v>10</v>
          </cell>
          <cell r="AC89">
            <v>200000</v>
          </cell>
        </row>
        <row r="90">
          <cell r="A90">
            <v>77</v>
          </cell>
          <cell r="B90" t="str">
            <v>　美浦村</v>
          </cell>
          <cell r="C90">
            <v>50000</v>
          </cell>
          <cell r="G90">
            <v>1600</v>
          </cell>
          <cell r="I90">
            <v>4000</v>
          </cell>
          <cell r="M90">
            <v>55600</v>
          </cell>
          <cell r="Z90">
            <v>0</v>
          </cell>
          <cell r="AA90">
            <v>9</v>
          </cell>
          <cell r="AB90">
            <v>9</v>
          </cell>
          <cell r="AC90">
            <v>90000</v>
          </cell>
          <cell r="AD90">
            <v>18000</v>
          </cell>
        </row>
        <row r="91">
          <cell r="A91">
            <v>78</v>
          </cell>
          <cell r="B91" t="str">
            <v>　桜川村</v>
          </cell>
          <cell r="C91">
            <v>74000</v>
          </cell>
          <cell r="E91">
            <v>2000</v>
          </cell>
          <cell r="I91">
            <v>19200</v>
          </cell>
          <cell r="M91">
            <v>95200</v>
          </cell>
          <cell r="Z91">
            <v>0</v>
          </cell>
          <cell r="AA91">
            <v>4</v>
          </cell>
          <cell r="AB91">
            <v>4</v>
          </cell>
          <cell r="AC91">
            <v>80000</v>
          </cell>
          <cell r="AD91">
            <v>4400</v>
          </cell>
        </row>
        <row r="92">
          <cell r="A92">
            <v>79</v>
          </cell>
          <cell r="B92" t="str">
            <v>　玉里村</v>
          </cell>
          <cell r="M92">
            <v>0</v>
          </cell>
          <cell r="Z92">
            <v>0</v>
          </cell>
        </row>
        <row r="93">
          <cell r="A93">
            <v>80</v>
          </cell>
          <cell r="B93" t="str">
            <v>　新治村</v>
          </cell>
          <cell r="M93">
            <v>0</v>
          </cell>
          <cell r="Z93">
            <v>0</v>
          </cell>
          <cell r="AA93">
            <v>3</v>
          </cell>
          <cell r="AB93">
            <v>3</v>
          </cell>
          <cell r="AC93">
            <v>30000</v>
          </cell>
        </row>
        <row r="94">
          <cell r="A94">
            <v>81</v>
          </cell>
          <cell r="B94" t="str">
            <v>　谷和原村</v>
          </cell>
          <cell r="M94">
            <v>0</v>
          </cell>
          <cell r="Z94">
            <v>0</v>
          </cell>
        </row>
        <row r="95">
          <cell r="A95">
            <v>82</v>
          </cell>
          <cell r="B95" t="str">
            <v>　大和村</v>
          </cell>
          <cell r="M95">
            <v>0</v>
          </cell>
          <cell r="Z95">
            <v>0</v>
          </cell>
        </row>
        <row r="96">
          <cell r="A96">
            <v>83</v>
          </cell>
          <cell r="B96" t="str">
            <v>　千代川村</v>
          </cell>
          <cell r="M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Z98">
            <v>0</v>
          </cell>
        </row>
        <row r="99">
          <cell r="A99">
            <v>1</v>
          </cell>
          <cell r="B99" t="str">
            <v>ニューライフカシマ</v>
          </cell>
          <cell r="M99">
            <v>0</v>
          </cell>
          <cell r="Z99">
            <v>0</v>
          </cell>
          <cell r="AA99">
            <v>12</v>
          </cell>
          <cell r="AB99">
            <v>12</v>
          </cell>
          <cell r="AC99">
            <v>120000</v>
          </cell>
          <cell r="AD99">
            <v>40000</v>
          </cell>
        </row>
        <row r="100">
          <cell r="A100">
            <v>2</v>
          </cell>
          <cell r="B100" t="str">
            <v>スカイスポーツ取手</v>
          </cell>
          <cell r="M100">
            <v>0</v>
          </cell>
          <cell r="Z100">
            <v>0</v>
          </cell>
          <cell r="AA100">
            <v>4</v>
          </cell>
          <cell r="AB100">
            <v>4</v>
          </cell>
          <cell r="AC100">
            <v>65000</v>
          </cell>
          <cell r="AD100">
            <v>11000</v>
          </cell>
        </row>
        <row r="101">
          <cell r="A101">
            <v>3</v>
          </cell>
          <cell r="B101" t="str">
            <v>ふれあい坂下</v>
          </cell>
          <cell r="M101">
            <v>0</v>
          </cell>
          <cell r="Z101">
            <v>0</v>
          </cell>
          <cell r="AA101">
            <v>7</v>
          </cell>
          <cell r="AB101">
            <v>7</v>
          </cell>
          <cell r="AC101">
            <v>80000</v>
          </cell>
          <cell r="AD101">
            <v>133000</v>
          </cell>
        </row>
        <row r="102">
          <cell r="A102">
            <v>4</v>
          </cell>
          <cell r="B102" t="str">
            <v>未来の子ども</v>
          </cell>
          <cell r="M102">
            <v>0</v>
          </cell>
          <cell r="Z102">
            <v>0</v>
          </cell>
          <cell r="AA102">
            <v>6</v>
          </cell>
          <cell r="AB102">
            <v>6</v>
          </cell>
          <cell r="AC102">
            <v>150000</v>
          </cell>
          <cell r="AD102">
            <v>13940</v>
          </cell>
        </row>
        <row r="103">
          <cell r="A103">
            <v>5</v>
          </cell>
          <cell r="B103" t="str">
            <v>水戸こどもの劇場</v>
          </cell>
          <cell r="M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Z107">
            <v>0</v>
          </cell>
        </row>
        <row r="108">
          <cell r="M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2BCE-4EE4-4807-9677-7C93CAA9406B}">
  <sheetPr>
    <tabColor theme="0"/>
    <pageSetUpPr fitToPage="1"/>
  </sheetPr>
  <dimension ref="A1:AK430"/>
  <sheetViews>
    <sheetView showGridLines="0" tabSelected="1" view="pageBreakPreview" zoomScaleNormal="100" zoomScaleSheetLayoutView="100" workbookViewId="0">
      <selection activeCell="H70" sqref="H70:L70"/>
    </sheetView>
  </sheetViews>
  <sheetFormatPr defaultColWidth="5.625" defaultRowHeight="14.25" x14ac:dyDescent="0.15"/>
  <cols>
    <col min="1" max="1" width="1.625" style="6" customWidth="1"/>
    <col min="2" max="6" width="5.625" style="6"/>
    <col min="7" max="7" width="9.375" style="6" customWidth="1"/>
    <col min="8" max="16" width="5.625" style="6"/>
    <col min="17" max="17" width="9.25" style="6" customWidth="1"/>
    <col min="18" max="19" width="6.5" style="6" customWidth="1"/>
    <col min="20" max="20" width="5.625" style="6"/>
    <col min="21" max="21" width="8.875" style="6" customWidth="1"/>
    <col min="22" max="22" width="10.5" style="3" customWidth="1"/>
    <col min="23" max="23" width="5.625" style="6"/>
    <col min="24" max="24" width="14.375" style="6" customWidth="1"/>
    <col min="25" max="26" width="13.25" style="6" customWidth="1"/>
    <col min="27" max="16384" width="5.625" style="6"/>
  </cols>
  <sheetData>
    <row r="1" spans="2:22" s="2" customFormat="1" ht="25.5" customHeight="1" x14ac:dyDescent="0.15">
      <c r="B1" s="1" t="s">
        <v>0</v>
      </c>
      <c r="C1" s="1"/>
      <c r="D1" s="1"/>
      <c r="E1" s="1"/>
      <c r="V1" s="3"/>
    </row>
    <row r="2" spans="2:22" s="2" customFormat="1" ht="26.25" customHeight="1" x14ac:dyDescent="0.15">
      <c r="Q2" s="4" t="s">
        <v>1</v>
      </c>
      <c r="R2" s="4"/>
      <c r="S2" s="4"/>
      <c r="T2" s="4"/>
      <c r="U2" s="4"/>
      <c r="V2" s="3" t="s">
        <v>2</v>
      </c>
    </row>
    <row r="3" spans="2:22" ht="26.25" customHeight="1" x14ac:dyDescent="0.15">
      <c r="B3" s="5" t="s">
        <v>3</v>
      </c>
      <c r="C3" s="5"/>
      <c r="D3" s="5"/>
      <c r="E3" s="5"/>
      <c r="F3" s="5"/>
      <c r="G3" s="5"/>
      <c r="H3" s="5"/>
      <c r="I3" s="5"/>
      <c r="J3" s="5"/>
      <c r="K3" s="5"/>
      <c r="L3" s="5"/>
      <c r="M3" s="5"/>
      <c r="N3" s="5"/>
      <c r="O3" s="5"/>
      <c r="P3" s="5"/>
      <c r="Q3" s="5"/>
      <c r="R3" s="5"/>
      <c r="S3" s="5"/>
      <c r="T3" s="5"/>
      <c r="U3" s="5"/>
    </row>
    <row r="4" spans="2:22" s="2" customFormat="1" ht="27.75" customHeight="1" x14ac:dyDescent="0.15">
      <c r="B4" s="5" t="s">
        <v>4</v>
      </c>
      <c r="C4" s="5"/>
      <c r="D4" s="5"/>
      <c r="E4" s="5"/>
      <c r="F4" s="5"/>
      <c r="G4" s="5"/>
      <c r="H4" s="5"/>
      <c r="I4" s="5"/>
      <c r="J4" s="5"/>
      <c r="K4" s="5"/>
      <c r="L4" s="5"/>
      <c r="M4" s="5"/>
      <c r="N4" s="5"/>
      <c r="O4" s="5"/>
      <c r="P4" s="5"/>
      <c r="Q4" s="5"/>
      <c r="R4" s="5"/>
      <c r="S4" s="5"/>
      <c r="T4" s="5"/>
      <c r="U4" s="5"/>
      <c r="V4" s="3"/>
    </row>
    <row r="5" spans="2:22" s="2" customFormat="1" ht="9" customHeight="1" x14ac:dyDescent="0.15">
      <c r="V5" s="3"/>
    </row>
    <row r="6" spans="2:22" s="2" customFormat="1" ht="20.100000000000001" customHeight="1" x14ac:dyDescent="0.15">
      <c r="B6" s="7" t="s">
        <v>5</v>
      </c>
      <c r="C6" s="7"/>
      <c r="D6" s="7"/>
      <c r="E6" s="7"/>
      <c r="F6" s="7"/>
      <c r="G6" s="7"/>
      <c r="H6" s="7"/>
      <c r="V6" s="3"/>
    </row>
    <row r="7" spans="2:22" s="2" customFormat="1" ht="26.25" customHeight="1" x14ac:dyDescent="0.15">
      <c r="I7" s="8" t="s">
        <v>6</v>
      </c>
      <c r="J7" s="8"/>
      <c r="V7" s="3"/>
    </row>
    <row r="8" spans="2:22" s="2" customFormat="1" ht="27" customHeight="1" x14ac:dyDescent="0.15">
      <c r="B8" s="2" t="s">
        <v>7</v>
      </c>
      <c r="H8" s="9"/>
      <c r="I8" s="10" t="s">
        <v>8</v>
      </c>
      <c r="J8" s="10"/>
      <c r="K8" s="10"/>
      <c r="L8" s="11" t="s">
        <v>9</v>
      </c>
      <c r="M8" s="11"/>
      <c r="N8" s="11"/>
      <c r="O8" s="11"/>
      <c r="P8" s="11"/>
      <c r="Q8" s="11"/>
      <c r="R8" s="11"/>
      <c r="S8" s="11"/>
      <c r="T8" s="11"/>
      <c r="U8" s="11"/>
      <c r="V8" s="3"/>
    </row>
    <row r="9" spans="2:22" s="2" customFormat="1" ht="27" customHeight="1" x14ac:dyDescent="0.15">
      <c r="H9" s="9"/>
      <c r="I9" s="10" t="s">
        <v>10</v>
      </c>
      <c r="J9" s="10"/>
      <c r="K9" s="10"/>
      <c r="L9" s="11"/>
      <c r="M9" s="11"/>
      <c r="N9" s="11"/>
      <c r="O9" s="11"/>
      <c r="P9" s="11"/>
      <c r="Q9" s="11"/>
      <c r="R9" s="11"/>
      <c r="S9" s="11"/>
      <c r="T9" s="11"/>
      <c r="U9" s="11"/>
      <c r="V9" s="3"/>
    </row>
    <row r="10" spans="2:22" s="2" customFormat="1" ht="27" customHeight="1" x14ac:dyDescent="0.15">
      <c r="E10" s="10"/>
      <c r="F10" s="10"/>
      <c r="G10" s="10"/>
      <c r="H10" s="12"/>
      <c r="I10" s="10" t="s">
        <v>11</v>
      </c>
      <c r="J10" s="10"/>
      <c r="K10" s="10"/>
      <c r="L10" s="11"/>
      <c r="M10" s="11"/>
      <c r="N10" s="11"/>
      <c r="O10" s="11"/>
      <c r="P10" s="11"/>
      <c r="Q10" s="11"/>
      <c r="R10" s="11"/>
      <c r="S10" s="11"/>
      <c r="T10" s="11"/>
      <c r="U10" s="11"/>
      <c r="V10" s="13"/>
    </row>
    <row r="11" spans="2:22" s="2" customFormat="1" ht="27" customHeight="1" x14ac:dyDescent="0.15">
      <c r="I11" s="14" t="s">
        <v>12</v>
      </c>
      <c r="J11" s="14"/>
      <c r="K11" s="14"/>
      <c r="L11" s="11"/>
      <c r="M11" s="11"/>
      <c r="N11" s="11"/>
      <c r="O11" s="11"/>
      <c r="P11" s="11"/>
      <c r="Q11" s="11"/>
      <c r="R11" s="11"/>
      <c r="S11" s="11"/>
      <c r="T11" s="11"/>
      <c r="U11" s="11"/>
      <c r="V11" s="3"/>
    </row>
    <row r="12" spans="2:22" s="2" customFormat="1" ht="14.25" customHeight="1" x14ac:dyDescent="0.15">
      <c r="I12" s="15"/>
      <c r="J12" s="15"/>
      <c r="K12" s="15"/>
      <c r="M12" s="16"/>
      <c r="N12" s="16"/>
      <c r="O12" s="16"/>
      <c r="U12" s="17"/>
      <c r="V12" s="3"/>
    </row>
    <row r="13" spans="2:22" s="2" customFormat="1" ht="30" customHeight="1" x14ac:dyDescent="0.15">
      <c r="B13" s="18" t="s">
        <v>13</v>
      </c>
      <c r="C13" s="18"/>
      <c r="D13" s="18"/>
      <c r="E13" s="18"/>
      <c r="F13" s="18"/>
      <c r="G13" s="18"/>
      <c r="H13" s="18"/>
      <c r="I13" s="18"/>
      <c r="J13" s="18"/>
      <c r="K13" s="18"/>
      <c r="L13" s="18"/>
      <c r="M13" s="18"/>
      <c r="N13" s="18"/>
      <c r="O13" s="18"/>
      <c r="P13" s="18"/>
      <c r="Q13" s="18"/>
      <c r="R13" s="18"/>
      <c r="S13" s="18"/>
      <c r="T13" s="18"/>
      <c r="U13" s="18"/>
      <c r="V13" s="3"/>
    </row>
    <row r="14" spans="2:22" s="2" customFormat="1" ht="8.1" customHeight="1" x14ac:dyDescent="0.15">
      <c r="V14" s="3"/>
    </row>
    <row r="15" spans="2:22" s="2" customFormat="1" ht="18" customHeight="1" thickBot="1" x14ac:dyDescent="0.2">
      <c r="B15" s="2" t="s">
        <v>14</v>
      </c>
      <c r="V15" s="3"/>
    </row>
    <row r="16" spans="2:22" s="2" customFormat="1" ht="25.5" customHeight="1" x14ac:dyDescent="0.15">
      <c r="E16" s="17"/>
      <c r="F16" s="19" t="s">
        <v>15</v>
      </c>
      <c r="G16" s="20" t="s">
        <v>16</v>
      </c>
      <c r="H16" s="21"/>
      <c r="I16" s="21"/>
      <c r="J16" s="21"/>
      <c r="K16" s="21"/>
      <c r="L16" s="21"/>
      <c r="M16" s="21"/>
      <c r="N16" s="21"/>
      <c r="O16" s="21"/>
      <c r="P16" s="21"/>
      <c r="Q16" s="22"/>
      <c r="R16" s="23" t="s">
        <v>17</v>
      </c>
      <c r="S16" s="2" t="s">
        <v>18</v>
      </c>
      <c r="V16" s="3"/>
    </row>
    <row r="17" spans="2:22" s="2" customFormat="1" ht="37.5" customHeight="1" x14ac:dyDescent="0.15">
      <c r="E17" s="17"/>
      <c r="F17" s="24"/>
      <c r="G17" s="25" t="s">
        <v>19</v>
      </c>
      <c r="H17" s="26"/>
      <c r="I17" s="26"/>
      <c r="J17" s="26"/>
      <c r="K17" s="26"/>
      <c r="L17" s="26"/>
      <c r="M17" s="26"/>
      <c r="N17" s="26"/>
      <c r="O17" s="26"/>
      <c r="P17" s="26"/>
      <c r="Q17" s="27"/>
      <c r="R17" s="28" t="s">
        <v>17</v>
      </c>
      <c r="S17" s="2" t="s">
        <v>18</v>
      </c>
      <c r="V17" s="3"/>
    </row>
    <row r="18" spans="2:22" s="2" customFormat="1" ht="25.5" customHeight="1" x14ac:dyDescent="0.15">
      <c r="E18" s="17"/>
      <c r="F18" s="24"/>
      <c r="G18" s="29" t="s">
        <v>20</v>
      </c>
      <c r="H18" s="30"/>
      <c r="I18" s="30"/>
      <c r="J18" s="30"/>
      <c r="K18" s="30"/>
      <c r="L18" s="30"/>
      <c r="M18" s="30"/>
      <c r="N18" s="30"/>
      <c r="O18" s="30"/>
      <c r="P18" s="30"/>
      <c r="Q18" s="31"/>
      <c r="R18" s="32" t="s">
        <v>17</v>
      </c>
      <c r="S18" s="2" t="s">
        <v>18</v>
      </c>
      <c r="V18" s="13"/>
    </row>
    <row r="19" spans="2:22" s="2" customFormat="1" ht="25.5" customHeight="1" x14ac:dyDescent="0.15">
      <c r="E19" s="17"/>
      <c r="F19" s="24"/>
      <c r="G19" s="33" t="s">
        <v>21</v>
      </c>
      <c r="H19" s="34"/>
      <c r="I19" s="34"/>
      <c r="J19" s="34"/>
      <c r="K19" s="34"/>
      <c r="L19" s="34"/>
      <c r="M19" s="34"/>
      <c r="N19" s="34"/>
      <c r="O19" s="34"/>
      <c r="P19" s="34"/>
      <c r="Q19" s="35"/>
      <c r="R19" s="32" t="s">
        <v>17</v>
      </c>
      <c r="V19" s="3"/>
    </row>
    <row r="20" spans="2:22" s="2" customFormat="1" ht="25.5" customHeight="1" thickBot="1" x14ac:dyDescent="0.2">
      <c r="E20" s="17"/>
      <c r="F20" s="36"/>
      <c r="G20" s="37" t="s">
        <v>22</v>
      </c>
      <c r="H20" s="38"/>
      <c r="I20" s="38"/>
      <c r="J20" s="38"/>
      <c r="K20" s="38"/>
      <c r="L20" s="38"/>
      <c r="M20" s="38"/>
      <c r="N20" s="38"/>
      <c r="O20" s="38"/>
      <c r="P20" s="38"/>
      <c r="Q20" s="39"/>
      <c r="R20" s="40"/>
      <c r="V20" s="13"/>
    </row>
    <row r="21" spans="2:22" s="2" customFormat="1" ht="30.75" customHeight="1" x14ac:dyDescent="0.15">
      <c r="D21" s="18" t="s">
        <v>23</v>
      </c>
      <c r="E21" s="18"/>
      <c r="F21" s="18"/>
      <c r="G21" s="18"/>
      <c r="H21" s="18"/>
      <c r="I21" s="18"/>
      <c r="J21" s="18"/>
      <c r="K21" s="18"/>
      <c r="L21" s="18"/>
      <c r="M21" s="18"/>
      <c r="N21" s="18"/>
      <c r="O21" s="18"/>
      <c r="P21" s="18"/>
      <c r="Q21" s="18"/>
      <c r="R21" s="18"/>
      <c r="V21" s="3"/>
    </row>
    <row r="22" spans="2:22" s="2" customFormat="1" ht="8.1" customHeight="1" x14ac:dyDescent="0.15">
      <c r="V22" s="3"/>
    </row>
    <row r="23" spans="2:22" s="2" customFormat="1" ht="23.25" customHeight="1" x14ac:dyDescent="0.15">
      <c r="B23" s="41" t="s">
        <v>24</v>
      </c>
      <c r="C23" s="41"/>
      <c r="D23" s="41"/>
      <c r="E23" s="41"/>
      <c r="F23" s="41"/>
      <c r="G23" s="41"/>
      <c r="H23" s="41"/>
      <c r="I23" s="42"/>
      <c r="J23" s="42"/>
      <c r="K23" s="42"/>
      <c r="L23" s="42"/>
      <c r="M23" s="42"/>
      <c r="N23" s="42"/>
      <c r="O23" s="42"/>
      <c r="P23" s="42"/>
      <c r="Q23" s="42"/>
      <c r="R23" s="43"/>
      <c r="V23" s="3"/>
    </row>
    <row r="24" spans="2:22" s="2" customFormat="1" ht="29.25" customHeight="1" thickBot="1" x14ac:dyDescent="0.2">
      <c r="C24" s="44" t="s">
        <v>25</v>
      </c>
      <c r="D24" s="45"/>
      <c r="E24" s="45"/>
      <c r="F24" s="45"/>
      <c r="G24" s="45"/>
      <c r="H24" s="45"/>
      <c r="I24" s="45"/>
      <c r="J24" s="45"/>
      <c r="K24" s="45"/>
      <c r="L24" s="45"/>
      <c r="M24" s="45"/>
      <c r="N24" s="45"/>
      <c r="O24" s="45"/>
      <c r="P24" s="45"/>
      <c r="Q24" s="45"/>
      <c r="R24" s="45"/>
      <c r="S24" s="45"/>
      <c r="V24" s="3"/>
    </row>
    <row r="25" spans="2:22" s="2" customFormat="1" ht="46.5" customHeight="1" thickBot="1" x14ac:dyDescent="0.2">
      <c r="B25" s="46" t="s">
        <v>26</v>
      </c>
      <c r="C25" s="47" t="s">
        <v>27</v>
      </c>
      <c r="D25" s="47"/>
      <c r="E25" s="47"/>
      <c r="F25" s="48" t="s">
        <v>28</v>
      </c>
      <c r="G25" s="49"/>
      <c r="H25" s="49"/>
      <c r="I25" s="49"/>
      <c r="J25" s="49"/>
      <c r="K25" s="49"/>
      <c r="L25" s="49"/>
      <c r="M25" s="49"/>
      <c r="N25" s="50"/>
      <c r="O25" s="51" t="s">
        <v>29</v>
      </c>
      <c r="P25" s="52"/>
      <c r="Q25" s="53"/>
      <c r="R25" s="54" t="s">
        <v>30</v>
      </c>
      <c r="S25" s="55"/>
      <c r="T25" s="56"/>
      <c r="V25" s="3"/>
    </row>
    <row r="26" spans="2:22" s="2" customFormat="1" ht="30.75" customHeight="1" x14ac:dyDescent="0.15">
      <c r="B26" s="57" t="s">
        <v>31</v>
      </c>
      <c r="C26" s="58" t="s">
        <v>32</v>
      </c>
      <c r="D26" s="59"/>
      <c r="E26" s="60"/>
      <c r="F26" s="61"/>
      <c r="G26" s="62"/>
      <c r="H26" s="62"/>
      <c r="I26" s="62"/>
      <c r="J26" s="62"/>
      <c r="K26" s="62"/>
      <c r="L26" s="62"/>
      <c r="M26" s="62"/>
      <c r="N26" s="63"/>
      <c r="O26" s="64"/>
      <c r="P26" s="65"/>
      <c r="Q26" s="66"/>
      <c r="R26" s="67"/>
      <c r="S26" s="68"/>
      <c r="T26" s="69"/>
      <c r="U26" s="70" t="s">
        <v>33</v>
      </c>
      <c r="V26" s="13"/>
    </row>
    <row r="27" spans="2:22" s="2" customFormat="1" ht="28.5" customHeight="1" x14ac:dyDescent="0.15">
      <c r="B27" s="71" t="s">
        <v>17</v>
      </c>
      <c r="C27" s="72" t="s">
        <v>34</v>
      </c>
      <c r="D27" s="72"/>
      <c r="E27" s="72"/>
      <c r="F27" s="73" t="s">
        <v>35</v>
      </c>
      <c r="G27" s="73"/>
      <c r="H27" s="73"/>
      <c r="I27" s="73"/>
      <c r="J27" s="73"/>
      <c r="K27" s="73"/>
      <c r="L27" s="73"/>
      <c r="M27" s="73"/>
      <c r="N27" s="73"/>
      <c r="O27" s="74" t="s">
        <v>36</v>
      </c>
      <c r="P27" s="74"/>
      <c r="Q27" s="74"/>
      <c r="R27" s="75">
        <v>3000000</v>
      </c>
      <c r="S27" s="75"/>
      <c r="T27" s="76"/>
      <c r="V27" s="3"/>
    </row>
    <row r="28" spans="2:22" s="2" customFormat="1" ht="35.1" customHeight="1" x14ac:dyDescent="0.15">
      <c r="B28" s="71" t="s">
        <v>17</v>
      </c>
      <c r="C28" s="72" t="s">
        <v>37</v>
      </c>
      <c r="D28" s="72"/>
      <c r="E28" s="72"/>
      <c r="F28" s="77" t="s">
        <v>35</v>
      </c>
      <c r="G28" s="78"/>
      <c r="H28" s="78"/>
      <c r="I28" s="78"/>
      <c r="J28" s="78"/>
      <c r="K28" s="78"/>
      <c r="L28" s="78"/>
      <c r="M28" s="78"/>
      <c r="N28" s="79"/>
      <c r="O28" s="80" t="s">
        <v>36</v>
      </c>
      <c r="P28" s="81"/>
      <c r="Q28" s="82"/>
      <c r="R28" s="75">
        <v>3000000</v>
      </c>
      <c r="S28" s="75"/>
      <c r="T28" s="76"/>
      <c r="V28" s="3"/>
    </row>
    <row r="29" spans="2:22" s="2" customFormat="1" ht="35.1" customHeight="1" x14ac:dyDescent="0.15">
      <c r="B29" s="71" t="s">
        <v>31</v>
      </c>
      <c r="C29" s="83" t="s">
        <v>38</v>
      </c>
      <c r="D29" s="83"/>
      <c r="E29" s="83"/>
      <c r="F29" s="84"/>
      <c r="G29" s="85"/>
      <c r="H29" s="85"/>
      <c r="I29" s="85"/>
      <c r="J29" s="85"/>
      <c r="K29" s="85"/>
      <c r="L29" s="85"/>
      <c r="M29" s="85"/>
      <c r="N29" s="86"/>
      <c r="O29" s="87"/>
      <c r="P29" s="88"/>
      <c r="Q29" s="89"/>
      <c r="R29" s="90"/>
      <c r="S29" s="90"/>
      <c r="T29" s="91"/>
      <c r="V29" s="3"/>
    </row>
    <row r="30" spans="2:22" s="2" customFormat="1" ht="35.1" customHeight="1" x14ac:dyDescent="0.15">
      <c r="B30" s="92" t="s">
        <v>31</v>
      </c>
      <c r="C30" s="93" t="s">
        <v>39</v>
      </c>
      <c r="D30" s="93"/>
      <c r="E30" s="93"/>
      <c r="F30" s="84"/>
      <c r="G30" s="85"/>
      <c r="H30" s="85"/>
      <c r="I30" s="85"/>
      <c r="J30" s="85"/>
      <c r="K30" s="85"/>
      <c r="L30" s="85"/>
      <c r="M30" s="85"/>
      <c r="N30" s="86"/>
      <c r="O30" s="87"/>
      <c r="P30" s="88"/>
      <c r="Q30" s="89"/>
      <c r="R30" s="94"/>
      <c r="S30" s="94"/>
      <c r="T30" s="95"/>
      <c r="V30" s="3"/>
    </row>
    <row r="31" spans="2:22" s="2" customFormat="1" ht="35.1" customHeight="1" x14ac:dyDescent="0.15">
      <c r="B31" s="92" t="s">
        <v>31</v>
      </c>
      <c r="C31" s="83" t="s">
        <v>40</v>
      </c>
      <c r="D31" s="83"/>
      <c r="E31" s="83"/>
      <c r="F31" s="84"/>
      <c r="G31" s="85"/>
      <c r="H31" s="85"/>
      <c r="I31" s="85"/>
      <c r="J31" s="85"/>
      <c r="K31" s="85"/>
      <c r="L31" s="85"/>
      <c r="M31" s="85"/>
      <c r="N31" s="86"/>
      <c r="O31" s="87"/>
      <c r="P31" s="88"/>
      <c r="Q31" s="89"/>
      <c r="R31" s="94"/>
      <c r="S31" s="94"/>
      <c r="T31" s="95"/>
      <c r="U31" s="96"/>
      <c r="V31" s="13"/>
    </row>
    <row r="32" spans="2:22" s="2" customFormat="1" ht="35.1" customHeight="1" x14ac:dyDescent="0.15">
      <c r="B32" s="97" t="s">
        <v>31</v>
      </c>
      <c r="C32" s="98" t="s">
        <v>41</v>
      </c>
      <c r="D32" s="98"/>
      <c r="E32" s="98"/>
      <c r="F32" s="99"/>
      <c r="G32" s="100"/>
      <c r="H32" s="100"/>
      <c r="I32" s="100"/>
      <c r="J32" s="100"/>
      <c r="K32" s="100"/>
      <c r="L32" s="100"/>
      <c r="M32" s="100"/>
      <c r="N32" s="101"/>
      <c r="O32" s="102"/>
      <c r="P32" s="103"/>
      <c r="Q32" s="104"/>
      <c r="R32" s="105"/>
      <c r="S32" s="105"/>
      <c r="T32" s="106"/>
      <c r="V32" s="3"/>
    </row>
    <row r="33" spans="1:22" ht="35.1" customHeight="1" x14ac:dyDescent="0.15">
      <c r="B33" s="97" t="s">
        <v>31</v>
      </c>
      <c r="C33" s="107" t="s">
        <v>42</v>
      </c>
      <c r="D33" s="107"/>
      <c r="E33" s="107"/>
      <c r="F33" s="99"/>
      <c r="G33" s="100"/>
      <c r="H33" s="100"/>
      <c r="I33" s="100"/>
      <c r="J33" s="100"/>
      <c r="K33" s="100"/>
      <c r="L33" s="100"/>
      <c r="M33" s="100"/>
      <c r="N33" s="101"/>
      <c r="O33" s="102"/>
      <c r="P33" s="103"/>
      <c r="Q33" s="104"/>
      <c r="R33" s="105"/>
      <c r="S33" s="105"/>
      <c r="T33" s="106"/>
    </row>
    <row r="34" spans="1:22" ht="35.1" customHeight="1" x14ac:dyDescent="0.15">
      <c r="B34" s="97" t="s">
        <v>31</v>
      </c>
      <c r="C34" s="98" t="s">
        <v>43</v>
      </c>
      <c r="D34" s="98"/>
      <c r="E34" s="98"/>
      <c r="F34" s="99"/>
      <c r="G34" s="100"/>
      <c r="H34" s="100"/>
      <c r="I34" s="100"/>
      <c r="J34" s="100"/>
      <c r="K34" s="100"/>
      <c r="L34" s="100"/>
      <c r="M34" s="100"/>
      <c r="N34" s="101"/>
      <c r="O34" s="102"/>
      <c r="P34" s="103"/>
      <c r="Q34" s="104"/>
      <c r="R34" s="105"/>
      <c r="S34" s="105"/>
      <c r="T34" s="106"/>
    </row>
    <row r="35" spans="1:22" ht="35.1" customHeight="1" thickBot="1" x14ac:dyDescent="0.2">
      <c r="B35" s="108" t="s">
        <v>31</v>
      </c>
      <c r="C35" s="109" t="s">
        <v>44</v>
      </c>
      <c r="D35" s="109"/>
      <c r="E35" s="109"/>
      <c r="F35" s="110"/>
      <c r="G35" s="111"/>
      <c r="H35" s="111"/>
      <c r="I35" s="111"/>
      <c r="J35" s="111"/>
      <c r="K35" s="111"/>
      <c r="L35" s="111"/>
      <c r="M35" s="111"/>
      <c r="N35" s="112"/>
      <c r="O35" s="113"/>
      <c r="P35" s="114"/>
      <c r="Q35" s="115"/>
      <c r="R35" s="116"/>
      <c r="S35" s="116"/>
      <c r="T35" s="117"/>
    </row>
    <row r="36" spans="1:22" s="2" customFormat="1" ht="8.1" customHeight="1" x14ac:dyDescent="0.15">
      <c r="V36" s="3"/>
    </row>
    <row r="37" spans="1:22" s="2" customFormat="1" ht="13.5" customHeight="1" thickBot="1" x14ac:dyDescent="0.2">
      <c r="V37" s="3"/>
    </row>
    <row r="38" spans="1:22" s="2" customFormat="1" ht="21.75" customHeight="1" thickBot="1" x14ac:dyDescent="0.2">
      <c r="A38" s="118"/>
      <c r="B38" s="2" t="s">
        <v>45</v>
      </c>
      <c r="O38" s="119"/>
      <c r="P38" s="120"/>
      <c r="Q38" s="120"/>
      <c r="R38" s="120"/>
      <c r="S38" s="120"/>
      <c r="T38" s="121"/>
      <c r="V38" s="3">
        <v>1</v>
      </c>
    </row>
    <row r="39" spans="1:22" s="2" customFormat="1" ht="21.75" customHeight="1" thickBot="1" x14ac:dyDescent="0.2">
      <c r="V39" s="3"/>
    </row>
    <row r="40" spans="1:22" s="2" customFormat="1" ht="21.75" customHeight="1" thickBot="1" x14ac:dyDescent="0.2">
      <c r="B40" s="41" t="s">
        <v>46</v>
      </c>
      <c r="C40" s="41"/>
      <c r="D40" s="41"/>
      <c r="E40" s="41"/>
      <c r="F40" s="41"/>
      <c r="G40" s="41"/>
      <c r="H40" s="41"/>
      <c r="I40" s="41"/>
      <c r="J40" s="41"/>
      <c r="K40" s="41"/>
      <c r="N40" s="122"/>
      <c r="O40" s="120"/>
      <c r="P40" s="120" t="s">
        <v>47</v>
      </c>
      <c r="Q40" s="120"/>
      <c r="R40" s="120"/>
      <c r="S40" s="120"/>
      <c r="T40" s="121"/>
      <c r="V40" s="3" t="b">
        <v>0</v>
      </c>
    </row>
    <row r="41" spans="1:22" s="2" customFormat="1" ht="21.75" customHeight="1" x14ac:dyDescent="0.15">
      <c r="V41" s="3"/>
    </row>
    <row r="42" spans="1:22" s="2" customFormat="1" ht="28.5" customHeight="1" thickBot="1" x14ac:dyDescent="0.2">
      <c r="B42" s="2" t="s">
        <v>48</v>
      </c>
      <c r="V42" s="3"/>
    </row>
    <row r="43" spans="1:22" s="2" customFormat="1" ht="25.5" customHeight="1" thickBot="1" x14ac:dyDescent="0.2">
      <c r="B43" s="123" t="s">
        <v>49</v>
      </c>
      <c r="C43" s="124"/>
      <c r="D43" s="124"/>
      <c r="E43" s="124"/>
      <c r="F43" s="124"/>
      <c r="G43" s="124"/>
      <c r="H43" s="124"/>
      <c r="I43" s="124"/>
      <c r="J43" s="124"/>
      <c r="K43" s="124"/>
      <c r="L43" s="124"/>
      <c r="M43" s="124"/>
      <c r="N43" s="124"/>
      <c r="O43" s="125"/>
      <c r="P43" s="126" t="s">
        <v>50</v>
      </c>
      <c r="Q43" s="126"/>
      <c r="R43" s="126"/>
      <c r="S43" s="127" t="s">
        <v>51</v>
      </c>
      <c r="T43" s="128"/>
      <c r="V43" s="3"/>
    </row>
    <row r="44" spans="1:22" s="2" customFormat="1" ht="28.5" customHeight="1" x14ac:dyDescent="0.15">
      <c r="B44" s="129" t="s">
        <v>52</v>
      </c>
      <c r="C44" s="130"/>
      <c r="D44" s="130"/>
      <c r="E44" s="130"/>
      <c r="F44" s="130"/>
      <c r="G44" s="130"/>
      <c r="H44" s="130"/>
      <c r="I44" s="130"/>
      <c r="J44" s="130"/>
      <c r="K44" s="130"/>
      <c r="L44" s="130"/>
      <c r="M44" s="130"/>
      <c r="N44" s="130"/>
      <c r="O44" s="131"/>
      <c r="P44" s="132" t="s">
        <v>53</v>
      </c>
      <c r="Q44" s="133"/>
      <c r="R44" s="134"/>
      <c r="S44" s="135"/>
      <c r="T44" s="136"/>
      <c r="V44" s="3" t="b">
        <v>0</v>
      </c>
    </row>
    <row r="45" spans="1:22" s="2" customFormat="1" ht="28.5" customHeight="1" x14ac:dyDescent="0.15">
      <c r="B45" s="137" t="s">
        <v>54</v>
      </c>
      <c r="C45" s="138"/>
      <c r="D45" s="138"/>
      <c r="E45" s="138"/>
      <c r="F45" s="138"/>
      <c r="G45" s="138"/>
      <c r="H45" s="138"/>
      <c r="I45" s="138"/>
      <c r="J45" s="138"/>
      <c r="K45" s="138"/>
      <c r="L45" s="138"/>
      <c r="M45" s="138"/>
      <c r="N45" s="138"/>
      <c r="O45" s="139"/>
      <c r="P45" s="132" t="s">
        <v>55</v>
      </c>
      <c r="Q45" s="133"/>
      <c r="R45" s="134"/>
      <c r="S45" s="135"/>
      <c r="T45" s="136"/>
      <c r="V45" s="3" t="b">
        <v>0</v>
      </c>
    </row>
    <row r="46" spans="1:22" s="2" customFormat="1" ht="28.5" customHeight="1" x14ac:dyDescent="0.15">
      <c r="B46" s="140" t="s">
        <v>56</v>
      </c>
      <c r="C46" s="141" t="s">
        <v>57</v>
      </c>
      <c r="D46" s="142"/>
      <c r="E46" s="142"/>
      <c r="F46" s="142"/>
      <c r="G46" s="142"/>
      <c r="H46" s="142"/>
      <c r="I46" s="142"/>
      <c r="J46" s="142"/>
      <c r="K46" s="142"/>
      <c r="L46" s="142"/>
      <c r="M46" s="142"/>
      <c r="N46" s="142"/>
      <c r="O46" s="143"/>
      <c r="P46" s="93" t="s">
        <v>58</v>
      </c>
      <c r="Q46" s="93"/>
      <c r="R46" s="93"/>
      <c r="S46" s="135"/>
      <c r="T46" s="136"/>
      <c r="V46" s="3" t="b">
        <v>0</v>
      </c>
    </row>
    <row r="47" spans="1:22" s="2" customFormat="1" ht="52.5" customHeight="1" x14ac:dyDescent="0.15">
      <c r="B47" s="144"/>
      <c r="C47" s="141" t="s">
        <v>59</v>
      </c>
      <c r="D47" s="142"/>
      <c r="E47" s="142"/>
      <c r="F47" s="142"/>
      <c r="G47" s="142"/>
      <c r="H47" s="142"/>
      <c r="I47" s="142"/>
      <c r="J47" s="142"/>
      <c r="K47" s="142"/>
      <c r="L47" s="142"/>
      <c r="M47" s="142"/>
      <c r="N47" s="142"/>
      <c r="O47" s="143"/>
      <c r="P47" s="145" t="s">
        <v>60</v>
      </c>
      <c r="Q47" s="146"/>
      <c r="R47" s="147"/>
      <c r="S47" s="135"/>
      <c r="T47" s="136"/>
      <c r="V47" s="3" t="b">
        <v>0</v>
      </c>
    </row>
    <row r="48" spans="1:22" s="2" customFormat="1" ht="28.5" customHeight="1" x14ac:dyDescent="0.15">
      <c r="B48" s="144"/>
      <c r="C48" s="141" t="s">
        <v>61</v>
      </c>
      <c r="D48" s="142"/>
      <c r="E48" s="142"/>
      <c r="F48" s="142"/>
      <c r="G48" s="142"/>
      <c r="H48" s="142"/>
      <c r="I48" s="142"/>
      <c r="J48" s="142"/>
      <c r="K48" s="142"/>
      <c r="L48" s="142"/>
      <c r="M48" s="142"/>
      <c r="N48" s="142"/>
      <c r="O48" s="143"/>
      <c r="P48" s="93" t="s">
        <v>58</v>
      </c>
      <c r="Q48" s="93"/>
      <c r="R48" s="93"/>
      <c r="S48" s="135"/>
      <c r="T48" s="136"/>
      <c r="V48" s="3" t="b">
        <v>0</v>
      </c>
    </row>
    <row r="49" spans="2:27" s="2" customFormat="1" ht="28.5" customHeight="1" x14ac:dyDescent="0.15">
      <c r="B49" s="148"/>
      <c r="C49" s="141" t="s">
        <v>62</v>
      </c>
      <c r="D49" s="142"/>
      <c r="E49" s="142"/>
      <c r="F49" s="142"/>
      <c r="G49" s="142"/>
      <c r="H49" s="142"/>
      <c r="I49" s="142"/>
      <c r="J49" s="142"/>
      <c r="K49" s="142"/>
      <c r="L49" s="142"/>
      <c r="M49" s="142"/>
      <c r="N49" s="142"/>
      <c r="O49" s="143"/>
      <c r="P49" s="93" t="s">
        <v>58</v>
      </c>
      <c r="Q49" s="93"/>
      <c r="R49" s="93"/>
      <c r="S49" s="135"/>
      <c r="T49" s="136"/>
      <c r="V49" s="3" t="b">
        <v>0</v>
      </c>
    </row>
    <row r="50" spans="2:27" s="2" customFormat="1" ht="28.5" customHeight="1" x14ac:dyDescent="0.15">
      <c r="B50" s="149" t="s">
        <v>63</v>
      </c>
      <c r="C50" s="150"/>
      <c r="D50" s="150"/>
      <c r="E50" s="150"/>
      <c r="F50" s="150"/>
      <c r="G50" s="150"/>
      <c r="H50" s="150"/>
      <c r="I50" s="150"/>
      <c r="J50" s="150"/>
      <c r="K50" s="150"/>
      <c r="L50" s="150"/>
      <c r="M50" s="150"/>
      <c r="N50" s="150"/>
      <c r="O50" s="150"/>
      <c r="P50" s="93" t="s">
        <v>58</v>
      </c>
      <c r="Q50" s="93"/>
      <c r="R50" s="93"/>
      <c r="S50" s="135"/>
      <c r="T50" s="136"/>
      <c r="V50" s="3" t="b">
        <v>0</v>
      </c>
    </row>
    <row r="51" spans="2:27" s="2" customFormat="1" ht="28.5" customHeight="1" x14ac:dyDescent="0.15">
      <c r="B51" s="149" t="s">
        <v>64</v>
      </c>
      <c r="C51" s="150"/>
      <c r="D51" s="150"/>
      <c r="E51" s="150"/>
      <c r="F51" s="150"/>
      <c r="G51" s="150"/>
      <c r="H51" s="150"/>
      <c r="I51" s="150"/>
      <c r="J51" s="150"/>
      <c r="K51" s="150"/>
      <c r="L51" s="150"/>
      <c r="M51" s="150"/>
      <c r="N51" s="150"/>
      <c r="O51" s="150"/>
      <c r="P51" s="93" t="s">
        <v>65</v>
      </c>
      <c r="Q51" s="93"/>
      <c r="R51" s="93"/>
      <c r="S51" s="135"/>
      <c r="T51" s="136"/>
      <c r="V51" s="3" t="b">
        <v>0</v>
      </c>
    </row>
    <row r="52" spans="2:27" s="2" customFormat="1" ht="28.5" customHeight="1" x14ac:dyDescent="0.15">
      <c r="B52" s="151" t="s">
        <v>66</v>
      </c>
      <c r="C52" s="152"/>
      <c r="D52" s="152"/>
      <c r="E52" s="152"/>
      <c r="F52" s="152"/>
      <c r="G52" s="152"/>
      <c r="H52" s="152"/>
      <c r="I52" s="152"/>
      <c r="J52" s="152"/>
      <c r="K52" s="152"/>
      <c r="L52" s="152"/>
      <c r="M52" s="152"/>
      <c r="N52" s="152"/>
      <c r="O52" s="152"/>
      <c r="P52" s="93" t="s">
        <v>67</v>
      </c>
      <c r="Q52" s="93"/>
      <c r="R52" s="93"/>
      <c r="S52" s="135"/>
      <c r="T52" s="136"/>
      <c r="V52" s="3" t="b">
        <v>0</v>
      </c>
    </row>
    <row r="53" spans="2:27" s="2" customFormat="1" ht="28.5" customHeight="1" x14ac:dyDescent="0.15">
      <c r="B53" s="149" t="s">
        <v>68</v>
      </c>
      <c r="C53" s="150"/>
      <c r="D53" s="150"/>
      <c r="E53" s="150"/>
      <c r="F53" s="150"/>
      <c r="G53" s="150"/>
      <c r="H53" s="150"/>
      <c r="I53" s="150"/>
      <c r="J53" s="150"/>
      <c r="K53" s="150"/>
      <c r="L53" s="150"/>
      <c r="M53" s="150"/>
      <c r="N53" s="150"/>
      <c r="O53" s="150"/>
      <c r="P53" s="93" t="s">
        <v>67</v>
      </c>
      <c r="Q53" s="93"/>
      <c r="R53" s="93"/>
      <c r="S53" s="135"/>
      <c r="T53" s="136"/>
      <c r="V53" s="3" t="b">
        <v>0</v>
      </c>
      <c r="X53" s="2" t="s">
        <v>69</v>
      </c>
      <c r="Y53" s="153" t="s">
        <v>70</v>
      </c>
      <c r="Z53" s="154" t="s">
        <v>71</v>
      </c>
      <c r="AA53" s="2" t="s">
        <v>72</v>
      </c>
    </row>
    <row r="54" spans="2:27" s="2" customFormat="1" ht="53.25" customHeight="1" thickBot="1" x14ac:dyDescent="0.2">
      <c r="B54" s="155" t="s">
        <v>73</v>
      </c>
      <c r="C54" s="156"/>
      <c r="D54" s="156"/>
      <c r="E54" s="156"/>
      <c r="F54" s="156"/>
      <c r="G54" s="156"/>
      <c r="H54" s="156"/>
      <c r="I54" s="156"/>
      <c r="J54" s="156"/>
      <c r="K54" s="156"/>
      <c r="L54" s="156"/>
      <c r="M54" s="156"/>
      <c r="N54" s="156"/>
      <c r="O54" s="156"/>
      <c r="P54" s="157" t="s">
        <v>58</v>
      </c>
      <c r="Q54" s="157"/>
      <c r="R54" s="157"/>
      <c r="S54" s="158"/>
      <c r="T54" s="159"/>
      <c r="V54" s="3"/>
      <c r="Y54" s="153"/>
      <c r="Z54" s="154"/>
    </row>
    <row r="55" spans="2:27" s="2" customFormat="1" ht="33.75" customHeight="1" x14ac:dyDescent="0.15">
      <c r="E55" s="160"/>
      <c r="F55" s="160"/>
      <c r="G55" s="160"/>
      <c r="H55" s="160"/>
      <c r="I55" s="160"/>
      <c r="J55" s="160"/>
      <c r="K55" s="160"/>
      <c r="L55" s="160"/>
      <c r="M55" s="160"/>
      <c r="N55" s="160"/>
      <c r="O55" s="160"/>
      <c r="P55" s="160"/>
      <c r="Q55" s="160"/>
      <c r="R55" s="43"/>
      <c r="V55" s="3">
        <f>COUNTIF(V44:V53,"=false")</f>
        <v>10</v>
      </c>
      <c r="X55" s="2" t="str">
        <f>IF(AND(V44=TRUE,V49=TRUE,V52=TRUE,V53=TRUE,V38=1),"","書類不備")</f>
        <v>書類不備</v>
      </c>
      <c r="Y55" s="2" t="str">
        <f>IF(AND(V44=TRUE,V46=TRUE,V47=TRUE,V49=TRUE,V51=TRUE,V52=TRUE,V53=TRUE,V38=2),"","書類不備")</f>
        <v>書類不備</v>
      </c>
      <c r="Z55" s="2" t="str">
        <f>IF(AND(V44=TRUE,V46=TRUE,V47=TRUE,V48=TRUE,V49=TRUE,V51=TRUE,V52=TRUE,V53=TRUE,V38=3),"","書類不備")</f>
        <v>書類不備</v>
      </c>
      <c r="AA55" s="2" t="str">
        <f>IF(AND(V45=TRUE,V50=TRUE,V40=TRUE),"","再委託書類不備")</f>
        <v>再委託書類不備</v>
      </c>
    </row>
    <row r="56" spans="2:27" ht="38.25" customHeight="1" x14ac:dyDescent="0.15">
      <c r="R56" s="161" t="str">
        <f>IF(V40=TRUE,AA55,"")</f>
        <v/>
      </c>
      <c r="S56" s="161"/>
      <c r="T56" s="161"/>
      <c r="U56" s="161"/>
      <c r="V56" s="3" t="b">
        <v>0</v>
      </c>
    </row>
    <row r="57" spans="2:27" ht="27.75" customHeight="1" x14ac:dyDescent="0.15">
      <c r="B57" s="162" t="s">
        <v>74</v>
      </c>
      <c r="C57" s="162"/>
      <c r="D57" s="162"/>
      <c r="E57" s="162"/>
      <c r="F57" s="162"/>
      <c r="G57" s="162"/>
      <c r="H57" s="162"/>
      <c r="I57" s="162"/>
      <c r="J57" s="162"/>
      <c r="K57" s="162"/>
      <c r="L57" s="162"/>
      <c r="M57" s="162"/>
      <c r="N57" s="162"/>
      <c r="O57" s="162"/>
      <c r="P57" s="162"/>
      <c r="Q57" s="162"/>
      <c r="R57" s="162"/>
      <c r="S57" s="162"/>
      <c r="T57" s="162"/>
      <c r="U57" s="162"/>
      <c r="V57" s="163" t="s">
        <v>75</v>
      </c>
    </row>
    <row r="58" spans="2:27" ht="21" customHeight="1" thickBot="1" x14ac:dyDescent="0.2">
      <c r="B58" s="164" t="s">
        <v>76</v>
      </c>
      <c r="C58" s="164"/>
      <c r="D58" s="164"/>
      <c r="E58" s="164"/>
      <c r="F58" s="164"/>
      <c r="G58" s="164"/>
      <c r="H58" s="164"/>
      <c r="I58" s="164"/>
      <c r="J58" s="164"/>
      <c r="K58" s="164"/>
      <c r="L58" s="164"/>
      <c r="M58" s="164"/>
      <c r="N58" s="164"/>
      <c r="O58" s="164"/>
      <c r="P58" s="164"/>
      <c r="Q58" s="164"/>
      <c r="R58" s="164"/>
      <c r="S58" s="164"/>
      <c r="T58" s="164"/>
      <c r="U58" s="164"/>
    </row>
    <row r="59" spans="2:27" s="118" customFormat="1" ht="33" customHeight="1" x14ac:dyDescent="0.15">
      <c r="B59" s="165" t="s">
        <v>28</v>
      </c>
      <c r="C59" s="166"/>
      <c r="D59" s="167"/>
      <c r="E59" s="168" t="s">
        <v>77</v>
      </c>
      <c r="F59" s="169"/>
      <c r="G59" s="169"/>
      <c r="H59" s="169"/>
      <c r="I59" s="169"/>
      <c r="J59" s="169"/>
      <c r="K59" s="169"/>
      <c r="L59" s="169"/>
      <c r="M59" s="169"/>
      <c r="N59" s="169"/>
      <c r="O59" s="169"/>
      <c r="P59" s="169"/>
      <c r="Q59" s="169"/>
      <c r="R59" s="169"/>
      <c r="S59" s="169"/>
      <c r="T59" s="169"/>
      <c r="U59" s="170"/>
      <c r="V59" s="171"/>
    </row>
    <row r="60" spans="2:27" s="118" customFormat="1" ht="170.25" customHeight="1" x14ac:dyDescent="0.15">
      <c r="B60" s="172" t="s">
        <v>78</v>
      </c>
      <c r="C60" s="173"/>
      <c r="D60" s="174"/>
      <c r="E60" s="175" t="s">
        <v>79</v>
      </c>
      <c r="F60" s="176"/>
      <c r="G60" s="176"/>
      <c r="H60" s="176"/>
      <c r="I60" s="176"/>
      <c r="J60" s="176"/>
      <c r="K60" s="176"/>
      <c r="L60" s="176"/>
      <c r="M60" s="176"/>
      <c r="N60" s="176"/>
      <c r="O60" s="176"/>
      <c r="P60" s="176"/>
      <c r="Q60" s="176"/>
      <c r="R60" s="176"/>
      <c r="S60" s="176"/>
      <c r="T60" s="176"/>
      <c r="U60" s="177"/>
      <c r="V60" s="171"/>
    </row>
    <row r="61" spans="2:27" s="118" customFormat="1" ht="180" customHeight="1" x14ac:dyDescent="0.15">
      <c r="B61" s="178" t="s">
        <v>80</v>
      </c>
      <c r="C61" s="179"/>
      <c r="D61" s="180"/>
      <c r="E61" s="175" t="s">
        <v>81</v>
      </c>
      <c r="F61" s="176"/>
      <c r="G61" s="176"/>
      <c r="H61" s="176"/>
      <c r="I61" s="176"/>
      <c r="J61" s="176"/>
      <c r="K61" s="176"/>
      <c r="L61" s="176"/>
      <c r="M61" s="176"/>
      <c r="N61" s="176"/>
      <c r="O61" s="176"/>
      <c r="P61" s="176"/>
      <c r="Q61" s="176"/>
      <c r="R61" s="176"/>
      <c r="S61" s="176"/>
      <c r="T61" s="176"/>
      <c r="U61" s="177"/>
      <c r="V61" s="171"/>
    </row>
    <row r="62" spans="2:27" s="118" customFormat="1" ht="180" customHeight="1" x14ac:dyDescent="0.15">
      <c r="B62" s="172" t="s">
        <v>82</v>
      </c>
      <c r="C62" s="173"/>
      <c r="D62" s="174"/>
      <c r="E62" s="175" t="s">
        <v>83</v>
      </c>
      <c r="F62" s="176"/>
      <c r="G62" s="176"/>
      <c r="H62" s="176"/>
      <c r="I62" s="176"/>
      <c r="J62" s="176"/>
      <c r="K62" s="176"/>
      <c r="L62" s="176"/>
      <c r="M62" s="176"/>
      <c r="N62" s="176"/>
      <c r="O62" s="176"/>
      <c r="P62" s="176"/>
      <c r="Q62" s="176"/>
      <c r="R62" s="176"/>
      <c r="S62" s="176"/>
      <c r="T62" s="176"/>
      <c r="U62" s="177"/>
      <c r="V62" s="171"/>
    </row>
    <row r="63" spans="2:27" s="118" customFormat="1" ht="180" customHeight="1" x14ac:dyDescent="0.15">
      <c r="B63" s="181" t="s">
        <v>84</v>
      </c>
      <c r="C63" s="182"/>
      <c r="D63" s="183"/>
      <c r="E63" s="184" t="s">
        <v>85</v>
      </c>
      <c r="F63" s="185"/>
      <c r="G63" s="185"/>
      <c r="H63" s="185"/>
      <c r="I63" s="185"/>
      <c r="J63" s="185"/>
      <c r="K63" s="185"/>
      <c r="L63" s="185"/>
      <c r="M63" s="185"/>
      <c r="N63" s="185"/>
      <c r="O63" s="185"/>
      <c r="P63" s="185"/>
      <c r="Q63" s="185"/>
      <c r="R63" s="185"/>
      <c r="S63" s="185"/>
      <c r="T63" s="185"/>
      <c r="U63" s="186"/>
      <c r="V63" s="187"/>
    </row>
    <row r="64" spans="2:27" s="118" customFormat="1" ht="42" customHeight="1" x14ac:dyDescent="0.15">
      <c r="B64" s="178" t="s">
        <v>86</v>
      </c>
      <c r="C64" s="179"/>
      <c r="D64" s="180"/>
      <c r="E64" s="188" t="s">
        <v>87</v>
      </c>
      <c r="F64" s="189"/>
      <c r="G64" s="189"/>
      <c r="H64" s="189"/>
      <c r="I64" s="189"/>
      <c r="J64" s="189"/>
      <c r="K64" s="189"/>
      <c r="L64" s="189"/>
      <c r="M64" s="189"/>
      <c r="N64" s="189"/>
      <c r="O64" s="189"/>
      <c r="P64" s="189"/>
      <c r="Q64" s="189"/>
      <c r="R64" s="189"/>
      <c r="S64" s="189"/>
      <c r="T64" s="189"/>
      <c r="U64" s="190"/>
      <c r="V64" s="171"/>
    </row>
    <row r="65" spans="2:26" s="118" customFormat="1" ht="33" customHeight="1" thickBot="1" x14ac:dyDescent="0.2">
      <c r="B65" s="191" t="s">
        <v>88</v>
      </c>
      <c r="C65" s="192"/>
      <c r="D65" s="193"/>
      <c r="E65" s="194" t="s">
        <v>89</v>
      </c>
      <c r="F65" s="195"/>
      <c r="G65" s="195"/>
      <c r="H65" s="195"/>
      <c r="I65" s="195"/>
      <c r="J65" s="195"/>
      <c r="K65" s="195"/>
      <c r="L65" s="195"/>
      <c r="M65" s="195"/>
      <c r="N65" s="195"/>
      <c r="O65" s="195"/>
      <c r="P65" s="195"/>
      <c r="Q65" s="195"/>
      <c r="R65" s="195"/>
      <c r="S65" s="195"/>
      <c r="T65" s="195"/>
      <c r="U65" s="196"/>
      <c r="V65" s="171"/>
    </row>
    <row r="66" spans="2:26" s="118" customFormat="1" ht="13.5" customHeight="1" x14ac:dyDescent="0.15">
      <c r="B66" s="197"/>
      <c r="C66" s="197"/>
      <c r="D66" s="197"/>
      <c r="E66" s="197"/>
      <c r="F66" s="197"/>
      <c r="G66" s="197"/>
      <c r="H66" s="197"/>
      <c r="I66" s="197"/>
      <c r="J66" s="197"/>
      <c r="K66" s="197"/>
      <c r="L66" s="197"/>
      <c r="M66" s="197"/>
      <c r="N66" s="197"/>
      <c r="O66" s="197"/>
      <c r="P66" s="197"/>
      <c r="Q66" s="197"/>
      <c r="R66" s="197"/>
      <c r="S66" s="197"/>
      <c r="T66" s="197"/>
      <c r="U66" s="197"/>
      <c r="V66" s="171"/>
    </row>
    <row r="67" spans="2:26" ht="21" customHeight="1" x14ac:dyDescent="0.15">
      <c r="B67" s="164" t="s">
        <v>90</v>
      </c>
      <c r="C67" s="164"/>
      <c r="D67" s="164"/>
      <c r="E67" s="164"/>
      <c r="F67" s="164"/>
      <c r="G67" s="164"/>
      <c r="H67" s="164"/>
      <c r="I67" s="164"/>
      <c r="J67" s="164"/>
      <c r="K67" s="164"/>
      <c r="L67" s="164"/>
      <c r="M67" s="164"/>
      <c r="N67" s="164"/>
      <c r="O67" s="164"/>
      <c r="P67" s="164"/>
      <c r="Q67" s="164"/>
      <c r="R67" s="164"/>
      <c r="S67" s="164"/>
      <c r="T67" s="164"/>
      <c r="U67" s="164"/>
    </row>
    <row r="68" spans="2:26" ht="20.100000000000001" customHeight="1" thickBot="1" x14ac:dyDescent="0.2">
      <c r="B68" s="198" t="s">
        <v>91</v>
      </c>
      <c r="C68" s="199"/>
      <c r="D68" s="199"/>
      <c r="E68" s="199"/>
      <c r="F68" s="199"/>
      <c r="G68" s="199"/>
      <c r="H68" s="199"/>
      <c r="I68" s="199"/>
      <c r="J68" s="199"/>
      <c r="K68" s="199"/>
      <c r="L68" s="199"/>
      <c r="M68" s="199"/>
      <c r="N68" s="199"/>
      <c r="O68" s="199"/>
      <c r="P68" s="199"/>
      <c r="Q68" s="199"/>
      <c r="R68" s="199"/>
      <c r="S68" s="199"/>
      <c r="T68" s="199"/>
      <c r="U68" s="200"/>
      <c r="V68" s="201"/>
    </row>
    <row r="69" spans="2:26" ht="24.95" customHeight="1" thickBot="1" x14ac:dyDescent="0.2">
      <c r="B69" s="202" t="s">
        <v>92</v>
      </c>
      <c r="C69" s="203"/>
      <c r="D69" s="204" t="s">
        <v>93</v>
      </c>
      <c r="E69" s="204"/>
      <c r="F69" s="204"/>
      <c r="G69" s="204"/>
      <c r="H69" s="204" t="s">
        <v>94</v>
      </c>
      <c r="I69" s="204"/>
      <c r="J69" s="204"/>
      <c r="K69" s="204"/>
      <c r="L69" s="204"/>
      <c r="M69" s="204" t="s">
        <v>95</v>
      </c>
      <c r="N69" s="204"/>
      <c r="O69" s="204"/>
      <c r="P69" s="204"/>
      <c r="Q69" s="204"/>
      <c r="R69" s="205" t="s">
        <v>96</v>
      </c>
      <c r="S69" s="205"/>
      <c r="T69" s="205"/>
      <c r="U69" s="206"/>
    </row>
    <row r="70" spans="2:26" ht="24.95" customHeight="1" thickTop="1" x14ac:dyDescent="0.15">
      <c r="B70" s="207"/>
      <c r="C70" s="208"/>
      <c r="D70" s="209"/>
      <c r="E70" s="209"/>
      <c r="F70" s="209"/>
      <c r="G70" s="209"/>
      <c r="H70" s="209"/>
      <c r="I70" s="209"/>
      <c r="J70" s="209"/>
      <c r="K70" s="209"/>
      <c r="L70" s="209"/>
      <c r="M70" s="209"/>
      <c r="N70" s="209"/>
      <c r="O70" s="209"/>
      <c r="P70" s="209"/>
      <c r="Q70" s="209"/>
      <c r="R70" s="209"/>
      <c r="S70" s="209"/>
      <c r="T70" s="209"/>
      <c r="U70" s="210"/>
      <c r="X70" s="211"/>
      <c r="Y70" s="211"/>
      <c r="Z70" s="211"/>
    </row>
    <row r="71" spans="2:26" ht="24.95" customHeight="1" x14ac:dyDescent="0.15">
      <c r="B71" s="207"/>
      <c r="C71" s="208"/>
      <c r="D71" s="209"/>
      <c r="E71" s="209"/>
      <c r="F71" s="209"/>
      <c r="G71" s="209"/>
      <c r="H71" s="209"/>
      <c r="I71" s="209"/>
      <c r="J71" s="209"/>
      <c r="K71" s="209"/>
      <c r="L71" s="209"/>
      <c r="M71" s="209"/>
      <c r="N71" s="209"/>
      <c r="O71" s="209"/>
      <c r="P71" s="209"/>
      <c r="Q71" s="209"/>
      <c r="R71" s="209"/>
      <c r="S71" s="209"/>
      <c r="T71" s="209"/>
      <c r="U71" s="210"/>
      <c r="X71" s="211"/>
      <c r="Y71" s="211"/>
      <c r="Z71" s="211"/>
    </row>
    <row r="72" spans="2:26" ht="24.95" customHeight="1" x14ac:dyDescent="0.15">
      <c r="B72" s="207"/>
      <c r="C72" s="208"/>
      <c r="D72" s="209"/>
      <c r="E72" s="209"/>
      <c r="F72" s="209"/>
      <c r="G72" s="209"/>
      <c r="H72" s="209"/>
      <c r="I72" s="209"/>
      <c r="J72" s="209"/>
      <c r="K72" s="209"/>
      <c r="L72" s="209"/>
      <c r="M72" s="209"/>
      <c r="N72" s="209"/>
      <c r="O72" s="209"/>
      <c r="P72" s="209"/>
      <c r="Q72" s="209"/>
      <c r="R72" s="209"/>
      <c r="S72" s="209"/>
      <c r="T72" s="209"/>
      <c r="U72" s="210"/>
      <c r="X72" s="211"/>
      <c r="Y72" s="211"/>
      <c r="Z72" s="211"/>
    </row>
    <row r="73" spans="2:26" ht="24.95" customHeight="1" x14ac:dyDescent="0.15">
      <c r="B73" s="207"/>
      <c r="C73" s="208"/>
      <c r="D73" s="209"/>
      <c r="E73" s="209"/>
      <c r="F73" s="209"/>
      <c r="G73" s="209"/>
      <c r="H73" s="209"/>
      <c r="I73" s="209"/>
      <c r="J73" s="209"/>
      <c r="K73" s="209"/>
      <c r="L73" s="209"/>
      <c r="M73" s="209"/>
      <c r="N73" s="209"/>
      <c r="O73" s="209"/>
      <c r="P73" s="209"/>
      <c r="Q73" s="209"/>
      <c r="R73" s="209"/>
      <c r="S73" s="209"/>
      <c r="T73" s="209"/>
      <c r="U73" s="210"/>
      <c r="X73" s="211"/>
      <c r="Y73" s="211"/>
      <c r="Z73" s="211"/>
    </row>
    <row r="74" spans="2:26" ht="24.95" customHeight="1" x14ac:dyDescent="0.15">
      <c r="B74" s="207"/>
      <c r="C74" s="208"/>
      <c r="D74" s="209"/>
      <c r="E74" s="209"/>
      <c r="F74" s="209"/>
      <c r="G74" s="209"/>
      <c r="H74" s="209"/>
      <c r="I74" s="209"/>
      <c r="J74" s="209"/>
      <c r="K74" s="209"/>
      <c r="L74" s="209"/>
      <c r="M74" s="209"/>
      <c r="N74" s="209"/>
      <c r="O74" s="209"/>
      <c r="P74" s="209"/>
      <c r="Q74" s="209"/>
      <c r="R74" s="209"/>
      <c r="S74" s="209"/>
      <c r="T74" s="209"/>
      <c r="U74" s="210"/>
      <c r="X74" s="211"/>
      <c r="Y74" s="211"/>
      <c r="Z74" s="211"/>
    </row>
    <row r="75" spans="2:26" ht="24.95" customHeight="1" x14ac:dyDescent="0.15">
      <c r="B75" s="207"/>
      <c r="C75" s="208"/>
      <c r="D75" s="209"/>
      <c r="E75" s="209"/>
      <c r="F75" s="209"/>
      <c r="G75" s="209"/>
      <c r="H75" s="209"/>
      <c r="I75" s="209"/>
      <c r="J75" s="209"/>
      <c r="K75" s="209"/>
      <c r="L75" s="209"/>
      <c r="M75" s="209"/>
      <c r="N75" s="209"/>
      <c r="O75" s="209"/>
      <c r="P75" s="209"/>
      <c r="Q75" s="209"/>
      <c r="R75" s="209"/>
      <c r="S75" s="209"/>
      <c r="T75" s="209"/>
      <c r="U75" s="210"/>
      <c r="X75" s="211"/>
      <c r="Y75" s="211"/>
      <c r="Z75" s="211"/>
    </row>
    <row r="76" spans="2:26" ht="24.95" customHeight="1" x14ac:dyDescent="0.15">
      <c r="B76" s="207"/>
      <c r="C76" s="208"/>
      <c r="D76" s="209"/>
      <c r="E76" s="209"/>
      <c r="F76" s="209"/>
      <c r="G76" s="209"/>
      <c r="H76" s="209"/>
      <c r="I76" s="209"/>
      <c r="J76" s="209"/>
      <c r="K76" s="209"/>
      <c r="L76" s="209"/>
      <c r="M76" s="209"/>
      <c r="N76" s="209"/>
      <c r="O76" s="209"/>
      <c r="P76" s="209"/>
      <c r="Q76" s="209"/>
      <c r="R76" s="209"/>
      <c r="S76" s="209"/>
      <c r="T76" s="209"/>
      <c r="U76" s="210"/>
      <c r="X76" s="211"/>
      <c r="Y76" s="211"/>
      <c r="Z76" s="211"/>
    </row>
    <row r="77" spans="2:26" ht="24.95" customHeight="1" x14ac:dyDescent="0.15">
      <c r="B77" s="207"/>
      <c r="C77" s="208"/>
      <c r="D77" s="209"/>
      <c r="E77" s="209"/>
      <c r="F77" s="209"/>
      <c r="G77" s="209"/>
      <c r="H77" s="209"/>
      <c r="I77" s="209"/>
      <c r="J77" s="209"/>
      <c r="K77" s="209"/>
      <c r="L77" s="209"/>
      <c r="M77" s="209"/>
      <c r="N77" s="209"/>
      <c r="O77" s="209"/>
      <c r="P77" s="209"/>
      <c r="Q77" s="209"/>
      <c r="R77" s="209"/>
      <c r="S77" s="209"/>
      <c r="T77" s="209"/>
      <c r="U77" s="210"/>
      <c r="X77" s="211"/>
      <c r="Y77" s="211"/>
      <c r="Z77" s="211"/>
    </row>
    <row r="78" spans="2:26" ht="24.95" customHeight="1" x14ac:dyDescent="0.15">
      <c r="B78" s="207"/>
      <c r="C78" s="208"/>
      <c r="D78" s="209"/>
      <c r="E78" s="209"/>
      <c r="F78" s="209"/>
      <c r="G78" s="209"/>
      <c r="H78" s="209"/>
      <c r="I78" s="209"/>
      <c r="J78" s="209"/>
      <c r="K78" s="209"/>
      <c r="L78" s="209"/>
      <c r="M78" s="209"/>
      <c r="N78" s="209"/>
      <c r="O78" s="209"/>
      <c r="P78" s="209"/>
      <c r="Q78" s="209"/>
      <c r="R78" s="209"/>
      <c r="S78" s="209"/>
      <c r="T78" s="209"/>
      <c r="U78" s="210"/>
      <c r="X78" s="211"/>
      <c r="Y78" s="211"/>
      <c r="Z78" s="211"/>
    </row>
    <row r="79" spans="2:26" ht="24.95" customHeight="1" thickBot="1" x14ac:dyDescent="0.2">
      <c r="B79" s="212"/>
      <c r="C79" s="213"/>
      <c r="D79" s="214"/>
      <c r="E79" s="214"/>
      <c r="F79" s="214"/>
      <c r="G79" s="214"/>
      <c r="H79" s="214"/>
      <c r="I79" s="214"/>
      <c r="J79" s="214"/>
      <c r="K79" s="214"/>
      <c r="L79" s="214"/>
      <c r="M79" s="214"/>
      <c r="N79" s="214"/>
      <c r="O79" s="214"/>
      <c r="P79" s="214"/>
      <c r="Q79" s="214"/>
      <c r="R79" s="214"/>
      <c r="S79" s="214"/>
      <c r="T79" s="214"/>
      <c r="U79" s="215"/>
      <c r="X79" s="211"/>
      <c r="Y79" s="211"/>
      <c r="Z79" s="211"/>
    </row>
    <row r="80" spans="2:26" ht="13.5" customHeight="1" x14ac:dyDescent="0.15">
      <c r="O80" s="216"/>
      <c r="P80" s="216"/>
      <c r="Q80" s="216"/>
      <c r="R80" s="216"/>
      <c r="S80" s="216"/>
      <c r="T80" s="216"/>
      <c r="U80" s="216"/>
    </row>
    <row r="81" spans="1:37" s="218" customFormat="1" ht="24.95" customHeight="1" thickBot="1" x14ac:dyDescent="0.2">
      <c r="A81" s="217" t="s">
        <v>97</v>
      </c>
      <c r="B81" s="217"/>
      <c r="C81" s="217"/>
      <c r="D81" s="217"/>
      <c r="E81" s="217"/>
      <c r="F81" s="217"/>
      <c r="G81" s="217"/>
      <c r="H81" s="217"/>
      <c r="I81" s="217"/>
      <c r="J81" s="217"/>
      <c r="K81" s="217"/>
      <c r="L81" s="217"/>
      <c r="M81" s="217"/>
      <c r="N81" s="217"/>
      <c r="O81" s="217"/>
      <c r="P81" s="217"/>
      <c r="Q81" s="217"/>
      <c r="R81" s="217"/>
      <c r="S81" s="217"/>
      <c r="T81" s="217"/>
      <c r="V81" s="171"/>
    </row>
    <row r="82" spans="1:37" s="218" customFormat="1" ht="70.5" customHeight="1" thickBot="1" x14ac:dyDescent="0.2">
      <c r="B82" s="219" t="s">
        <v>98</v>
      </c>
      <c r="C82" s="220"/>
      <c r="D82" s="221" t="s">
        <v>99</v>
      </c>
      <c r="E82" s="222"/>
      <c r="F82" s="222"/>
      <c r="G82" s="222"/>
      <c r="H82" s="222"/>
      <c r="I82" s="222"/>
      <c r="J82" s="222"/>
      <c r="K82" s="222"/>
      <c r="L82" s="222"/>
      <c r="M82" s="222"/>
      <c r="N82" s="222"/>
      <c r="O82" s="222"/>
      <c r="P82" s="222"/>
      <c r="Q82" s="222"/>
      <c r="R82" s="222"/>
      <c r="S82" s="222"/>
      <c r="T82" s="222"/>
      <c r="U82" s="223"/>
      <c r="V82" s="224"/>
      <c r="W82" s="225"/>
      <c r="X82" s="225"/>
      <c r="Y82" s="225"/>
      <c r="Z82" s="225"/>
      <c r="AA82" s="225"/>
      <c r="AB82" s="225"/>
      <c r="AC82" s="225"/>
      <c r="AD82" s="225"/>
      <c r="AE82" s="225"/>
      <c r="AF82" s="225"/>
      <c r="AG82" s="225"/>
      <c r="AH82" s="225"/>
      <c r="AI82" s="225"/>
      <c r="AJ82" s="225"/>
      <c r="AK82" s="225"/>
    </row>
    <row r="83" spans="1:37" ht="13.5" customHeight="1" x14ac:dyDescent="0.15">
      <c r="O83" s="216"/>
      <c r="P83" s="216"/>
      <c r="Q83" s="216"/>
      <c r="R83" s="216"/>
      <c r="S83" s="216"/>
      <c r="T83" s="216"/>
      <c r="U83" s="216"/>
    </row>
    <row r="84" spans="1:37" s="218" customFormat="1" ht="24.95" customHeight="1" thickBot="1" x14ac:dyDescent="0.2">
      <c r="A84" s="226" t="s">
        <v>100</v>
      </c>
      <c r="B84" s="226"/>
      <c r="C84" s="226"/>
      <c r="D84" s="226"/>
      <c r="E84" s="226"/>
      <c r="F84" s="226"/>
      <c r="G84" s="226"/>
      <c r="H84" s="226"/>
      <c r="I84" s="226"/>
      <c r="J84" s="226"/>
      <c r="K84" s="226"/>
      <c r="L84" s="226"/>
      <c r="M84" s="226"/>
      <c r="N84" s="226"/>
      <c r="O84" s="226"/>
      <c r="P84" s="226"/>
      <c r="Q84" s="226"/>
      <c r="R84" s="226"/>
      <c r="S84" s="226"/>
      <c r="T84" s="226"/>
      <c r="V84" s="171"/>
      <c r="W84" s="225"/>
    </row>
    <row r="85" spans="1:37" s="218" customFormat="1" ht="150" customHeight="1" thickBot="1" x14ac:dyDescent="0.2">
      <c r="B85" s="219" t="s">
        <v>101</v>
      </c>
      <c r="C85" s="220"/>
      <c r="D85" s="227" t="s">
        <v>102</v>
      </c>
      <c r="E85" s="228"/>
      <c r="F85" s="228"/>
      <c r="G85" s="228"/>
      <c r="H85" s="228"/>
      <c r="I85" s="228"/>
      <c r="J85" s="228"/>
      <c r="K85" s="228"/>
      <c r="L85" s="228"/>
      <c r="M85" s="228"/>
      <c r="N85" s="228"/>
      <c r="O85" s="228"/>
      <c r="P85" s="228"/>
      <c r="Q85" s="228"/>
      <c r="R85" s="228"/>
      <c r="S85" s="228"/>
      <c r="T85" s="228"/>
      <c r="U85" s="229"/>
      <c r="V85" s="224"/>
      <c r="W85" s="225"/>
      <c r="X85" s="225"/>
      <c r="Y85" s="225"/>
      <c r="Z85" s="225"/>
      <c r="AA85" s="225"/>
      <c r="AB85" s="225"/>
      <c r="AC85" s="225"/>
      <c r="AD85" s="225"/>
      <c r="AE85" s="225"/>
      <c r="AF85" s="225"/>
      <c r="AG85" s="225"/>
      <c r="AH85" s="225"/>
      <c r="AI85" s="225"/>
      <c r="AJ85" s="225"/>
      <c r="AK85" s="225"/>
    </row>
    <row r="86" spans="1:37" ht="13.5" customHeight="1" x14ac:dyDescent="0.15">
      <c r="O86" s="216"/>
      <c r="P86" s="216"/>
      <c r="Q86" s="216"/>
      <c r="R86" s="216"/>
      <c r="S86" s="216"/>
      <c r="T86" s="216"/>
      <c r="U86" s="216"/>
    </row>
    <row r="87" spans="1:37" ht="24.95" customHeight="1" thickBot="1" x14ac:dyDescent="0.2">
      <c r="B87" s="230" t="s">
        <v>103</v>
      </c>
      <c r="F87" s="231"/>
    </row>
    <row r="88" spans="1:37" ht="27.75" customHeight="1" thickBot="1" x14ac:dyDescent="0.2">
      <c r="B88" s="202" t="s">
        <v>104</v>
      </c>
      <c r="C88" s="203"/>
      <c r="D88" s="204" t="s">
        <v>93</v>
      </c>
      <c r="E88" s="204"/>
      <c r="F88" s="204"/>
      <c r="G88" s="204"/>
      <c r="H88" s="232" t="s">
        <v>94</v>
      </c>
      <c r="I88" s="233"/>
      <c r="J88" s="233"/>
      <c r="K88" s="233"/>
      <c r="L88" s="233"/>
      <c r="M88" s="233"/>
      <c r="N88" s="233"/>
      <c r="O88" s="234"/>
      <c r="P88" s="233" t="s">
        <v>95</v>
      </c>
      <c r="Q88" s="233"/>
      <c r="R88" s="233"/>
      <c r="S88" s="233"/>
      <c r="T88" s="233"/>
      <c r="U88" s="235"/>
    </row>
    <row r="89" spans="1:37" ht="30" customHeight="1" thickTop="1" x14ac:dyDescent="0.15">
      <c r="B89" s="236" t="s">
        <v>105</v>
      </c>
      <c r="C89" s="237"/>
      <c r="D89" s="238"/>
      <c r="E89" s="239"/>
      <c r="F89" s="239"/>
      <c r="G89" s="240"/>
      <c r="H89" s="238"/>
      <c r="I89" s="239"/>
      <c r="J89" s="239"/>
      <c r="K89" s="239"/>
      <c r="L89" s="239"/>
      <c r="M89" s="239"/>
      <c r="N89" s="239"/>
      <c r="O89" s="240"/>
      <c r="P89" s="239"/>
      <c r="Q89" s="239"/>
      <c r="R89" s="239"/>
      <c r="S89" s="239"/>
      <c r="T89" s="239"/>
      <c r="U89" s="241"/>
    </row>
    <row r="90" spans="1:37" ht="30" customHeight="1" x14ac:dyDescent="0.15">
      <c r="B90" s="242" t="s">
        <v>106</v>
      </c>
      <c r="C90" s="243"/>
      <c r="D90" s="244"/>
      <c r="E90" s="244"/>
      <c r="F90" s="244"/>
      <c r="G90" s="244"/>
      <c r="H90" s="245"/>
      <c r="I90" s="246"/>
      <c r="J90" s="246"/>
      <c r="K90" s="246"/>
      <c r="L90" s="246"/>
      <c r="M90" s="246"/>
      <c r="N90" s="246"/>
      <c r="O90" s="247"/>
      <c r="P90" s="246"/>
      <c r="Q90" s="246"/>
      <c r="R90" s="246"/>
      <c r="S90" s="246"/>
      <c r="T90" s="246"/>
      <c r="U90" s="248"/>
    </row>
    <row r="91" spans="1:37" ht="30" customHeight="1" thickBot="1" x14ac:dyDescent="0.2">
      <c r="B91" s="249" t="s">
        <v>107</v>
      </c>
      <c r="C91" s="250"/>
      <c r="D91" s="251"/>
      <c r="E91" s="251"/>
      <c r="F91" s="251"/>
      <c r="G91" s="251"/>
      <c r="H91" s="252"/>
      <c r="I91" s="253"/>
      <c r="J91" s="253"/>
      <c r="K91" s="253"/>
      <c r="L91" s="253"/>
      <c r="M91" s="253"/>
      <c r="N91" s="253"/>
      <c r="O91" s="254"/>
      <c r="P91" s="253"/>
      <c r="Q91" s="253"/>
      <c r="R91" s="253"/>
      <c r="S91" s="253"/>
      <c r="T91" s="253"/>
      <c r="U91" s="255"/>
    </row>
    <row r="92" spans="1:37" ht="13.5" customHeight="1" x14ac:dyDescent="0.15">
      <c r="B92" s="256"/>
      <c r="C92" s="256"/>
      <c r="D92" s="256"/>
      <c r="E92" s="256"/>
      <c r="F92" s="256"/>
      <c r="G92" s="256"/>
      <c r="H92" s="256"/>
      <c r="I92" s="256"/>
      <c r="J92" s="256"/>
      <c r="K92" s="256"/>
      <c r="L92" s="256"/>
      <c r="M92" s="256"/>
      <c r="N92" s="256"/>
      <c r="O92" s="256"/>
      <c r="P92" s="256"/>
      <c r="Q92" s="256"/>
      <c r="R92" s="256"/>
      <c r="S92" s="256"/>
      <c r="T92" s="256"/>
      <c r="U92" s="256"/>
    </row>
    <row r="93" spans="1:37" ht="25.5" customHeight="1" thickBot="1" x14ac:dyDescent="0.2">
      <c r="B93" s="257" t="s">
        <v>108</v>
      </c>
      <c r="C93" s="217"/>
      <c r="D93" s="217"/>
      <c r="E93" s="217"/>
      <c r="F93" s="217"/>
      <c r="G93" s="217"/>
      <c r="H93" s="217"/>
      <c r="I93" s="217"/>
      <c r="J93" s="217"/>
      <c r="K93" s="217"/>
      <c r="L93" s="217"/>
      <c r="M93" s="217"/>
      <c r="N93" s="217"/>
      <c r="O93" s="217"/>
      <c r="P93" s="217"/>
      <c r="Q93" s="217"/>
      <c r="R93" s="217"/>
      <c r="S93" s="217"/>
      <c r="T93" s="217"/>
      <c r="U93" s="217"/>
    </row>
    <row r="94" spans="1:37" ht="27" customHeight="1" thickBot="1" x14ac:dyDescent="0.2">
      <c r="B94" s="258" t="s">
        <v>104</v>
      </c>
      <c r="C94" s="259"/>
      <c r="D94" s="259" t="s">
        <v>109</v>
      </c>
      <c r="E94" s="259"/>
      <c r="F94" s="259"/>
      <c r="G94" s="259" t="s">
        <v>110</v>
      </c>
      <c r="H94" s="259"/>
      <c r="I94" s="259"/>
      <c r="J94" s="259"/>
      <c r="K94" s="259" t="s">
        <v>111</v>
      </c>
      <c r="L94" s="259"/>
      <c r="M94" s="259"/>
      <c r="N94" s="259"/>
      <c r="O94" s="259" t="s">
        <v>95</v>
      </c>
      <c r="P94" s="259"/>
      <c r="Q94" s="259"/>
      <c r="R94" s="260" t="s">
        <v>112</v>
      </c>
      <c r="S94" s="260"/>
      <c r="T94" s="261" t="s">
        <v>113</v>
      </c>
      <c r="U94" s="262"/>
      <c r="V94" s="263"/>
      <c r="W94" s="264"/>
      <c r="X94" s="265"/>
      <c r="Y94" s="265"/>
      <c r="Z94" s="265"/>
    </row>
    <row r="95" spans="1:37" ht="50.25" customHeight="1" thickTop="1" x14ac:dyDescent="0.15">
      <c r="B95" s="266" t="s">
        <v>114</v>
      </c>
      <c r="C95" s="267"/>
      <c r="D95" s="268" t="s">
        <v>115</v>
      </c>
      <c r="E95" s="269"/>
      <c r="F95" s="270"/>
      <c r="G95" s="271" t="s">
        <v>116</v>
      </c>
      <c r="H95" s="272"/>
      <c r="I95" s="272"/>
      <c r="J95" s="273"/>
      <c r="K95" s="268" t="s">
        <v>117</v>
      </c>
      <c r="L95" s="269"/>
      <c r="M95" s="269"/>
      <c r="N95" s="270"/>
      <c r="O95" s="268" t="s">
        <v>118</v>
      </c>
      <c r="P95" s="269"/>
      <c r="Q95" s="270"/>
      <c r="R95" s="274" t="s">
        <v>119</v>
      </c>
      <c r="S95" s="275"/>
      <c r="T95" s="268" t="s">
        <v>120</v>
      </c>
      <c r="U95" s="276"/>
      <c r="V95" s="277"/>
      <c r="W95" s="278"/>
      <c r="X95" s="211"/>
      <c r="Y95" s="211"/>
      <c r="Z95" s="211"/>
    </row>
    <row r="96" spans="1:37" ht="27" customHeight="1" x14ac:dyDescent="0.15">
      <c r="B96" s="279" t="s">
        <v>114</v>
      </c>
      <c r="C96" s="280"/>
      <c r="D96" s="281" t="s">
        <v>121</v>
      </c>
      <c r="E96" s="282"/>
      <c r="F96" s="283"/>
      <c r="G96" s="284" t="s">
        <v>116</v>
      </c>
      <c r="H96" s="285"/>
      <c r="I96" s="285"/>
      <c r="J96" s="286"/>
      <c r="K96" s="281" t="s">
        <v>122</v>
      </c>
      <c r="L96" s="282"/>
      <c r="M96" s="282"/>
      <c r="N96" s="283"/>
      <c r="O96" s="281" t="s">
        <v>123</v>
      </c>
      <c r="P96" s="282"/>
      <c r="Q96" s="283"/>
      <c r="R96" s="287" t="s">
        <v>124</v>
      </c>
      <c r="S96" s="288"/>
      <c r="T96" s="281" t="s">
        <v>125</v>
      </c>
      <c r="U96" s="289"/>
      <c r="V96" s="277"/>
      <c r="W96" s="278"/>
      <c r="X96" s="211"/>
      <c r="Y96" s="211"/>
      <c r="Z96" s="211"/>
    </row>
    <row r="97" spans="1:26" ht="27" customHeight="1" x14ac:dyDescent="0.15">
      <c r="B97" s="290" t="s">
        <v>126</v>
      </c>
      <c r="C97" s="283"/>
      <c r="D97" s="284" t="s">
        <v>127</v>
      </c>
      <c r="E97" s="285"/>
      <c r="F97" s="286"/>
      <c r="G97" s="284" t="s">
        <v>116</v>
      </c>
      <c r="H97" s="285"/>
      <c r="I97" s="285"/>
      <c r="J97" s="286"/>
      <c r="K97" s="281" t="s">
        <v>128</v>
      </c>
      <c r="L97" s="282"/>
      <c r="M97" s="282"/>
      <c r="N97" s="283"/>
      <c r="O97" s="281" t="s">
        <v>129</v>
      </c>
      <c r="P97" s="282"/>
      <c r="Q97" s="283"/>
      <c r="R97" s="287" t="s">
        <v>130</v>
      </c>
      <c r="S97" s="288"/>
      <c r="T97" s="281" t="s">
        <v>125</v>
      </c>
      <c r="U97" s="289"/>
      <c r="V97" s="277"/>
      <c r="W97" s="278"/>
      <c r="X97" s="211"/>
      <c r="Y97" s="211"/>
      <c r="Z97" s="211"/>
    </row>
    <row r="98" spans="1:26" ht="27" customHeight="1" x14ac:dyDescent="0.15">
      <c r="B98" s="291" t="s">
        <v>131</v>
      </c>
      <c r="C98" s="286"/>
      <c r="D98" s="284" t="s">
        <v>132</v>
      </c>
      <c r="E98" s="285"/>
      <c r="F98" s="286"/>
      <c r="G98" s="284" t="s">
        <v>116</v>
      </c>
      <c r="H98" s="285"/>
      <c r="I98" s="285"/>
      <c r="J98" s="286"/>
      <c r="K98" s="281" t="s">
        <v>117</v>
      </c>
      <c r="L98" s="282"/>
      <c r="M98" s="282"/>
      <c r="N98" s="283"/>
      <c r="O98" s="292"/>
      <c r="P98" s="293"/>
      <c r="Q98" s="294"/>
      <c r="R98" s="287"/>
      <c r="S98" s="288"/>
      <c r="T98" s="281" t="s">
        <v>133</v>
      </c>
      <c r="U98" s="289"/>
      <c r="X98" s="211"/>
      <c r="Y98" s="211"/>
      <c r="Z98" s="211"/>
    </row>
    <row r="99" spans="1:26" ht="27" customHeight="1" x14ac:dyDescent="0.15">
      <c r="B99" s="295"/>
      <c r="C99" s="247"/>
      <c r="D99" s="296"/>
      <c r="E99" s="297"/>
      <c r="F99" s="298"/>
      <c r="G99" s="299"/>
      <c r="H99" s="300"/>
      <c r="I99" s="300"/>
      <c r="J99" s="301"/>
      <c r="K99" s="299"/>
      <c r="L99" s="300"/>
      <c r="M99" s="300"/>
      <c r="N99" s="301"/>
      <c r="O99" s="245"/>
      <c r="P99" s="246"/>
      <c r="Q99" s="247"/>
      <c r="R99" s="302"/>
      <c r="S99" s="303"/>
      <c r="T99" s="299"/>
      <c r="U99" s="304"/>
      <c r="X99" s="211"/>
      <c r="Y99" s="211"/>
      <c r="Z99" s="211"/>
    </row>
    <row r="100" spans="1:26" ht="27" customHeight="1" x14ac:dyDescent="0.15">
      <c r="B100" s="295"/>
      <c r="C100" s="247"/>
      <c r="D100" s="296"/>
      <c r="E100" s="297"/>
      <c r="F100" s="298"/>
      <c r="G100" s="299"/>
      <c r="H100" s="300"/>
      <c r="I100" s="300"/>
      <c r="J100" s="301"/>
      <c r="K100" s="299"/>
      <c r="L100" s="300"/>
      <c r="M100" s="300"/>
      <c r="N100" s="301"/>
      <c r="O100" s="245"/>
      <c r="P100" s="246"/>
      <c r="Q100" s="247"/>
      <c r="R100" s="302"/>
      <c r="S100" s="303"/>
      <c r="T100" s="299"/>
      <c r="U100" s="304"/>
      <c r="X100" s="211"/>
      <c r="Y100" s="211"/>
      <c r="Z100" s="211"/>
    </row>
    <row r="101" spans="1:26" ht="27" customHeight="1" x14ac:dyDescent="0.15">
      <c r="B101" s="295"/>
      <c r="C101" s="247"/>
      <c r="D101" s="296"/>
      <c r="E101" s="297"/>
      <c r="F101" s="298"/>
      <c r="G101" s="299"/>
      <c r="H101" s="300"/>
      <c r="I101" s="300"/>
      <c r="J101" s="301"/>
      <c r="K101" s="299"/>
      <c r="L101" s="300"/>
      <c r="M101" s="300"/>
      <c r="N101" s="301"/>
      <c r="O101" s="245"/>
      <c r="P101" s="246"/>
      <c r="Q101" s="247"/>
      <c r="R101" s="302"/>
      <c r="S101" s="303"/>
      <c r="T101" s="299"/>
      <c r="U101" s="304"/>
      <c r="X101" s="211"/>
      <c r="Y101" s="211"/>
      <c r="Z101" s="211"/>
    </row>
    <row r="102" spans="1:26" ht="27" customHeight="1" x14ac:dyDescent="0.15">
      <c r="B102" s="295"/>
      <c r="C102" s="247"/>
      <c r="D102" s="296"/>
      <c r="E102" s="297"/>
      <c r="F102" s="298"/>
      <c r="G102" s="299"/>
      <c r="H102" s="300"/>
      <c r="I102" s="300"/>
      <c r="J102" s="301"/>
      <c r="K102" s="299"/>
      <c r="L102" s="300"/>
      <c r="M102" s="300"/>
      <c r="N102" s="301"/>
      <c r="O102" s="245"/>
      <c r="P102" s="246"/>
      <c r="Q102" s="247"/>
      <c r="R102" s="302"/>
      <c r="S102" s="303"/>
      <c r="T102" s="299"/>
      <c r="U102" s="304"/>
      <c r="X102" s="211"/>
      <c r="Y102" s="211"/>
      <c r="Z102" s="211"/>
    </row>
    <row r="103" spans="1:26" ht="27" customHeight="1" x14ac:dyDescent="0.15">
      <c r="B103" s="295"/>
      <c r="C103" s="247"/>
      <c r="D103" s="296"/>
      <c r="E103" s="297"/>
      <c r="F103" s="298"/>
      <c r="G103" s="299"/>
      <c r="H103" s="300"/>
      <c r="I103" s="300"/>
      <c r="J103" s="301"/>
      <c r="K103" s="299"/>
      <c r="L103" s="300"/>
      <c r="M103" s="300"/>
      <c r="N103" s="301"/>
      <c r="O103" s="245"/>
      <c r="P103" s="246"/>
      <c r="Q103" s="247"/>
      <c r="R103" s="302"/>
      <c r="S103" s="303"/>
      <c r="T103" s="299"/>
      <c r="U103" s="304"/>
      <c r="X103" s="211"/>
      <c r="Y103" s="211"/>
      <c r="Z103" s="211"/>
    </row>
    <row r="104" spans="1:26" ht="27" customHeight="1" thickBot="1" x14ac:dyDescent="0.2">
      <c r="B104" s="305"/>
      <c r="C104" s="306"/>
      <c r="D104" s="307"/>
      <c r="E104" s="308"/>
      <c r="F104" s="309"/>
      <c r="G104" s="310"/>
      <c r="H104" s="311"/>
      <c r="I104" s="311"/>
      <c r="J104" s="312"/>
      <c r="K104" s="310"/>
      <c r="L104" s="311"/>
      <c r="M104" s="311"/>
      <c r="N104" s="312"/>
      <c r="O104" s="313"/>
      <c r="P104" s="314"/>
      <c r="Q104" s="306"/>
      <c r="R104" s="315"/>
      <c r="S104" s="316"/>
      <c r="T104" s="310"/>
      <c r="U104" s="317"/>
      <c r="X104" s="211"/>
      <c r="Y104" s="211"/>
      <c r="Z104" s="211"/>
    </row>
    <row r="105" spans="1:26" ht="13.5" customHeight="1" x14ac:dyDescent="0.15">
      <c r="B105" s="239" t="s">
        <v>134</v>
      </c>
      <c r="C105" s="239"/>
      <c r="D105" s="239"/>
      <c r="E105" s="239"/>
      <c r="F105" s="239"/>
      <c r="G105" s="239"/>
      <c r="H105" s="239"/>
      <c r="I105" s="239"/>
      <c r="J105" s="239"/>
      <c r="K105" s="239"/>
      <c r="L105" s="239"/>
      <c r="M105" s="239"/>
      <c r="N105" s="239"/>
      <c r="O105" s="318"/>
      <c r="P105" s="318"/>
      <c r="Q105" s="318"/>
      <c r="R105" s="216"/>
      <c r="S105" s="216"/>
      <c r="T105" s="216"/>
      <c r="U105" s="216"/>
    </row>
    <row r="106" spans="1:26" ht="13.5" customHeight="1" x14ac:dyDescent="0.15">
      <c r="B106" s="216"/>
      <c r="C106" s="216"/>
      <c r="D106" s="216"/>
      <c r="E106" s="216"/>
      <c r="F106" s="216"/>
      <c r="G106" s="216"/>
      <c r="H106" s="216"/>
      <c r="I106" s="216"/>
      <c r="J106" s="216"/>
      <c r="K106" s="216"/>
      <c r="L106" s="216"/>
      <c r="M106" s="216"/>
      <c r="N106" s="216"/>
      <c r="O106" s="216"/>
      <c r="P106" s="216"/>
      <c r="Q106" s="216"/>
      <c r="R106" s="216"/>
      <c r="S106" s="216"/>
      <c r="T106" s="216"/>
      <c r="U106" s="216"/>
    </row>
    <row r="107" spans="1:26" ht="24.95" customHeight="1" thickBot="1" x14ac:dyDescent="0.2">
      <c r="B107" s="257" t="s">
        <v>135</v>
      </c>
      <c r="C107" s="257"/>
      <c r="D107" s="257"/>
      <c r="E107" s="257"/>
      <c r="F107" s="257"/>
      <c r="G107" s="257"/>
      <c r="H107" s="257"/>
      <c r="I107" s="257"/>
      <c r="J107" s="257"/>
      <c r="K107" s="257"/>
      <c r="L107" s="257"/>
      <c r="M107" s="257"/>
      <c r="N107" s="257"/>
      <c r="O107" s="257"/>
      <c r="P107" s="257"/>
      <c r="Q107" s="257"/>
      <c r="R107" s="257"/>
      <c r="S107" s="257"/>
      <c r="T107" s="257"/>
      <c r="U107" s="257"/>
    </row>
    <row r="108" spans="1:26" ht="150" customHeight="1" thickBot="1" x14ac:dyDescent="0.2">
      <c r="B108" s="319" t="s">
        <v>136</v>
      </c>
      <c r="C108" s="320"/>
      <c r="D108" s="321"/>
      <c r="E108" s="228" t="s">
        <v>137</v>
      </c>
      <c r="F108" s="228"/>
      <c r="G108" s="228"/>
      <c r="H108" s="228"/>
      <c r="I108" s="228"/>
      <c r="J108" s="228"/>
      <c r="K108" s="228"/>
      <c r="L108" s="228"/>
      <c r="M108" s="228"/>
      <c r="N108" s="228"/>
      <c r="O108" s="228"/>
      <c r="P108" s="228"/>
      <c r="Q108" s="228"/>
      <c r="R108" s="228"/>
      <c r="S108" s="228"/>
      <c r="T108" s="228"/>
      <c r="U108" s="229"/>
    </row>
    <row r="109" spans="1:26" ht="13.5" customHeight="1" x14ac:dyDescent="0.15">
      <c r="B109" s="216"/>
      <c r="C109" s="216"/>
      <c r="D109" s="216"/>
      <c r="E109" s="216"/>
      <c r="F109" s="216"/>
      <c r="G109" s="216"/>
      <c r="H109" s="216"/>
      <c r="I109" s="216"/>
      <c r="J109" s="216"/>
      <c r="K109" s="216"/>
      <c r="L109" s="216"/>
      <c r="M109" s="216"/>
      <c r="N109" s="216"/>
      <c r="O109" s="216"/>
      <c r="P109" s="216"/>
      <c r="Q109" s="216"/>
      <c r="R109" s="216"/>
      <c r="S109" s="216"/>
      <c r="T109" s="216"/>
      <c r="U109" s="216"/>
    </row>
    <row r="110" spans="1:26" ht="24.95" customHeight="1" thickBot="1" x14ac:dyDescent="0.2">
      <c r="B110" s="257" t="s">
        <v>138</v>
      </c>
      <c r="C110" s="257"/>
      <c r="D110" s="257"/>
      <c r="E110" s="257"/>
      <c r="F110" s="257"/>
      <c r="G110" s="257"/>
      <c r="H110" s="257"/>
      <c r="I110" s="257"/>
      <c r="J110" s="257"/>
      <c r="K110" s="257"/>
      <c r="L110" s="257"/>
      <c r="M110" s="257"/>
      <c r="N110" s="257"/>
      <c r="O110" s="257"/>
      <c r="P110" s="257"/>
      <c r="Q110" s="257"/>
      <c r="R110" s="257"/>
      <c r="S110" s="257"/>
      <c r="T110" s="257"/>
      <c r="U110" s="257"/>
      <c r="V110" s="13"/>
    </row>
    <row r="111" spans="1:26" ht="150" customHeight="1" thickBot="1" x14ac:dyDescent="0.2">
      <c r="B111" s="319" t="s">
        <v>139</v>
      </c>
      <c r="C111" s="320"/>
      <c r="D111" s="321"/>
      <c r="E111" s="227" t="s">
        <v>140</v>
      </c>
      <c r="F111" s="228"/>
      <c r="G111" s="228"/>
      <c r="H111" s="228"/>
      <c r="I111" s="228"/>
      <c r="J111" s="228"/>
      <c r="K111" s="228"/>
      <c r="L111" s="228"/>
      <c r="M111" s="228"/>
      <c r="N111" s="228"/>
      <c r="O111" s="228"/>
      <c r="P111" s="228"/>
      <c r="Q111" s="228"/>
      <c r="R111" s="228"/>
      <c r="S111" s="228"/>
      <c r="T111" s="228"/>
      <c r="U111" s="229"/>
    </row>
    <row r="112" spans="1:26" ht="13.5" customHeight="1" x14ac:dyDescent="0.15">
      <c r="A112" s="118"/>
      <c r="B112" s="216"/>
      <c r="C112" s="216"/>
      <c r="D112" s="216"/>
      <c r="E112" s="216"/>
      <c r="F112" s="216"/>
      <c r="G112" s="216"/>
      <c r="H112" s="216"/>
      <c r="I112" s="216"/>
      <c r="J112" s="216"/>
      <c r="K112" s="216"/>
      <c r="L112" s="216"/>
      <c r="M112" s="216"/>
      <c r="N112" s="216"/>
      <c r="O112" s="216"/>
      <c r="P112" s="216"/>
      <c r="Q112" s="216"/>
      <c r="R112" s="216"/>
      <c r="S112" s="216"/>
      <c r="T112" s="216"/>
      <c r="U112" s="216"/>
    </row>
    <row r="113" spans="1:22" ht="24.95" customHeight="1" thickBot="1" x14ac:dyDescent="0.2">
      <c r="A113" s="118"/>
      <c r="B113" s="217" t="s">
        <v>141</v>
      </c>
      <c r="C113" s="217"/>
      <c r="D113" s="217"/>
      <c r="E113" s="217"/>
      <c r="F113" s="217"/>
      <c r="G113" s="217"/>
      <c r="H113" s="217"/>
      <c r="I113" s="217"/>
      <c r="J113" s="217"/>
      <c r="K113" s="217"/>
      <c r="L113" s="217"/>
      <c r="M113" s="217"/>
      <c r="N113" s="217"/>
      <c r="O113" s="217"/>
      <c r="P113" s="217"/>
      <c r="Q113" s="217"/>
      <c r="R113" s="217"/>
      <c r="S113" s="217"/>
      <c r="T113" s="217"/>
      <c r="U113" s="217"/>
    </row>
    <row r="114" spans="1:22" ht="13.5" customHeight="1" x14ac:dyDescent="0.15">
      <c r="A114" s="118"/>
      <c r="B114" s="322" t="s">
        <v>142</v>
      </c>
      <c r="C114" s="323"/>
      <c r="D114" s="324"/>
      <c r="E114" s="325" t="s">
        <v>121</v>
      </c>
      <c r="F114" s="326"/>
      <c r="G114" s="326"/>
      <c r="H114" s="326"/>
      <c r="I114" s="326"/>
      <c r="J114" s="326"/>
      <c r="K114" s="327"/>
      <c r="L114" s="328"/>
      <c r="M114" s="328"/>
      <c r="N114" s="328"/>
      <c r="O114" s="328"/>
      <c r="P114" s="329"/>
      <c r="Q114" s="327"/>
      <c r="R114" s="328"/>
      <c r="S114" s="328"/>
      <c r="T114" s="328"/>
      <c r="U114" s="330"/>
    </row>
    <row r="115" spans="1:22" ht="129.94999999999999" customHeight="1" x14ac:dyDescent="0.15">
      <c r="A115" s="118"/>
      <c r="B115" s="331"/>
      <c r="C115" s="263"/>
      <c r="D115" s="332"/>
      <c r="E115" s="333" t="s">
        <v>143</v>
      </c>
      <c r="F115" s="334"/>
      <c r="G115" s="334"/>
      <c r="H115" s="334"/>
      <c r="I115" s="334"/>
      <c r="J115" s="334"/>
      <c r="K115" s="334"/>
      <c r="L115" s="334"/>
      <c r="M115" s="334"/>
      <c r="N115" s="334"/>
      <c r="O115" s="334"/>
      <c r="P115" s="334"/>
      <c r="Q115" s="334"/>
      <c r="R115" s="334"/>
      <c r="S115" s="334"/>
      <c r="T115" s="334"/>
      <c r="U115" s="335"/>
    </row>
    <row r="116" spans="1:22" ht="13.5" customHeight="1" x14ac:dyDescent="0.15">
      <c r="A116" s="118"/>
      <c r="B116" s="331"/>
      <c r="C116" s="263"/>
      <c r="D116" s="332"/>
      <c r="E116" s="336" t="s">
        <v>144</v>
      </c>
      <c r="F116" s="336"/>
      <c r="G116" s="336"/>
      <c r="H116" s="336"/>
      <c r="I116" s="336"/>
      <c r="J116" s="336"/>
      <c r="K116" s="337"/>
      <c r="L116" s="337"/>
      <c r="M116" s="337"/>
      <c r="N116" s="337"/>
      <c r="O116" s="337"/>
      <c r="P116" s="337"/>
      <c r="Q116" s="337"/>
      <c r="R116" s="337"/>
      <c r="S116" s="337"/>
      <c r="T116" s="337"/>
      <c r="U116" s="338"/>
    </row>
    <row r="117" spans="1:22" ht="129.94999999999999" customHeight="1" x14ac:dyDescent="0.15">
      <c r="A117" s="118"/>
      <c r="B117" s="331"/>
      <c r="C117" s="263"/>
      <c r="D117" s="332"/>
      <c r="E117" s="339"/>
      <c r="F117" s="339"/>
      <c r="G117" s="339"/>
      <c r="H117" s="339"/>
      <c r="I117" s="339"/>
      <c r="J117" s="339"/>
      <c r="K117" s="339"/>
      <c r="L117" s="339"/>
      <c r="M117" s="339"/>
      <c r="N117" s="339"/>
      <c r="O117" s="339"/>
      <c r="P117" s="339"/>
      <c r="Q117" s="339"/>
      <c r="R117" s="339"/>
      <c r="S117" s="339"/>
      <c r="T117" s="339"/>
      <c r="U117" s="340"/>
    </row>
    <row r="118" spans="1:22" ht="13.5" customHeight="1" x14ac:dyDescent="0.15">
      <c r="A118" s="118"/>
      <c r="B118" s="331"/>
      <c r="C118" s="263"/>
      <c r="D118" s="332"/>
      <c r="E118" s="341" t="s">
        <v>145</v>
      </c>
      <c r="F118" s="342"/>
      <c r="G118" s="342"/>
      <c r="H118" s="342"/>
      <c r="I118" s="342"/>
      <c r="J118" s="342"/>
      <c r="K118" s="342"/>
      <c r="L118" s="342"/>
      <c r="M118" s="342"/>
      <c r="N118" s="342"/>
      <c r="O118" s="342"/>
      <c r="P118" s="342"/>
      <c r="Q118" s="342"/>
      <c r="R118" s="342"/>
      <c r="S118" s="342"/>
      <c r="T118" s="342"/>
      <c r="U118" s="343"/>
    </row>
    <row r="119" spans="1:22" ht="129.94999999999999" customHeight="1" x14ac:dyDescent="0.15">
      <c r="A119" s="118"/>
      <c r="B119" s="331"/>
      <c r="C119" s="263"/>
      <c r="D119" s="332"/>
      <c r="E119" s="339"/>
      <c r="F119" s="339"/>
      <c r="G119" s="339"/>
      <c r="H119" s="339"/>
      <c r="I119" s="339"/>
      <c r="J119" s="339"/>
      <c r="K119" s="339"/>
      <c r="L119" s="339"/>
      <c r="M119" s="339"/>
      <c r="N119" s="339"/>
      <c r="O119" s="339"/>
      <c r="P119" s="339"/>
      <c r="Q119" s="339"/>
      <c r="R119" s="339"/>
      <c r="S119" s="339"/>
      <c r="T119" s="339"/>
      <c r="U119" s="340"/>
    </row>
    <row r="120" spans="1:22" ht="13.5" customHeight="1" x14ac:dyDescent="0.15">
      <c r="A120" s="118"/>
      <c r="B120" s="331"/>
      <c r="C120" s="263"/>
      <c r="D120" s="332"/>
      <c r="E120" s="341" t="s">
        <v>146</v>
      </c>
      <c r="F120" s="342"/>
      <c r="G120" s="342"/>
      <c r="H120" s="342"/>
      <c r="I120" s="342"/>
      <c r="J120" s="342"/>
      <c r="K120" s="342"/>
      <c r="L120" s="342"/>
      <c r="M120" s="342"/>
      <c r="N120" s="342"/>
      <c r="O120" s="342"/>
      <c r="P120" s="342"/>
      <c r="Q120" s="342"/>
      <c r="R120" s="342"/>
      <c r="S120" s="342"/>
      <c r="T120" s="342"/>
      <c r="U120" s="343"/>
    </row>
    <row r="121" spans="1:22" ht="120" customHeight="1" thickBot="1" x14ac:dyDescent="0.2">
      <c r="A121" s="118"/>
      <c r="B121" s="331"/>
      <c r="C121" s="263"/>
      <c r="D121" s="332"/>
      <c r="E121" s="339"/>
      <c r="F121" s="339"/>
      <c r="G121" s="339"/>
      <c r="H121" s="339"/>
      <c r="I121" s="339"/>
      <c r="J121" s="339"/>
      <c r="K121" s="339"/>
      <c r="L121" s="339"/>
      <c r="M121" s="339"/>
      <c r="N121" s="339"/>
      <c r="O121" s="339"/>
      <c r="P121" s="339"/>
      <c r="Q121" s="339"/>
      <c r="R121" s="339"/>
      <c r="S121" s="339"/>
      <c r="T121" s="339"/>
      <c r="U121" s="340"/>
    </row>
    <row r="122" spans="1:22" ht="75" customHeight="1" thickBot="1" x14ac:dyDescent="0.2">
      <c r="A122" s="118"/>
      <c r="B122" s="319" t="s">
        <v>147</v>
      </c>
      <c r="C122" s="320"/>
      <c r="D122" s="321"/>
      <c r="E122" s="228" t="s">
        <v>148</v>
      </c>
      <c r="F122" s="228"/>
      <c r="G122" s="228"/>
      <c r="H122" s="228"/>
      <c r="I122" s="228"/>
      <c r="J122" s="228"/>
      <c r="K122" s="228"/>
      <c r="L122" s="228"/>
      <c r="M122" s="228"/>
      <c r="N122" s="228"/>
      <c r="O122" s="228"/>
      <c r="P122" s="228"/>
      <c r="Q122" s="228"/>
      <c r="R122" s="228"/>
      <c r="S122" s="228"/>
      <c r="T122" s="228"/>
      <c r="U122" s="229"/>
    </row>
    <row r="123" spans="1:22" x14ac:dyDescent="0.15">
      <c r="A123" s="118"/>
    </row>
    <row r="124" spans="1:22" ht="13.5" customHeight="1" x14ac:dyDescent="0.15">
      <c r="B124" s="216"/>
      <c r="C124" s="216"/>
      <c r="D124" s="216"/>
      <c r="E124" s="216"/>
      <c r="F124" s="216"/>
      <c r="G124" s="216"/>
      <c r="H124" s="216"/>
      <c r="I124" s="216"/>
      <c r="J124" s="216"/>
      <c r="K124" s="216"/>
      <c r="L124" s="216"/>
      <c r="M124" s="216"/>
      <c r="N124" s="216"/>
      <c r="O124" s="216"/>
      <c r="P124" s="216"/>
      <c r="Q124" s="216"/>
      <c r="R124" s="216"/>
      <c r="S124" s="216"/>
      <c r="T124" s="216"/>
      <c r="U124" s="216"/>
    </row>
    <row r="125" spans="1:22" s="118" customFormat="1" ht="21" customHeight="1" x14ac:dyDescent="0.15">
      <c r="B125" s="344" t="s">
        <v>149</v>
      </c>
      <c r="C125" s="344"/>
      <c r="D125" s="344"/>
      <c r="E125" s="344"/>
      <c r="F125" s="344"/>
      <c r="G125" s="344"/>
      <c r="H125" s="344"/>
      <c r="I125" s="344"/>
      <c r="J125" s="344"/>
      <c r="K125" s="344"/>
      <c r="L125" s="345"/>
      <c r="M125" s="345"/>
      <c r="N125" s="345"/>
      <c r="O125" s="345"/>
      <c r="P125" s="345"/>
      <c r="Q125" s="345"/>
      <c r="R125" s="346"/>
      <c r="S125" s="346"/>
      <c r="T125" s="346"/>
      <c r="U125" s="346"/>
      <c r="V125" s="171"/>
    </row>
    <row r="126" spans="1:22" s="118" customFormat="1" ht="21" customHeight="1" thickBot="1" x14ac:dyDescent="0.2">
      <c r="B126" s="347" t="s">
        <v>150</v>
      </c>
      <c r="C126" s="348"/>
      <c r="D126" s="348"/>
      <c r="E126" s="348"/>
      <c r="F126" s="348"/>
      <c r="G126" s="348"/>
      <c r="H126" s="348"/>
      <c r="I126" s="348"/>
      <c r="J126" s="348"/>
      <c r="K126" s="348"/>
      <c r="L126" s="345"/>
      <c r="M126" s="345"/>
      <c r="N126" s="345"/>
      <c r="O126" s="345"/>
      <c r="P126" s="345"/>
      <c r="Q126" s="345"/>
      <c r="R126" s="346"/>
      <c r="S126" s="346"/>
      <c r="T126" s="346"/>
      <c r="U126" s="346"/>
      <c r="V126" s="171"/>
    </row>
    <row r="127" spans="1:22" s="118" customFormat="1" ht="42" customHeight="1" x14ac:dyDescent="0.15">
      <c r="B127" s="349" t="s">
        <v>151</v>
      </c>
      <c r="C127" s="350"/>
      <c r="D127" s="350"/>
      <c r="E127" s="351"/>
      <c r="F127" s="352" t="s">
        <v>152</v>
      </c>
      <c r="G127" s="353"/>
      <c r="H127" s="353"/>
      <c r="I127" s="353"/>
      <c r="J127" s="353"/>
      <c r="K127" s="353"/>
      <c r="L127" s="353"/>
      <c r="M127" s="353"/>
      <c r="N127" s="353"/>
      <c r="O127" s="353"/>
      <c r="P127" s="353"/>
      <c r="Q127" s="353"/>
      <c r="R127" s="353"/>
      <c r="S127" s="353"/>
      <c r="T127" s="353"/>
      <c r="U127" s="354"/>
      <c r="V127" s="171"/>
    </row>
    <row r="128" spans="1:22" s="118" customFormat="1" ht="70.5" customHeight="1" x14ac:dyDescent="0.15">
      <c r="B128" s="355" t="s">
        <v>153</v>
      </c>
      <c r="C128" s="356"/>
      <c r="D128" s="356"/>
      <c r="E128" s="356"/>
      <c r="F128" s="184" t="s">
        <v>154</v>
      </c>
      <c r="G128" s="185"/>
      <c r="H128" s="185"/>
      <c r="I128" s="185"/>
      <c r="J128" s="185"/>
      <c r="K128" s="185"/>
      <c r="L128" s="185"/>
      <c r="M128" s="185"/>
      <c r="N128" s="185"/>
      <c r="O128" s="185"/>
      <c r="P128" s="185"/>
      <c r="Q128" s="185"/>
      <c r="R128" s="185"/>
      <c r="S128" s="185"/>
      <c r="T128" s="185"/>
      <c r="U128" s="186"/>
      <c r="V128" s="171"/>
    </row>
    <row r="129" spans="2:23" s="118" customFormat="1" ht="70.5" customHeight="1" x14ac:dyDescent="0.15">
      <c r="B129" s="357" t="s">
        <v>155</v>
      </c>
      <c r="C129" s="358"/>
      <c r="D129" s="358"/>
      <c r="E129" s="359"/>
      <c r="F129" s="184" t="s">
        <v>156</v>
      </c>
      <c r="G129" s="360"/>
      <c r="H129" s="360"/>
      <c r="I129" s="360"/>
      <c r="J129" s="360"/>
      <c r="K129" s="360"/>
      <c r="L129" s="360"/>
      <c r="M129" s="360"/>
      <c r="N129" s="360"/>
      <c r="O129" s="360"/>
      <c r="P129" s="360"/>
      <c r="Q129" s="360"/>
      <c r="R129" s="360"/>
      <c r="S129" s="360"/>
      <c r="T129" s="360"/>
      <c r="U129" s="361"/>
      <c r="V129" s="171"/>
    </row>
    <row r="130" spans="2:23" s="118" customFormat="1" ht="150" customHeight="1" x14ac:dyDescent="0.15">
      <c r="B130" s="362" t="s">
        <v>157</v>
      </c>
      <c r="C130" s="363"/>
      <c r="D130" s="363"/>
      <c r="E130" s="363"/>
      <c r="F130" s="184" t="s">
        <v>158</v>
      </c>
      <c r="G130" s="185"/>
      <c r="H130" s="185"/>
      <c r="I130" s="185"/>
      <c r="J130" s="185"/>
      <c r="K130" s="185"/>
      <c r="L130" s="185"/>
      <c r="M130" s="185"/>
      <c r="N130" s="185"/>
      <c r="O130" s="185"/>
      <c r="P130" s="185"/>
      <c r="Q130" s="185"/>
      <c r="R130" s="185"/>
      <c r="S130" s="185"/>
      <c r="T130" s="185"/>
      <c r="U130" s="186"/>
      <c r="V130" s="171"/>
    </row>
    <row r="131" spans="2:23" s="118" customFormat="1" ht="38.25" customHeight="1" x14ac:dyDescent="0.15">
      <c r="B131" s="364" t="s">
        <v>159</v>
      </c>
      <c r="C131" s="365"/>
      <c r="D131" s="365"/>
      <c r="E131" s="365"/>
      <c r="F131" s="366" t="s">
        <v>160</v>
      </c>
      <c r="G131" s="367"/>
      <c r="H131" s="367"/>
      <c r="I131" s="367"/>
      <c r="J131" s="367"/>
      <c r="K131" s="367"/>
      <c r="L131" s="367"/>
      <c r="M131" s="368"/>
      <c r="N131" s="369" t="s">
        <v>161</v>
      </c>
      <c r="O131" s="369"/>
      <c r="P131" s="369"/>
      <c r="Q131" s="369"/>
      <c r="R131" s="369"/>
      <c r="S131" s="369"/>
      <c r="T131" s="369"/>
      <c r="U131" s="370"/>
      <c r="V131" s="171"/>
    </row>
    <row r="132" spans="2:23" s="118" customFormat="1" ht="30" customHeight="1" x14ac:dyDescent="0.15">
      <c r="B132" s="364" t="s">
        <v>162</v>
      </c>
      <c r="C132" s="365"/>
      <c r="D132" s="365"/>
      <c r="E132" s="365"/>
      <c r="F132" s="371" t="s">
        <v>163</v>
      </c>
      <c r="G132" s="371"/>
      <c r="H132" s="371"/>
      <c r="I132" s="371"/>
      <c r="J132" s="371"/>
      <c r="K132" s="371"/>
      <c r="L132" s="371"/>
      <c r="M132" s="371"/>
      <c r="N132" s="371"/>
      <c r="O132" s="371"/>
      <c r="P132" s="371"/>
      <c r="Q132" s="371"/>
      <c r="R132" s="371"/>
      <c r="S132" s="371"/>
      <c r="T132" s="372"/>
      <c r="U132" s="370"/>
      <c r="V132" s="171"/>
    </row>
    <row r="133" spans="2:23" s="118" customFormat="1" ht="39" customHeight="1" thickBot="1" x14ac:dyDescent="0.2">
      <c r="B133" s="373"/>
      <c r="C133" s="374" t="s">
        <v>164</v>
      </c>
      <c r="D133" s="375" t="s">
        <v>165</v>
      </c>
      <c r="E133" s="376"/>
      <c r="F133" s="377" t="s">
        <v>166</v>
      </c>
      <c r="G133" s="378"/>
      <c r="H133" s="379"/>
      <c r="I133" s="380" t="s">
        <v>94</v>
      </c>
      <c r="J133" s="381"/>
      <c r="K133" s="382"/>
      <c r="L133" s="381" t="s">
        <v>95</v>
      </c>
      <c r="M133" s="382"/>
      <c r="N133" s="377" t="s">
        <v>167</v>
      </c>
      <c r="O133" s="379"/>
      <c r="P133" s="383" t="s">
        <v>168</v>
      </c>
      <c r="Q133" s="383"/>
      <c r="R133" s="384"/>
      <c r="S133" s="385" t="s">
        <v>169</v>
      </c>
      <c r="T133" s="386" t="s">
        <v>170</v>
      </c>
      <c r="U133" s="387" t="s">
        <v>171</v>
      </c>
      <c r="V133" s="388"/>
      <c r="W133" s="171"/>
    </row>
    <row r="134" spans="2:23" s="118" customFormat="1" ht="27" customHeight="1" thickTop="1" x14ac:dyDescent="0.15">
      <c r="B134" s="389" t="s">
        <v>172</v>
      </c>
      <c r="C134" s="390" t="s">
        <v>120</v>
      </c>
      <c r="D134" s="391" t="s">
        <v>173</v>
      </c>
      <c r="E134" s="392"/>
      <c r="F134" s="393" t="s">
        <v>174</v>
      </c>
      <c r="G134" s="394"/>
      <c r="H134" s="395"/>
      <c r="I134" s="396" t="s">
        <v>175</v>
      </c>
      <c r="J134" s="397"/>
      <c r="K134" s="398"/>
      <c r="L134" s="396" t="s">
        <v>176</v>
      </c>
      <c r="M134" s="398"/>
      <c r="N134" s="396" t="s">
        <v>177</v>
      </c>
      <c r="O134" s="398"/>
      <c r="P134" s="396" t="s">
        <v>178</v>
      </c>
      <c r="Q134" s="397"/>
      <c r="R134" s="398"/>
      <c r="S134" s="399">
        <v>3</v>
      </c>
      <c r="T134" s="400" t="s">
        <v>17</v>
      </c>
      <c r="U134" s="401" t="s">
        <v>17</v>
      </c>
      <c r="V134" s="388"/>
      <c r="W134" s="171"/>
    </row>
    <row r="135" spans="2:23" s="118" customFormat="1" ht="27" customHeight="1" x14ac:dyDescent="0.15">
      <c r="B135" s="402"/>
      <c r="C135" s="403" t="s">
        <v>125</v>
      </c>
      <c r="D135" s="404" t="s">
        <v>179</v>
      </c>
      <c r="E135" s="405"/>
      <c r="F135" s="406" t="s">
        <v>180</v>
      </c>
      <c r="G135" s="406"/>
      <c r="H135" s="406"/>
      <c r="I135" s="407" t="s">
        <v>181</v>
      </c>
      <c r="J135" s="408"/>
      <c r="K135" s="409"/>
      <c r="L135" s="371" t="s">
        <v>129</v>
      </c>
      <c r="M135" s="371"/>
      <c r="N135" s="407" t="s">
        <v>182</v>
      </c>
      <c r="O135" s="409"/>
      <c r="P135" s="371" t="s">
        <v>183</v>
      </c>
      <c r="Q135" s="371"/>
      <c r="R135" s="371"/>
      <c r="S135" s="410">
        <v>3</v>
      </c>
      <c r="T135" s="411" t="s">
        <v>17</v>
      </c>
      <c r="U135" s="412" t="s">
        <v>17</v>
      </c>
      <c r="V135" s="388"/>
      <c r="W135" s="171"/>
    </row>
    <row r="136" spans="2:23" s="118" customFormat="1" ht="27" customHeight="1" x14ac:dyDescent="0.15">
      <c r="B136" s="402"/>
      <c r="C136" s="413" t="s">
        <v>133</v>
      </c>
      <c r="D136" s="404" t="s">
        <v>184</v>
      </c>
      <c r="E136" s="405"/>
      <c r="F136" s="406" t="s">
        <v>174</v>
      </c>
      <c r="G136" s="406"/>
      <c r="H136" s="406"/>
      <c r="I136" s="414"/>
      <c r="J136" s="415"/>
      <c r="K136" s="416"/>
      <c r="L136" s="417"/>
      <c r="M136" s="417"/>
      <c r="N136" s="414"/>
      <c r="O136" s="416"/>
      <c r="P136" s="417"/>
      <c r="Q136" s="417"/>
      <c r="R136" s="417"/>
      <c r="S136" s="410">
        <v>3</v>
      </c>
      <c r="T136" s="418" t="s">
        <v>185</v>
      </c>
      <c r="U136" s="419" t="s">
        <v>185</v>
      </c>
      <c r="V136" s="388"/>
      <c r="W136" s="171"/>
    </row>
    <row r="137" spans="2:23" s="118" customFormat="1" ht="27" customHeight="1" x14ac:dyDescent="0.15">
      <c r="B137" s="402"/>
      <c r="C137" s="420"/>
      <c r="D137" s="421"/>
      <c r="E137" s="422"/>
      <c r="F137" s="423"/>
      <c r="G137" s="424"/>
      <c r="H137" s="425"/>
      <c r="I137" s="414"/>
      <c r="J137" s="415"/>
      <c r="K137" s="416"/>
      <c r="L137" s="414"/>
      <c r="M137" s="416"/>
      <c r="N137" s="414"/>
      <c r="O137" s="416"/>
      <c r="P137" s="414"/>
      <c r="Q137" s="415"/>
      <c r="R137" s="416"/>
      <c r="S137" s="426"/>
      <c r="T137" s="418"/>
      <c r="U137" s="419"/>
      <c r="V137" s="388"/>
      <c r="W137" s="171"/>
    </row>
    <row r="138" spans="2:23" s="118" customFormat="1" ht="27" customHeight="1" x14ac:dyDescent="0.15">
      <c r="B138" s="402"/>
      <c r="C138" s="420"/>
      <c r="D138" s="427"/>
      <c r="E138" s="428"/>
      <c r="F138" s="429"/>
      <c r="G138" s="430"/>
      <c r="H138" s="431"/>
      <c r="I138" s="432"/>
      <c r="J138" s="433"/>
      <c r="K138" s="434"/>
      <c r="L138" s="432"/>
      <c r="M138" s="434"/>
      <c r="N138" s="432"/>
      <c r="O138" s="434"/>
      <c r="P138" s="432"/>
      <c r="Q138" s="433"/>
      <c r="R138" s="434"/>
      <c r="S138" s="435"/>
      <c r="T138" s="436"/>
      <c r="U138" s="437"/>
      <c r="V138" s="388"/>
      <c r="W138" s="171"/>
    </row>
    <row r="139" spans="2:23" s="118" customFormat="1" ht="27" customHeight="1" x14ac:dyDescent="0.15">
      <c r="B139" s="402"/>
      <c r="C139" s="420"/>
      <c r="D139" s="427"/>
      <c r="E139" s="428"/>
      <c r="F139" s="429"/>
      <c r="G139" s="430"/>
      <c r="H139" s="431"/>
      <c r="I139" s="432"/>
      <c r="J139" s="433"/>
      <c r="K139" s="434"/>
      <c r="L139" s="432"/>
      <c r="M139" s="434"/>
      <c r="N139" s="432"/>
      <c r="O139" s="434"/>
      <c r="P139" s="432"/>
      <c r="Q139" s="433"/>
      <c r="R139" s="434"/>
      <c r="S139" s="435"/>
      <c r="T139" s="436"/>
      <c r="U139" s="437"/>
      <c r="V139" s="388"/>
      <c r="W139" s="171"/>
    </row>
    <row r="140" spans="2:23" s="118" customFormat="1" ht="27" customHeight="1" x14ac:dyDescent="0.15">
      <c r="B140" s="402"/>
      <c r="C140" s="420"/>
      <c r="D140" s="427"/>
      <c r="E140" s="428"/>
      <c r="F140" s="429"/>
      <c r="G140" s="430"/>
      <c r="H140" s="431"/>
      <c r="I140" s="432"/>
      <c r="J140" s="433"/>
      <c r="K140" s="434"/>
      <c r="L140" s="432"/>
      <c r="M140" s="434"/>
      <c r="N140" s="432"/>
      <c r="O140" s="434"/>
      <c r="P140" s="432"/>
      <c r="Q140" s="433"/>
      <c r="R140" s="434"/>
      <c r="S140" s="435"/>
      <c r="T140" s="436"/>
      <c r="U140" s="437"/>
      <c r="V140" s="388"/>
      <c r="W140" s="171"/>
    </row>
    <row r="141" spans="2:23" s="118" customFormat="1" ht="27" customHeight="1" x14ac:dyDescent="0.15">
      <c r="B141" s="402"/>
      <c r="C141" s="420"/>
      <c r="D141" s="427"/>
      <c r="E141" s="428"/>
      <c r="F141" s="429"/>
      <c r="G141" s="430"/>
      <c r="H141" s="431"/>
      <c r="I141" s="432"/>
      <c r="J141" s="433"/>
      <c r="K141" s="434"/>
      <c r="L141" s="432"/>
      <c r="M141" s="434"/>
      <c r="N141" s="432"/>
      <c r="O141" s="434"/>
      <c r="P141" s="432"/>
      <c r="Q141" s="433"/>
      <c r="R141" s="434"/>
      <c r="S141" s="435"/>
      <c r="T141" s="436"/>
      <c r="U141" s="437"/>
      <c r="V141" s="388"/>
      <c r="W141" s="171"/>
    </row>
    <row r="142" spans="2:23" s="118" customFormat="1" ht="27" customHeight="1" thickBot="1" x14ac:dyDescent="0.2">
      <c r="B142" s="438"/>
      <c r="C142" s="439"/>
      <c r="D142" s="440"/>
      <c r="E142" s="440"/>
      <c r="F142" s="441"/>
      <c r="G142" s="441"/>
      <c r="H142" s="441"/>
      <c r="I142" s="442"/>
      <c r="J142" s="443"/>
      <c r="K142" s="444"/>
      <c r="L142" s="445"/>
      <c r="M142" s="445"/>
      <c r="N142" s="442"/>
      <c r="O142" s="444"/>
      <c r="P142" s="445"/>
      <c r="Q142" s="445"/>
      <c r="R142" s="445"/>
      <c r="S142" s="446"/>
      <c r="T142" s="447"/>
      <c r="U142" s="448"/>
      <c r="V142" s="388"/>
      <c r="W142" s="171"/>
    </row>
    <row r="143" spans="2:23" s="118" customFormat="1" ht="27" customHeight="1" thickTop="1" x14ac:dyDescent="0.15">
      <c r="B143" s="449" t="s">
        <v>186</v>
      </c>
      <c r="C143" s="450"/>
      <c r="D143" s="450"/>
      <c r="E143" s="450"/>
      <c r="F143" s="450"/>
      <c r="G143" s="450"/>
      <c r="H143" s="450"/>
      <c r="I143" s="450"/>
      <c r="J143" s="450"/>
      <c r="K143" s="450"/>
      <c r="L143" s="450"/>
      <c r="M143" s="450"/>
      <c r="N143" s="450"/>
      <c r="O143" s="450"/>
      <c r="P143" s="450"/>
      <c r="Q143" s="450"/>
      <c r="R143" s="450"/>
      <c r="S143" s="451"/>
      <c r="T143" s="452">
        <f>COUNTIF(T134:T142,"○")</f>
        <v>2</v>
      </c>
      <c r="U143" s="453">
        <f>COUNTIF(U134:U142,"○")</f>
        <v>2</v>
      </c>
      <c r="V143" s="388"/>
      <c r="W143" s="171"/>
    </row>
    <row r="144" spans="2:23" s="118" customFormat="1" ht="27" customHeight="1" thickBot="1" x14ac:dyDescent="0.2">
      <c r="B144" s="454" t="s">
        <v>187</v>
      </c>
      <c r="C144" s="455"/>
      <c r="D144" s="455"/>
      <c r="E144" s="455"/>
      <c r="F144" s="455"/>
      <c r="G144" s="455"/>
      <c r="H144" s="455"/>
      <c r="I144" s="455"/>
      <c r="J144" s="455"/>
      <c r="K144" s="455"/>
      <c r="L144" s="455"/>
      <c r="M144" s="455"/>
      <c r="N144" s="455"/>
      <c r="O144" s="455"/>
      <c r="P144" s="455"/>
      <c r="Q144" s="455"/>
      <c r="R144" s="455"/>
      <c r="S144" s="455"/>
      <c r="T144" s="455"/>
      <c r="U144" s="456"/>
      <c r="V144" s="171"/>
    </row>
    <row r="145" spans="2:22" s="460" customFormat="1" ht="15" customHeight="1" x14ac:dyDescent="0.15">
      <c r="B145" s="457"/>
      <c r="C145" s="458"/>
      <c r="D145" s="458"/>
      <c r="E145" s="458"/>
      <c r="F145" s="458"/>
      <c r="G145" s="458"/>
      <c r="H145" s="458"/>
      <c r="I145" s="458"/>
      <c r="J145" s="458"/>
      <c r="K145" s="458"/>
      <c r="L145" s="458"/>
      <c r="M145" s="458"/>
      <c r="N145" s="458"/>
      <c r="O145" s="458"/>
      <c r="P145" s="458"/>
      <c r="Q145" s="458"/>
      <c r="R145" s="458"/>
      <c r="S145" s="458"/>
      <c r="T145" s="458"/>
      <c r="U145" s="458"/>
      <c r="V145" s="459"/>
    </row>
    <row r="146" spans="2:22" s="118" customFormat="1" ht="36" customHeight="1" thickBot="1" x14ac:dyDescent="0.2">
      <c r="B146" s="461" t="s">
        <v>188</v>
      </c>
      <c r="C146" s="461"/>
      <c r="D146" s="461"/>
      <c r="E146" s="461"/>
      <c r="F146" s="461"/>
      <c r="G146" s="461"/>
      <c r="H146" s="461"/>
      <c r="I146" s="461"/>
      <c r="J146" s="461"/>
      <c r="K146" s="461"/>
      <c r="L146" s="461"/>
      <c r="M146" s="461"/>
      <c r="N146" s="461"/>
      <c r="O146" s="461"/>
      <c r="P146" s="461"/>
      <c r="Q146" s="461"/>
      <c r="R146" s="461"/>
      <c r="S146" s="461"/>
      <c r="T146" s="461"/>
      <c r="U146" s="461"/>
      <c r="V146" s="171"/>
    </row>
    <row r="147" spans="2:22" s="118" customFormat="1" ht="42" customHeight="1" x14ac:dyDescent="0.15">
      <c r="B147" s="462" t="s">
        <v>151</v>
      </c>
      <c r="C147" s="463"/>
      <c r="D147" s="463"/>
      <c r="E147" s="464"/>
      <c r="F147" s="352" t="s">
        <v>152</v>
      </c>
      <c r="G147" s="353"/>
      <c r="H147" s="353"/>
      <c r="I147" s="353"/>
      <c r="J147" s="353"/>
      <c r="K147" s="353"/>
      <c r="L147" s="353"/>
      <c r="M147" s="353"/>
      <c r="N147" s="353"/>
      <c r="O147" s="353"/>
      <c r="P147" s="353"/>
      <c r="Q147" s="353"/>
      <c r="R147" s="353"/>
      <c r="S147" s="353"/>
      <c r="T147" s="353"/>
      <c r="U147" s="354"/>
      <c r="V147" s="465"/>
    </row>
    <row r="148" spans="2:22" s="118" customFormat="1" ht="42" customHeight="1" x14ac:dyDescent="0.15">
      <c r="B148" s="466" t="s">
        <v>189</v>
      </c>
      <c r="C148" s="467"/>
      <c r="D148" s="467"/>
      <c r="E148" s="468"/>
      <c r="F148" s="184" t="s">
        <v>190</v>
      </c>
      <c r="G148" s="185"/>
      <c r="H148" s="185"/>
      <c r="I148" s="185"/>
      <c r="J148" s="185"/>
      <c r="K148" s="185"/>
      <c r="L148" s="185"/>
      <c r="M148" s="185"/>
      <c r="N148" s="185"/>
      <c r="O148" s="185"/>
      <c r="P148" s="185"/>
      <c r="Q148" s="185"/>
      <c r="R148" s="185"/>
      <c r="S148" s="185"/>
      <c r="T148" s="185"/>
      <c r="U148" s="186"/>
      <c r="V148" s="465"/>
    </row>
    <row r="149" spans="2:22" s="118" customFormat="1" ht="70.5" customHeight="1" x14ac:dyDescent="0.15">
      <c r="B149" s="355" t="s">
        <v>153</v>
      </c>
      <c r="C149" s="356"/>
      <c r="D149" s="356"/>
      <c r="E149" s="356"/>
      <c r="F149" s="184" t="s">
        <v>154</v>
      </c>
      <c r="G149" s="185"/>
      <c r="H149" s="185"/>
      <c r="I149" s="185"/>
      <c r="J149" s="185"/>
      <c r="K149" s="185"/>
      <c r="L149" s="185"/>
      <c r="M149" s="185"/>
      <c r="N149" s="185"/>
      <c r="O149" s="185"/>
      <c r="P149" s="185"/>
      <c r="Q149" s="185"/>
      <c r="R149" s="185"/>
      <c r="S149" s="185"/>
      <c r="T149" s="185"/>
      <c r="U149" s="186"/>
      <c r="V149" s="465"/>
    </row>
    <row r="150" spans="2:22" s="118" customFormat="1" ht="70.5" customHeight="1" x14ac:dyDescent="0.15">
      <c r="B150" s="357" t="s">
        <v>155</v>
      </c>
      <c r="C150" s="358"/>
      <c r="D150" s="358"/>
      <c r="E150" s="359"/>
      <c r="F150" s="184" t="s">
        <v>156</v>
      </c>
      <c r="G150" s="360"/>
      <c r="H150" s="360"/>
      <c r="I150" s="360"/>
      <c r="J150" s="360"/>
      <c r="K150" s="360"/>
      <c r="L150" s="360"/>
      <c r="M150" s="360"/>
      <c r="N150" s="360"/>
      <c r="O150" s="360"/>
      <c r="P150" s="360"/>
      <c r="Q150" s="360"/>
      <c r="R150" s="360"/>
      <c r="S150" s="360"/>
      <c r="T150" s="360"/>
      <c r="U150" s="361"/>
      <c r="V150" s="465"/>
    </row>
    <row r="151" spans="2:22" s="118" customFormat="1" ht="150" customHeight="1" x14ac:dyDescent="0.15">
      <c r="B151" s="469" t="s">
        <v>191</v>
      </c>
      <c r="C151" s="470"/>
      <c r="D151" s="470"/>
      <c r="E151" s="470"/>
      <c r="F151" s="184" t="s">
        <v>192</v>
      </c>
      <c r="G151" s="185"/>
      <c r="H151" s="185"/>
      <c r="I151" s="185"/>
      <c r="J151" s="185"/>
      <c r="K151" s="185"/>
      <c r="L151" s="185"/>
      <c r="M151" s="185"/>
      <c r="N151" s="185"/>
      <c r="O151" s="185"/>
      <c r="P151" s="185"/>
      <c r="Q151" s="185"/>
      <c r="R151" s="185"/>
      <c r="S151" s="185"/>
      <c r="T151" s="185"/>
      <c r="U151" s="186"/>
      <c r="V151" s="471"/>
    </row>
    <row r="152" spans="2:22" s="118" customFormat="1" ht="150" customHeight="1" x14ac:dyDescent="0.15">
      <c r="B152" s="472" t="s">
        <v>193</v>
      </c>
      <c r="C152" s="473"/>
      <c r="D152" s="473"/>
      <c r="E152" s="474"/>
      <c r="F152" s="475" t="s">
        <v>194</v>
      </c>
      <c r="G152" s="476"/>
      <c r="H152" s="476"/>
      <c r="I152" s="476"/>
      <c r="J152" s="476"/>
      <c r="K152" s="476"/>
      <c r="L152" s="476"/>
      <c r="M152" s="476"/>
      <c r="N152" s="476"/>
      <c r="O152" s="476"/>
      <c r="P152" s="476"/>
      <c r="Q152" s="476"/>
      <c r="R152" s="476"/>
      <c r="S152" s="476"/>
      <c r="T152" s="476"/>
      <c r="U152" s="477"/>
      <c r="V152" s="471"/>
    </row>
    <row r="153" spans="2:22" s="118" customFormat="1" ht="168" customHeight="1" x14ac:dyDescent="0.15">
      <c r="B153" s="472" t="s">
        <v>195</v>
      </c>
      <c r="C153" s="473"/>
      <c r="D153" s="473"/>
      <c r="E153" s="474"/>
      <c r="F153" s="475" t="s">
        <v>196</v>
      </c>
      <c r="G153" s="476"/>
      <c r="H153" s="476"/>
      <c r="I153" s="476"/>
      <c r="J153" s="476"/>
      <c r="K153" s="476"/>
      <c r="L153" s="476"/>
      <c r="M153" s="476"/>
      <c r="N153" s="476"/>
      <c r="O153" s="476"/>
      <c r="P153" s="476"/>
      <c r="Q153" s="476"/>
      <c r="R153" s="476"/>
      <c r="S153" s="476"/>
      <c r="T153" s="476"/>
      <c r="U153" s="477"/>
      <c r="V153" s="478"/>
    </row>
    <row r="154" spans="2:22" s="118" customFormat="1" ht="38.25" customHeight="1" x14ac:dyDescent="0.15">
      <c r="B154" s="364" t="s">
        <v>159</v>
      </c>
      <c r="C154" s="365"/>
      <c r="D154" s="365"/>
      <c r="E154" s="365"/>
      <c r="F154" s="479" t="s">
        <v>197</v>
      </c>
      <c r="G154" s="480"/>
      <c r="H154" s="480"/>
      <c r="I154" s="480"/>
      <c r="J154" s="480"/>
      <c r="K154" s="480"/>
      <c r="L154" s="480"/>
      <c r="M154" s="481"/>
      <c r="N154" s="482" t="s">
        <v>198</v>
      </c>
      <c r="O154" s="483"/>
      <c r="P154" s="483"/>
      <c r="Q154" s="483"/>
      <c r="R154" s="483"/>
      <c r="S154" s="483"/>
      <c r="T154" s="483"/>
      <c r="U154" s="484"/>
      <c r="V154" s="465" t="s">
        <v>199</v>
      </c>
    </row>
    <row r="155" spans="2:22" s="118" customFormat="1" ht="69.95" customHeight="1" x14ac:dyDescent="0.15">
      <c r="B155" s="485" t="s">
        <v>200</v>
      </c>
      <c r="C155" s="486"/>
      <c r="D155" s="486"/>
      <c r="E155" s="486"/>
      <c r="F155" s="475" t="s">
        <v>201</v>
      </c>
      <c r="G155" s="476"/>
      <c r="H155" s="476"/>
      <c r="I155" s="476"/>
      <c r="J155" s="476"/>
      <c r="K155" s="476"/>
      <c r="L155" s="476"/>
      <c r="M155" s="476"/>
      <c r="N155" s="476"/>
      <c r="O155" s="476"/>
      <c r="P155" s="476"/>
      <c r="Q155" s="476"/>
      <c r="R155" s="476"/>
      <c r="S155" s="476"/>
      <c r="T155" s="476"/>
      <c r="U155" s="477"/>
      <c r="V155" s="465"/>
    </row>
    <row r="156" spans="2:22" s="118" customFormat="1" ht="69.95" customHeight="1" x14ac:dyDescent="0.15">
      <c r="B156" s="355" t="s">
        <v>202</v>
      </c>
      <c r="C156" s="356"/>
      <c r="D156" s="356"/>
      <c r="E156" s="356"/>
      <c r="F156" s="475" t="s">
        <v>203</v>
      </c>
      <c r="G156" s="476"/>
      <c r="H156" s="476"/>
      <c r="I156" s="476"/>
      <c r="J156" s="476"/>
      <c r="K156" s="476"/>
      <c r="L156" s="476"/>
      <c r="M156" s="476"/>
      <c r="N156" s="476"/>
      <c r="O156" s="476"/>
      <c r="P156" s="476"/>
      <c r="Q156" s="476"/>
      <c r="R156" s="476"/>
      <c r="S156" s="476"/>
      <c r="T156" s="476"/>
      <c r="U156" s="477"/>
      <c r="V156" s="465"/>
    </row>
    <row r="157" spans="2:22" s="118" customFormat="1" ht="43.5" customHeight="1" x14ac:dyDescent="0.15">
      <c r="B157" s="469" t="s">
        <v>204</v>
      </c>
      <c r="C157" s="470"/>
      <c r="D157" s="470"/>
      <c r="E157" s="470"/>
      <c r="F157" s="487" t="s">
        <v>205</v>
      </c>
      <c r="G157" s="487"/>
      <c r="H157" s="487"/>
      <c r="I157" s="487"/>
      <c r="J157" s="487"/>
      <c r="K157" s="487"/>
      <c r="L157" s="487"/>
      <c r="M157" s="487"/>
      <c r="N157" s="487"/>
      <c r="O157" s="488" t="s">
        <v>206</v>
      </c>
      <c r="P157" s="488"/>
      <c r="Q157" s="488"/>
      <c r="R157" s="489"/>
      <c r="S157" s="483"/>
      <c r="T157" s="483"/>
      <c r="U157" s="490" t="s">
        <v>207</v>
      </c>
      <c r="V157" s="171"/>
    </row>
    <row r="158" spans="2:22" s="118" customFormat="1" ht="48" customHeight="1" x14ac:dyDescent="0.15">
      <c r="B158" s="469" t="s">
        <v>208</v>
      </c>
      <c r="C158" s="470"/>
      <c r="D158" s="470"/>
      <c r="E158" s="470"/>
      <c r="F158" s="184" t="s">
        <v>209</v>
      </c>
      <c r="G158" s="185"/>
      <c r="H158" s="185"/>
      <c r="I158" s="185"/>
      <c r="J158" s="185"/>
      <c r="K158" s="185"/>
      <c r="L158" s="185"/>
      <c r="M158" s="185"/>
      <c r="N158" s="185"/>
      <c r="O158" s="185"/>
      <c r="P158" s="185"/>
      <c r="Q158" s="185"/>
      <c r="R158" s="185"/>
      <c r="S158" s="185"/>
      <c r="T158" s="185"/>
      <c r="U158" s="186"/>
      <c r="V158" s="465"/>
    </row>
    <row r="159" spans="2:22" ht="50.25" customHeight="1" x14ac:dyDescent="0.15">
      <c r="B159" s="469" t="s">
        <v>210</v>
      </c>
      <c r="C159" s="470"/>
      <c r="D159" s="470"/>
      <c r="E159" s="470"/>
      <c r="F159" s="491" t="s">
        <v>211</v>
      </c>
      <c r="G159" s="474"/>
      <c r="H159" s="492" t="s">
        <v>212</v>
      </c>
      <c r="I159" s="493"/>
      <c r="J159" s="493"/>
      <c r="K159" s="494"/>
      <c r="L159" s="491" t="s">
        <v>213</v>
      </c>
      <c r="M159" s="473"/>
      <c r="N159" s="474"/>
      <c r="O159" s="495" t="s">
        <v>212</v>
      </c>
      <c r="P159" s="496"/>
      <c r="Q159" s="497"/>
      <c r="R159" s="473" t="s">
        <v>214</v>
      </c>
      <c r="S159" s="474"/>
      <c r="T159" s="495" t="s">
        <v>212</v>
      </c>
      <c r="U159" s="498"/>
      <c r="V159" s="3" t="s">
        <v>215</v>
      </c>
    </row>
    <row r="160" spans="2:22" s="118" customFormat="1" ht="37.5" customHeight="1" x14ac:dyDescent="0.15">
      <c r="B160" s="364" t="s">
        <v>216</v>
      </c>
      <c r="C160" s="365"/>
      <c r="D160" s="365"/>
      <c r="E160" s="365"/>
      <c r="F160" s="475" t="s">
        <v>217</v>
      </c>
      <c r="G160" s="476"/>
      <c r="H160" s="476"/>
      <c r="I160" s="476"/>
      <c r="J160" s="476"/>
      <c r="K160" s="476"/>
      <c r="L160" s="476"/>
      <c r="M160" s="476"/>
      <c r="N160" s="476"/>
      <c r="O160" s="476"/>
      <c r="P160" s="476"/>
      <c r="Q160" s="476"/>
      <c r="R160" s="476"/>
      <c r="S160" s="476"/>
      <c r="T160" s="476"/>
      <c r="U160" s="477"/>
      <c r="V160" s="465"/>
    </row>
    <row r="161" spans="2:22" s="118" customFormat="1" ht="30" customHeight="1" x14ac:dyDescent="0.15">
      <c r="B161" s="364" t="s">
        <v>162</v>
      </c>
      <c r="C161" s="365"/>
      <c r="D161" s="365"/>
      <c r="E161" s="365"/>
      <c r="F161" s="184" t="s">
        <v>163</v>
      </c>
      <c r="G161" s="185"/>
      <c r="H161" s="185"/>
      <c r="I161" s="185"/>
      <c r="J161" s="185"/>
      <c r="K161" s="185"/>
      <c r="L161" s="185"/>
      <c r="M161" s="185"/>
      <c r="N161" s="185"/>
      <c r="O161" s="185"/>
      <c r="P161" s="185"/>
      <c r="Q161" s="185"/>
      <c r="R161" s="185"/>
      <c r="S161" s="185"/>
      <c r="T161" s="185"/>
      <c r="U161" s="186"/>
      <c r="V161" s="465"/>
    </row>
    <row r="162" spans="2:22" s="118" customFormat="1" ht="69" customHeight="1" x14ac:dyDescent="0.15">
      <c r="B162" s="485" t="s">
        <v>218</v>
      </c>
      <c r="C162" s="499"/>
      <c r="D162" s="499"/>
      <c r="E162" s="499"/>
      <c r="F162" s="184" t="s">
        <v>219</v>
      </c>
      <c r="G162" s="185"/>
      <c r="H162" s="185"/>
      <c r="I162" s="185"/>
      <c r="J162" s="185"/>
      <c r="K162" s="185"/>
      <c r="L162" s="185"/>
      <c r="M162" s="185"/>
      <c r="N162" s="185"/>
      <c r="O162" s="185"/>
      <c r="P162" s="185"/>
      <c r="Q162" s="185"/>
      <c r="R162" s="185"/>
      <c r="S162" s="185"/>
      <c r="T162" s="185"/>
      <c r="U162" s="186"/>
      <c r="V162" s="465"/>
    </row>
    <row r="163" spans="2:22" s="118" customFormat="1" ht="39" customHeight="1" thickBot="1" x14ac:dyDescent="0.2">
      <c r="B163" s="373"/>
      <c r="C163" s="374" t="s">
        <v>164</v>
      </c>
      <c r="D163" s="375" t="s">
        <v>220</v>
      </c>
      <c r="E163" s="376"/>
      <c r="F163" s="500" t="s">
        <v>166</v>
      </c>
      <c r="G163" s="501"/>
      <c r="H163" s="502"/>
      <c r="I163" s="380" t="s">
        <v>94</v>
      </c>
      <c r="J163" s="381"/>
      <c r="K163" s="382"/>
      <c r="L163" s="381" t="s">
        <v>95</v>
      </c>
      <c r="M163" s="382"/>
      <c r="N163" s="500" t="s">
        <v>167</v>
      </c>
      <c r="O163" s="502"/>
      <c r="P163" s="503" t="s">
        <v>168</v>
      </c>
      <c r="Q163" s="503"/>
      <c r="R163" s="376"/>
      <c r="S163" s="385" t="s">
        <v>221</v>
      </c>
      <c r="T163" s="504" t="s">
        <v>222</v>
      </c>
      <c r="U163" s="387" t="s">
        <v>171</v>
      </c>
      <c r="V163" s="171"/>
    </row>
    <row r="164" spans="2:22" s="118" customFormat="1" ht="27" customHeight="1" thickTop="1" x14ac:dyDescent="0.15">
      <c r="B164" s="389" t="s">
        <v>223</v>
      </c>
      <c r="C164" s="390" t="s">
        <v>120</v>
      </c>
      <c r="D164" s="505" t="s">
        <v>126</v>
      </c>
      <c r="E164" s="506"/>
      <c r="F164" s="393" t="s">
        <v>116</v>
      </c>
      <c r="G164" s="394"/>
      <c r="H164" s="395"/>
      <c r="I164" s="396" t="s">
        <v>175</v>
      </c>
      <c r="J164" s="397"/>
      <c r="K164" s="398"/>
      <c r="L164" s="396" t="s">
        <v>176</v>
      </c>
      <c r="M164" s="398"/>
      <c r="N164" s="396" t="s">
        <v>177</v>
      </c>
      <c r="O164" s="398"/>
      <c r="P164" s="396" t="s">
        <v>178</v>
      </c>
      <c r="Q164" s="397"/>
      <c r="R164" s="398"/>
      <c r="S164" s="399">
        <v>20</v>
      </c>
      <c r="T164" s="400" t="s">
        <v>17</v>
      </c>
      <c r="U164" s="401" t="s">
        <v>17</v>
      </c>
      <c r="V164" s="171"/>
    </row>
    <row r="165" spans="2:22" s="118" customFormat="1" ht="27" customHeight="1" x14ac:dyDescent="0.15">
      <c r="B165" s="402"/>
      <c r="C165" s="403" t="s">
        <v>125</v>
      </c>
      <c r="D165" s="507" t="s">
        <v>126</v>
      </c>
      <c r="E165" s="507"/>
      <c r="F165" s="406" t="s">
        <v>116</v>
      </c>
      <c r="G165" s="406"/>
      <c r="H165" s="406"/>
      <c r="I165" s="407" t="s">
        <v>181</v>
      </c>
      <c r="J165" s="408"/>
      <c r="K165" s="409"/>
      <c r="L165" s="371" t="s">
        <v>129</v>
      </c>
      <c r="M165" s="371"/>
      <c r="N165" s="407" t="s">
        <v>182</v>
      </c>
      <c r="O165" s="409"/>
      <c r="P165" s="371" t="s">
        <v>183</v>
      </c>
      <c r="Q165" s="371"/>
      <c r="R165" s="371"/>
      <c r="S165" s="410">
        <v>10</v>
      </c>
      <c r="T165" s="411" t="s">
        <v>17</v>
      </c>
      <c r="U165" s="412" t="s">
        <v>185</v>
      </c>
      <c r="V165" s="171"/>
    </row>
    <row r="166" spans="2:22" s="118" customFormat="1" ht="27" customHeight="1" x14ac:dyDescent="0.15">
      <c r="B166" s="402"/>
      <c r="C166" s="413"/>
      <c r="D166" s="508"/>
      <c r="E166" s="508"/>
      <c r="F166" s="509"/>
      <c r="G166" s="509"/>
      <c r="H166" s="509"/>
      <c r="I166" s="414"/>
      <c r="J166" s="415"/>
      <c r="K166" s="416"/>
      <c r="L166" s="417"/>
      <c r="M166" s="417"/>
      <c r="N166" s="414"/>
      <c r="O166" s="416"/>
      <c r="P166" s="417"/>
      <c r="Q166" s="417"/>
      <c r="R166" s="417"/>
      <c r="S166" s="510"/>
      <c r="T166" s="418"/>
      <c r="U166" s="419"/>
      <c r="V166" s="171"/>
    </row>
    <row r="167" spans="2:22" s="118" customFormat="1" ht="27" customHeight="1" x14ac:dyDescent="0.15">
      <c r="B167" s="402"/>
      <c r="C167" s="420"/>
      <c r="D167" s="421"/>
      <c r="E167" s="422"/>
      <c r="F167" s="423"/>
      <c r="G167" s="424"/>
      <c r="H167" s="425"/>
      <c r="I167" s="414"/>
      <c r="J167" s="415"/>
      <c r="K167" s="416"/>
      <c r="L167" s="414"/>
      <c r="M167" s="416"/>
      <c r="N167" s="414"/>
      <c r="O167" s="416"/>
      <c r="P167" s="414"/>
      <c r="Q167" s="415"/>
      <c r="R167" s="416"/>
      <c r="S167" s="426"/>
      <c r="T167" s="418"/>
      <c r="U167" s="419"/>
      <c r="V167" s="171"/>
    </row>
    <row r="168" spans="2:22" s="118" customFormat="1" ht="27" customHeight="1" x14ac:dyDescent="0.15">
      <c r="B168" s="402"/>
      <c r="C168" s="420"/>
      <c r="D168" s="427"/>
      <c r="E168" s="428"/>
      <c r="F168" s="429"/>
      <c r="G168" s="430"/>
      <c r="H168" s="431"/>
      <c r="I168" s="432"/>
      <c r="J168" s="433"/>
      <c r="K168" s="434"/>
      <c r="L168" s="432"/>
      <c r="M168" s="434"/>
      <c r="N168" s="432"/>
      <c r="O168" s="434"/>
      <c r="P168" s="432"/>
      <c r="Q168" s="433"/>
      <c r="R168" s="434"/>
      <c r="S168" s="435"/>
      <c r="T168" s="436"/>
      <c r="U168" s="437"/>
      <c r="V168" s="171"/>
    </row>
    <row r="169" spans="2:22" s="118" customFormat="1" ht="27" customHeight="1" x14ac:dyDescent="0.15">
      <c r="B169" s="402"/>
      <c r="C169" s="420"/>
      <c r="D169" s="427"/>
      <c r="E169" s="428"/>
      <c r="F169" s="429"/>
      <c r="G169" s="430"/>
      <c r="H169" s="431"/>
      <c r="I169" s="432"/>
      <c r="J169" s="433"/>
      <c r="K169" s="434"/>
      <c r="L169" s="432"/>
      <c r="M169" s="434"/>
      <c r="N169" s="432"/>
      <c r="O169" s="434"/>
      <c r="P169" s="432"/>
      <c r="Q169" s="433"/>
      <c r="R169" s="434"/>
      <c r="S169" s="435"/>
      <c r="T169" s="436"/>
      <c r="U169" s="437"/>
      <c r="V169" s="171"/>
    </row>
    <row r="170" spans="2:22" s="118" customFormat="1" ht="27" customHeight="1" x14ac:dyDescent="0.15">
      <c r="B170" s="402"/>
      <c r="C170" s="420"/>
      <c r="D170" s="427"/>
      <c r="E170" s="428"/>
      <c r="F170" s="429"/>
      <c r="G170" s="430"/>
      <c r="H170" s="431"/>
      <c r="I170" s="432"/>
      <c r="J170" s="433"/>
      <c r="K170" s="434"/>
      <c r="L170" s="432"/>
      <c r="M170" s="434"/>
      <c r="N170" s="432"/>
      <c r="O170" s="434"/>
      <c r="P170" s="432"/>
      <c r="Q170" s="433"/>
      <c r="R170" s="434"/>
      <c r="S170" s="435"/>
      <c r="T170" s="436"/>
      <c r="U170" s="437"/>
      <c r="V170" s="171"/>
    </row>
    <row r="171" spans="2:22" s="118" customFormat="1" ht="27" customHeight="1" x14ac:dyDescent="0.15">
      <c r="B171" s="402"/>
      <c r="C171" s="420"/>
      <c r="D171" s="427"/>
      <c r="E171" s="428"/>
      <c r="F171" s="429"/>
      <c r="G171" s="430"/>
      <c r="H171" s="431"/>
      <c r="I171" s="432"/>
      <c r="J171" s="433"/>
      <c r="K171" s="434"/>
      <c r="L171" s="432"/>
      <c r="M171" s="434"/>
      <c r="N171" s="432"/>
      <c r="O171" s="434"/>
      <c r="P171" s="432"/>
      <c r="Q171" s="433"/>
      <c r="R171" s="434"/>
      <c r="S171" s="435"/>
      <c r="T171" s="436"/>
      <c r="U171" s="437"/>
      <c r="V171" s="171"/>
    </row>
    <row r="172" spans="2:22" s="118" customFormat="1" ht="27" customHeight="1" thickBot="1" x14ac:dyDescent="0.2">
      <c r="B172" s="438"/>
      <c r="C172" s="439"/>
      <c r="D172" s="440"/>
      <c r="E172" s="440"/>
      <c r="F172" s="441"/>
      <c r="G172" s="441"/>
      <c r="H172" s="441"/>
      <c r="I172" s="442"/>
      <c r="J172" s="443"/>
      <c r="K172" s="444"/>
      <c r="L172" s="445"/>
      <c r="M172" s="445"/>
      <c r="N172" s="442"/>
      <c r="O172" s="444"/>
      <c r="P172" s="445"/>
      <c r="Q172" s="445"/>
      <c r="R172" s="445"/>
      <c r="S172" s="446"/>
      <c r="T172" s="447"/>
      <c r="U172" s="448"/>
      <c r="V172" s="171"/>
    </row>
    <row r="173" spans="2:22" s="118" customFormat="1" ht="27" customHeight="1" thickTop="1" x14ac:dyDescent="0.15">
      <c r="B173" s="511" t="s">
        <v>186</v>
      </c>
      <c r="C173" s="512"/>
      <c r="D173" s="512"/>
      <c r="E173" s="512"/>
      <c r="F173" s="512"/>
      <c r="G173" s="512"/>
      <c r="H173" s="512"/>
      <c r="I173" s="512"/>
      <c r="J173" s="512"/>
      <c r="K173" s="512"/>
      <c r="L173" s="512"/>
      <c r="M173" s="512"/>
      <c r="N173" s="512"/>
      <c r="O173" s="512"/>
      <c r="P173" s="512"/>
      <c r="Q173" s="512"/>
      <c r="R173" s="512"/>
      <c r="S173" s="513"/>
      <c r="T173" s="514">
        <f>COUNTIF(T164:T172,"○")</f>
        <v>2</v>
      </c>
      <c r="U173" s="515">
        <f>COUNTIF(U164:U172,"○")</f>
        <v>1</v>
      </c>
      <c r="V173" s="171"/>
    </row>
    <row r="174" spans="2:22" s="118" customFormat="1" ht="27" customHeight="1" thickBot="1" x14ac:dyDescent="0.2">
      <c r="B174" s="516" t="s">
        <v>187</v>
      </c>
      <c r="C174" s="517"/>
      <c r="D174" s="517"/>
      <c r="E174" s="517"/>
      <c r="F174" s="517"/>
      <c r="G174" s="517"/>
      <c r="H174" s="517"/>
      <c r="I174" s="517"/>
      <c r="J174" s="517"/>
      <c r="K174" s="517"/>
      <c r="L174" s="517"/>
      <c r="M174" s="517"/>
      <c r="N174" s="517"/>
      <c r="O174" s="517"/>
      <c r="P174" s="517"/>
      <c r="Q174" s="517"/>
      <c r="R174" s="517"/>
      <c r="S174" s="517"/>
      <c r="T174" s="517"/>
      <c r="U174" s="518"/>
      <c r="V174" s="465"/>
    </row>
    <row r="175" spans="2:22" s="460" customFormat="1" ht="20.25" customHeight="1" x14ac:dyDescent="0.15">
      <c r="B175" s="457"/>
      <c r="C175" s="458"/>
      <c r="D175" s="458"/>
      <c r="E175" s="458"/>
      <c r="F175" s="458"/>
      <c r="G175" s="458"/>
      <c r="H175" s="458"/>
      <c r="I175" s="458"/>
      <c r="J175" s="458"/>
      <c r="K175" s="458"/>
      <c r="L175" s="458"/>
      <c r="M175" s="458"/>
      <c r="N175" s="458"/>
      <c r="O175" s="458"/>
      <c r="P175" s="458"/>
      <c r="Q175" s="458"/>
      <c r="R175" s="458"/>
      <c r="S175" s="458"/>
      <c r="T175" s="458"/>
      <c r="U175" s="458"/>
      <c r="V175" s="459"/>
    </row>
    <row r="176" spans="2:22" s="118" customFormat="1" ht="31.5" customHeight="1" thickBot="1" x14ac:dyDescent="0.2">
      <c r="B176" s="461" t="s">
        <v>224</v>
      </c>
      <c r="C176" s="461"/>
      <c r="D176" s="461"/>
      <c r="E176" s="461"/>
      <c r="F176" s="461"/>
      <c r="G176" s="461"/>
      <c r="H176" s="461"/>
      <c r="I176" s="461"/>
      <c r="J176" s="461"/>
      <c r="K176" s="461"/>
      <c r="L176" s="461"/>
      <c r="M176" s="461"/>
      <c r="N176" s="461"/>
      <c r="O176" s="461"/>
      <c r="P176" s="461"/>
      <c r="Q176" s="461"/>
      <c r="R176" s="461"/>
      <c r="S176" s="461"/>
      <c r="T176" s="461"/>
      <c r="U176" s="461"/>
      <c r="V176" s="187"/>
    </row>
    <row r="177" spans="2:22" s="118" customFormat="1" ht="42" customHeight="1" x14ac:dyDescent="0.15">
      <c r="B177" s="462" t="s">
        <v>151</v>
      </c>
      <c r="C177" s="463"/>
      <c r="D177" s="463"/>
      <c r="E177" s="464"/>
      <c r="F177" s="352" t="s">
        <v>152</v>
      </c>
      <c r="G177" s="353"/>
      <c r="H177" s="353"/>
      <c r="I177" s="353"/>
      <c r="J177" s="353"/>
      <c r="K177" s="353"/>
      <c r="L177" s="353"/>
      <c r="M177" s="353"/>
      <c r="N177" s="353"/>
      <c r="O177" s="353"/>
      <c r="P177" s="353"/>
      <c r="Q177" s="353"/>
      <c r="R177" s="353"/>
      <c r="S177" s="353"/>
      <c r="T177" s="353"/>
      <c r="U177" s="354"/>
    </row>
    <row r="178" spans="2:22" s="118" customFormat="1" ht="70.5" customHeight="1" x14ac:dyDescent="0.15">
      <c r="B178" s="519" t="s">
        <v>225</v>
      </c>
      <c r="C178" s="520"/>
      <c r="D178" s="520"/>
      <c r="E178" s="521"/>
      <c r="F178" s="184" t="s">
        <v>226</v>
      </c>
      <c r="G178" s="185"/>
      <c r="H178" s="185"/>
      <c r="I178" s="185"/>
      <c r="J178" s="185"/>
      <c r="K178" s="185"/>
      <c r="L178" s="185"/>
      <c r="M178" s="185"/>
      <c r="N178" s="185"/>
      <c r="O178" s="185"/>
      <c r="P178" s="185"/>
      <c r="Q178" s="185"/>
      <c r="R178" s="185"/>
      <c r="S178" s="185"/>
      <c r="T178" s="185"/>
      <c r="U178" s="186"/>
    </row>
    <row r="179" spans="2:22" s="118" customFormat="1" ht="70.5" customHeight="1" x14ac:dyDescent="0.15">
      <c r="B179" s="357" t="s">
        <v>155</v>
      </c>
      <c r="C179" s="358"/>
      <c r="D179" s="358"/>
      <c r="E179" s="359"/>
      <c r="F179" s="184" t="s">
        <v>156</v>
      </c>
      <c r="G179" s="360"/>
      <c r="H179" s="360"/>
      <c r="I179" s="360"/>
      <c r="J179" s="360"/>
      <c r="K179" s="360"/>
      <c r="L179" s="360"/>
      <c r="M179" s="360"/>
      <c r="N179" s="360"/>
      <c r="O179" s="360"/>
      <c r="P179" s="360"/>
      <c r="Q179" s="360"/>
      <c r="R179" s="360"/>
      <c r="S179" s="360"/>
      <c r="T179" s="360"/>
      <c r="U179" s="361"/>
    </row>
    <row r="180" spans="2:22" s="118" customFormat="1" ht="150" customHeight="1" x14ac:dyDescent="0.15">
      <c r="B180" s="522" t="s">
        <v>227</v>
      </c>
      <c r="C180" s="523"/>
      <c r="D180" s="523"/>
      <c r="E180" s="524"/>
      <c r="F180" s="184" t="s">
        <v>228</v>
      </c>
      <c r="G180" s="185"/>
      <c r="H180" s="185"/>
      <c r="I180" s="185"/>
      <c r="J180" s="185"/>
      <c r="K180" s="185"/>
      <c r="L180" s="185"/>
      <c r="M180" s="185"/>
      <c r="N180" s="185"/>
      <c r="O180" s="185"/>
      <c r="P180" s="185"/>
      <c r="Q180" s="185"/>
      <c r="R180" s="185"/>
      <c r="S180" s="185"/>
      <c r="T180" s="185"/>
      <c r="U180" s="186"/>
    </row>
    <row r="181" spans="2:22" s="118" customFormat="1" ht="38.25" customHeight="1" x14ac:dyDescent="0.15">
      <c r="B181" s="522" t="s">
        <v>159</v>
      </c>
      <c r="C181" s="523"/>
      <c r="D181" s="523"/>
      <c r="E181" s="524"/>
      <c r="F181" s="479" t="s">
        <v>197</v>
      </c>
      <c r="G181" s="480"/>
      <c r="H181" s="480"/>
      <c r="I181" s="480"/>
      <c r="J181" s="480"/>
      <c r="K181" s="480"/>
      <c r="L181" s="480"/>
      <c r="M181" s="481"/>
      <c r="N181" s="482" t="s">
        <v>198</v>
      </c>
      <c r="O181" s="483"/>
      <c r="P181" s="483"/>
      <c r="Q181" s="483"/>
      <c r="R181" s="483"/>
      <c r="S181" s="483"/>
      <c r="T181" s="483"/>
      <c r="U181" s="484"/>
    </row>
    <row r="182" spans="2:22" s="118" customFormat="1" ht="69.95" customHeight="1" x14ac:dyDescent="0.15">
      <c r="B182" s="485" t="s">
        <v>200</v>
      </c>
      <c r="C182" s="486"/>
      <c r="D182" s="486"/>
      <c r="E182" s="486"/>
      <c r="F182" s="475" t="s">
        <v>201</v>
      </c>
      <c r="G182" s="476"/>
      <c r="H182" s="476"/>
      <c r="I182" s="476"/>
      <c r="J182" s="476"/>
      <c r="K182" s="476"/>
      <c r="L182" s="476"/>
      <c r="M182" s="476"/>
      <c r="N182" s="476"/>
      <c r="O182" s="476"/>
      <c r="P182" s="476"/>
      <c r="Q182" s="476"/>
      <c r="R182" s="476"/>
      <c r="S182" s="476"/>
      <c r="T182" s="476"/>
      <c r="U182" s="477"/>
      <c r="V182" s="171"/>
    </row>
    <row r="183" spans="2:22" s="118" customFormat="1" ht="43.5" customHeight="1" x14ac:dyDescent="0.15">
      <c r="B183" s="522" t="s">
        <v>229</v>
      </c>
      <c r="C183" s="523"/>
      <c r="D183" s="523"/>
      <c r="E183" s="524"/>
      <c r="F183" s="184" t="s">
        <v>230</v>
      </c>
      <c r="G183" s="185"/>
      <c r="H183" s="185"/>
      <c r="I183" s="185"/>
      <c r="J183" s="185"/>
      <c r="K183" s="185"/>
      <c r="L183" s="185"/>
      <c r="M183" s="185"/>
      <c r="N183" s="525"/>
      <c r="O183" s="526" t="s">
        <v>231</v>
      </c>
      <c r="P183" s="527"/>
      <c r="Q183" s="528"/>
      <c r="R183" s="529"/>
      <c r="S183" s="530"/>
      <c r="T183" s="530"/>
      <c r="U183" s="531" t="s">
        <v>207</v>
      </c>
      <c r="V183" s="465" t="s">
        <v>232</v>
      </c>
    </row>
    <row r="184" spans="2:22" s="118" customFormat="1" ht="48" customHeight="1" x14ac:dyDescent="0.15">
      <c r="B184" s="472" t="s">
        <v>208</v>
      </c>
      <c r="C184" s="473"/>
      <c r="D184" s="473"/>
      <c r="E184" s="474"/>
      <c r="F184" s="184" t="s">
        <v>209</v>
      </c>
      <c r="G184" s="185"/>
      <c r="H184" s="185"/>
      <c r="I184" s="185"/>
      <c r="J184" s="185"/>
      <c r="K184" s="185"/>
      <c r="L184" s="185"/>
      <c r="M184" s="185"/>
      <c r="N184" s="185"/>
      <c r="O184" s="185"/>
      <c r="P184" s="185"/>
      <c r="Q184" s="185"/>
      <c r="R184" s="185"/>
      <c r="S184" s="185"/>
      <c r="T184" s="185"/>
      <c r="U184" s="186"/>
    </row>
    <row r="185" spans="2:22" s="118" customFormat="1" ht="37.5" customHeight="1" x14ac:dyDescent="0.15">
      <c r="B185" s="522" t="s">
        <v>216</v>
      </c>
      <c r="C185" s="523"/>
      <c r="D185" s="523"/>
      <c r="E185" s="524"/>
      <c r="F185" s="475" t="s">
        <v>217</v>
      </c>
      <c r="G185" s="476"/>
      <c r="H185" s="476"/>
      <c r="I185" s="476"/>
      <c r="J185" s="476"/>
      <c r="K185" s="476"/>
      <c r="L185" s="476"/>
      <c r="M185" s="476"/>
      <c r="N185" s="476"/>
      <c r="O185" s="476"/>
      <c r="P185" s="476"/>
      <c r="Q185" s="476"/>
      <c r="R185" s="476"/>
      <c r="S185" s="476"/>
      <c r="T185" s="476"/>
      <c r="U185" s="477"/>
    </row>
    <row r="186" spans="2:22" s="118" customFormat="1" ht="30" customHeight="1" x14ac:dyDescent="0.15">
      <c r="B186" s="522" t="s">
        <v>162</v>
      </c>
      <c r="C186" s="523"/>
      <c r="D186" s="523"/>
      <c r="E186" s="524"/>
      <c r="F186" s="184" t="s">
        <v>163</v>
      </c>
      <c r="G186" s="185"/>
      <c r="H186" s="185"/>
      <c r="I186" s="185"/>
      <c r="J186" s="185"/>
      <c r="K186" s="185"/>
      <c r="L186" s="185"/>
      <c r="M186" s="185"/>
      <c r="N186" s="185"/>
      <c r="O186" s="185"/>
      <c r="P186" s="185"/>
      <c r="Q186" s="185"/>
      <c r="R186" s="185"/>
      <c r="S186" s="185"/>
      <c r="T186" s="185"/>
      <c r="U186" s="186"/>
    </row>
    <row r="187" spans="2:22" s="118" customFormat="1" ht="69" customHeight="1" x14ac:dyDescent="0.15">
      <c r="B187" s="532" t="s">
        <v>218</v>
      </c>
      <c r="C187" s="533"/>
      <c r="D187" s="533"/>
      <c r="E187" s="534"/>
      <c r="F187" s="184" t="s">
        <v>219</v>
      </c>
      <c r="G187" s="185"/>
      <c r="H187" s="185"/>
      <c r="I187" s="185"/>
      <c r="J187" s="185"/>
      <c r="K187" s="185"/>
      <c r="L187" s="185"/>
      <c r="M187" s="185"/>
      <c r="N187" s="185"/>
      <c r="O187" s="185"/>
      <c r="P187" s="185"/>
      <c r="Q187" s="185"/>
      <c r="R187" s="185"/>
      <c r="S187" s="185"/>
      <c r="T187" s="185"/>
      <c r="U187" s="186"/>
      <c r="V187" s="171"/>
    </row>
    <row r="188" spans="2:22" s="118" customFormat="1" ht="50.25" customHeight="1" thickBot="1" x14ac:dyDescent="0.2">
      <c r="B188" s="373"/>
      <c r="C188" s="374" t="s">
        <v>164</v>
      </c>
      <c r="D188" s="535" t="s">
        <v>233</v>
      </c>
      <c r="E188" s="536"/>
      <c r="F188" s="537" t="s">
        <v>166</v>
      </c>
      <c r="G188" s="538"/>
      <c r="H188" s="539"/>
      <c r="I188" s="540" t="s">
        <v>94</v>
      </c>
      <c r="J188" s="541"/>
      <c r="K188" s="542"/>
      <c r="L188" s="540" t="s">
        <v>95</v>
      </c>
      <c r="M188" s="542"/>
      <c r="N188" s="537" t="s">
        <v>167</v>
      </c>
      <c r="O188" s="539"/>
      <c r="P188" s="535" t="s">
        <v>168</v>
      </c>
      <c r="Q188" s="543"/>
      <c r="R188" s="536"/>
      <c r="S188" s="385" t="s">
        <v>221</v>
      </c>
      <c r="T188" s="504" t="s">
        <v>222</v>
      </c>
      <c r="U188" s="387" t="s">
        <v>171</v>
      </c>
      <c r="V188" s="171"/>
    </row>
    <row r="189" spans="2:22" s="118" customFormat="1" ht="27" customHeight="1" thickTop="1" x14ac:dyDescent="0.15">
      <c r="B189" s="389" t="s">
        <v>234</v>
      </c>
      <c r="C189" s="390" t="s">
        <v>120</v>
      </c>
      <c r="D189" s="391" t="s">
        <v>235</v>
      </c>
      <c r="E189" s="392"/>
      <c r="F189" s="544" t="s">
        <v>174</v>
      </c>
      <c r="G189" s="545"/>
      <c r="H189" s="546"/>
      <c r="I189" s="547" t="s">
        <v>181</v>
      </c>
      <c r="J189" s="548"/>
      <c r="K189" s="549"/>
      <c r="L189" s="547" t="s">
        <v>129</v>
      </c>
      <c r="M189" s="549"/>
      <c r="N189" s="547" t="s">
        <v>236</v>
      </c>
      <c r="O189" s="549"/>
      <c r="P189" s="547" t="s">
        <v>183</v>
      </c>
      <c r="Q189" s="548"/>
      <c r="R189" s="549"/>
      <c r="S189" s="399">
        <v>2</v>
      </c>
      <c r="T189" s="400" t="s">
        <v>17</v>
      </c>
      <c r="U189" s="401" t="s">
        <v>185</v>
      </c>
      <c r="V189" s="171"/>
    </row>
    <row r="190" spans="2:22" s="118" customFormat="1" ht="27" customHeight="1" x14ac:dyDescent="0.15">
      <c r="B190" s="402"/>
      <c r="C190" s="403"/>
      <c r="D190" s="404"/>
      <c r="E190" s="405"/>
      <c r="F190" s="550"/>
      <c r="G190" s="551"/>
      <c r="H190" s="552"/>
      <c r="I190" s="372"/>
      <c r="J190" s="553"/>
      <c r="K190" s="554"/>
      <c r="L190" s="372"/>
      <c r="M190" s="554"/>
      <c r="N190" s="372"/>
      <c r="O190" s="554"/>
      <c r="P190" s="372"/>
      <c r="Q190" s="553"/>
      <c r="R190" s="554"/>
      <c r="S190" s="555"/>
      <c r="T190" s="411"/>
      <c r="U190" s="412"/>
      <c r="V190" s="171"/>
    </row>
    <row r="191" spans="2:22" s="118" customFormat="1" ht="27" customHeight="1" x14ac:dyDescent="0.15">
      <c r="B191" s="402"/>
      <c r="C191" s="413"/>
      <c r="D191" s="427"/>
      <c r="E191" s="428"/>
      <c r="F191" s="429"/>
      <c r="G191" s="430"/>
      <c r="H191" s="431"/>
      <c r="I191" s="432"/>
      <c r="J191" s="433"/>
      <c r="K191" s="434"/>
      <c r="L191" s="432"/>
      <c r="M191" s="434"/>
      <c r="N191" s="432"/>
      <c r="O191" s="434"/>
      <c r="P191" s="432"/>
      <c r="Q191" s="433"/>
      <c r="R191" s="434"/>
      <c r="S191" s="426"/>
      <c r="T191" s="418"/>
      <c r="U191" s="419"/>
      <c r="V191" s="171"/>
    </row>
    <row r="192" spans="2:22" s="118" customFormat="1" ht="27" customHeight="1" x14ac:dyDescent="0.15">
      <c r="B192" s="402"/>
      <c r="C192" s="420"/>
      <c r="D192" s="427"/>
      <c r="E192" s="428"/>
      <c r="F192" s="429"/>
      <c r="G192" s="430"/>
      <c r="H192" s="431"/>
      <c r="I192" s="432"/>
      <c r="J192" s="433"/>
      <c r="K192" s="434"/>
      <c r="L192" s="432"/>
      <c r="M192" s="434"/>
      <c r="N192" s="432"/>
      <c r="O192" s="434"/>
      <c r="P192" s="432"/>
      <c r="Q192" s="433"/>
      <c r="R192" s="434"/>
      <c r="S192" s="426"/>
      <c r="T192" s="418"/>
      <c r="U192" s="419"/>
      <c r="V192" s="171"/>
    </row>
    <row r="193" spans="2:22" s="118" customFormat="1" ht="27" customHeight="1" x14ac:dyDescent="0.15">
      <c r="B193" s="402"/>
      <c r="C193" s="420"/>
      <c r="D193" s="427"/>
      <c r="E193" s="428"/>
      <c r="F193" s="429"/>
      <c r="G193" s="430"/>
      <c r="H193" s="431"/>
      <c r="I193" s="432"/>
      <c r="J193" s="433"/>
      <c r="K193" s="434"/>
      <c r="L193" s="432"/>
      <c r="M193" s="434"/>
      <c r="N193" s="432"/>
      <c r="O193" s="434"/>
      <c r="P193" s="432"/>
      <c r="Q193" s="433"/>
      <c r="R193" s="434"/>
      <c r="S193" s="435"/>
      <c r="T193" s="436"/>
      <c r="U193" s="437"/>
      <c r="V193" s="171"/>
    </row>
    <row r="194" spans="2:22" s="118" customFormat="1" ht="27" customHeight="1" x14ac:dyDescent="0.15">
      <c r="B194" s="402"/>
      <c r="C194" s="420"/>
      <c r="D194" s="427"/>
      <c r="E194" s="428"/>
      <c r="F194" s="429"/>
      <c r="G194" s="430"/>
      <c r="H194" s="431"/>
      <c r="I194" s="432"/>
      <c r="J194" s="433"/>
      <c r="K194" s="434"/>
      <c r="L194" s="432"/>
      <c r="M194" s="434"/>
      <c r="N194" s="432"/>
      <c r="O194" s="434"/>
      <c r="P194" s="432"/>
      <c r="Q194" s="433"/>
      <c r="R194" s="434"/>
      <c r="S194" s="435"/>
      <c r="T194" s="436"/>
      <c r="U194" s="437"/>
      <c r="V194" s="171"/>
    </row>
    <row r="195" spans="2:22" s="118" customFormat="1" ht="27" customHeight="1" x14ac:dyDescent="0.15">
      <c r="B195" s="402"/>
      <c r="C195" s="420"/>
      <c r="D195" s="427"/>
      <c r="E195" s="428"/>
      <c r="F195" s="429"/>
      <c r="G195" s="430"/>
      <c r="H195" s="431"/>
      <c r="I195" s="432"/>
      <c r="J195" s="433"/>
      <c r="K195" s="434"/>
      <c r="L195" s="432"/>
      <c r="M195" s="434"/>
      <c r="N195" s="432"/>
      <c r="O195" s="434"/>
      <c r="P195" s="432"/>
      <c r="Q195" s="433"/>
      <c r="R195" s="434"/>
      <c r="S195" s="435"/>
      <c r="T195" s="436"/>
      <c r="U195" s="437"/>
      <c r="V195" s="171"/>
    </row>
    <row r="196" spans="2:22" s="118" customFormat="1" ht="27" customHeight="1" x14ac:dyDescent="0.15">
      <c r="B196" s="402"/>
      <c r="C196" s="420"/>
      <c r="D196" s="427"/>
      <c r="E196" s="428"/>
      <c r="F196" s="429"/>
      <c r="G196" s="430"/>
      <c r="H196" s="431"/>
      <c r="I196" s="432"/>
      <c r="J196" s="433"/>
      <c r="K196" s="434"/>
      <c r="L196" s="432"/>
      <c r="M196" s="434"/>
      <c r="N196" s="432"/>
      <c r="O196" s="434"/>
      <c r="P196" s="432"/>
      <c r="Q196" s="433"/>
      <c r="R196" s="434"/>
      <c r="S196" s="435"/>
      <c r="T196" s="436"/>
      <c r="U196" s="437"/>
      <c r="V196" s="171"/>
    </row>
    <row r="197" spans="2:22" s="118" customFormat="1" ht="27" customHeight="1" thickBot="1" x14ac:dyDescent="0.2">
      <c r="B197" s="438"/>
      <c r="C197" s="439"/>
      <c r="D197" s="556"/>
      <c r="E197" s="557"/>
      <c r="F197" s="558"/>
      <c r="G197" s="559"/>
      <c r="H197" s="560"/>
      <c r="I197" s="442"/>
      <c r="J197" s="443"/>
      <c r="K197" s="444"/>
      <c r="L197" s="442"/>
      <c r="M197" s="444"/>
      <c r="N197" s="442"/>
      <c r="O197" s="444"/>
      <c r="P197" s="442"/>
      <c r="Q197" s="443"/>
      <c r="R197" s="444"/>
      <c r="S197" s="561"/>
      <c r="T197" s="447"/>
      <c r="U197" s="448"/>
      <c r="V197" s="171"/>
    </row>
    <row r="198" spans="2:22" s="118" customFormat="1" ht="27" customHeight="1" thickTop="1" x14ac:dyDescent="0.15">
      <c r="B198" s="449" t="s">
        <v>186</v>
      </c>
      <c r="C198" s="450"/>
      <c r="D198" s="450"/>
      <c r="E198" s="450"/>
      <c r="F198" s="450"/>
      <c r="G198" s="450"/>
      <c r="H198" s="450"/>
      <c r="I198" s="450"/>
      <c r="J198" s="450"/>
      <c r="K198" s="450"/>
      <c r="L198" s="450"/>
      <c r="M198" s="450"/>
      <c r="N198" s="450"/>
      <c r="O198" s="450"/>
      <c r="P198" s="450"/>
      <c r="Q198" s="450"/>
      <c r="R198" s="450"/>
      <c r="S198" s="451"/>
      <c r="T198" s="514">
        <f>COUNTIF(T189:T197,"○")</f>
        <v>1</v>
      </c>
      <c r="U198" s="515">
        <f>COUNTIF(U189:U197,"○")</f>
        <v>0</v>
      </c>
      <c r="V198" s="171"/>
    </row>
    <row r="199" spans="2:22" s="118" customFormat="1" ht="27" customHeight="1" thickBot="1" x14ac:dyDescent="0.2">
      <c r="B199" s="516" t="s">
        <v>187</v>
      </c>
      <c r="C199" s="517"/>
      <c r="D199" s="517"/>
      <c r="E199" s="517"/>
      <c r="F199" s="517"/>
      <c r="G199" s="517"/>
      <c r="H199" s="517"/>
      <c r="I199" s="517"/>
      <c r="J199" s="517"/>
      <c r="K199" s="517"/>
      <c r="L199" s="517"/>
      <c r="M199" s="517"/>
      <c r="N199" s="517"/>
      <c r="O199" s="517"/>
      <c r="P199" s="517"/>
      <c r="Q199" s="517"/>
      <c r="R199" s="517"/>
      <c r="S199" s="517"/>
      <c r="T199" s="517"/>
      <c r="U199" s="518"/>
    </row>
    <row r="200" spans="2:22" s="460" customFormat="1" ht="18" customHeight="1" x14ac:dyDescent="0.15">
      <c r="B200" s="457"/>
      <c r="C200" s="458"/>
      <c r="D200" s="458"/>
      <c r="E200" s="458"/>
      <c r="F200" s="458"/>
      <c r="G200" s="458"/>
      <c r="H200" s="458"/>
      <c r="I200" s="458"/>
      <c r="J200" s="458"/>
      <c r="K200" s="458"/>
      <c r="L200" s="458"/>
      <c r="M200" s="458"/>
      <c r="N200" s="458"/>
      <c r="O200" s="458"/>
      <c r="P200" s="458"/>
      <c r="Q200" s="458"/>
      <c r="R200" s="458"/>
      <c r="S200" s="458"/>
      <c r="T200" s="458"/>
      <c r="U200" s="458"/>
      <c r="V200" s="459"/>
    </row>
    <row r="201" spans="2:22" s="118" customFormat="1" ht="28.5" customHeight="1" thickBot="1" x14ac:dyDescent="0.2">
      <c r="B201" s="461" t="s">
        <v>237</v>
      </c>
      <c r="C201" s="461"/>
      <c r="D201" s="461"/>
      <c r="E201" s="461"/>
      <c r="F201" s="461"/>
      <c r="G201" s="461"/>
      <c r="H201" s="461"/>
      <c r="I201" s="461"/>
      <c r="J201" s="461"/>
      <c r="K201" s="461"/>
      <c r="L201" s="461"/>
      <c r="M201" s="461"/>
      <c r="N201" s="461"/>
      <c r="O201" s="461"/>
      <c r="P201" s="461"/>
      <c r="Q201" s="461"/>
      <c r="R201" s="461"/>
      <c r="S201" s="461"/>
      <c r="T201" s="461"/>
      <c r="U201" s="461"/>
      <c r="V201" s="171"/>
    </row>
    <row r="202" spans="2:22" s="118" customFormat="1" ht="42" customHeight="1" x14ac:dyDescent="0.15">
      <c r="B202" s="349" t="s">
        <v>151</v>
      </c>
      <c r="C202" s="350"/>
      <c r="D202" s="350"/>
      <c r="E202" s="351"/>
      <c r="F202" s="352" t="s">
        <v>152</v>
      </c>
      <c r="G202" s="353"/>
      <c r="H202" s="353"/>
      <c r="I202" s="353"/>
      <c r="J202" s="353"/>
      <c r="K202" s="353"/>
      <c r="L202" s="353"/>
      <c r="M202" s="353"/>
      <c r="N202" s="353"/>
      <c r="O202" s="353"/>
      <c r="P202" s="353"/>
      <c r="Q202" s="353"/>
      <c r="R202" s="353"/>
      <c r="S202" s="353"/>
      <c r="T202" s="353"/>
      <c r="U202" s="354"/>
    </row>
    <row r="203" spans="2:22" s="118" customFormat="1" ht="70.5" customHeight="1" x14ac:dyDescent="0.15">
      <c r="B203" s="355" t="s">
        <v>153</v>
      </c>
      <c r="C203" s="356"/>
      <c r="D203" s="356"/>
      <c r="E203" s="356"/>
      <c r="F203" s="184" t="s">
        <v>154</v>
      </c>
      <c r="G203" s="185"/>
      <c r="H203" s="185"/>
      <c r="I203" s="185"/>
      <c r="J203" s="185"/>
      <c r="K203" s="185"/>
      <c r="L203" s="185"/>
      <c r="M203" s="185"/>
      <c r="N203" s="185"/>
      <c r="O203" s="185"/>
      <c r="P203" s="185"/>
      <c r="Q203" s="185"/>
      <c r="R203" s="185"/>
      <c r="S203" s="185"/>
      <c r="T203" s="185"/>
      <c r="U203" s="186"/>
    </row>
    <row r="204" spans="2:22" s="118" customFormat="1" ht="70.5" customHeight="1" x14ac:dyDescent="0.15">
      <c r="B204" s="357" t="s">
        <v>155</v>
      </c>
      <c r="C204" s="358"/>
      <c r="D204" s="358"/>
      <c r="E204" s="359"/>
      <c r="F204" s="184" t="s">
        <v>156</v>
      </c>
      <c r="G204" s="360"/>
      <c r="H204" s="360"/>
      <c r="I204" s="360"/>
      <c r="J204" s="360"/>
      <c r="K204" s="360"/>
      <c r="L204" s="360"/>
      <c r="M204" s="360"/>
      <c r="N204" s="360"/>
      <c r="O204" s="360"/>
      <c r="P204" s="360"/>
      <c r="Q204" s="360"/>
      <c r="R204" s="360"/>
      <c r="S204" s="360"/>
      <c r="T204" s="360"/>
      <c r="U204" s="361"/>
    </row>
    <row r="205" spans="2:22" s="118" customFormat="1" ht="150" customHeight="1" x14ac:dyDescent="0.15">
      <c r="B205" s="362" t="s">
        <v>157</v>
      </c>
      <c r="C205" s="363"/>
      <c r="D205" s="363"/>
      <c r="E205" s="363"/>
      <c r="F205" s="184" t="s">
        <v>228</v>
      </c>
      <c r="G205" s="185"/>
      <c r="H205" s="185"/>
      <c r="I205" s="185"/>
      <c r="J205" s="185"/>
      <c r="K205" s="185"/>
      <c r="L205" s="185"/>
      <c r="M205" s="185"/>
      <c r="N205" s="185"/>
      <c r="O205" s="185"/>
      <c r="P205" s="185"/>
      <c r="Q205" s="185"/>
      <c r="R205" s="185"/>
      <c r="S205" s="185"/>
      <c r="T205" s="185"/>
      <c r="U205" s="186"/>
    </row>
    <row r="206" spans="2:22" s="118" customFormat="1" ht="38.25" customHeight="1" x14ac:dyDescent="0.15">
      <c r="B206" s="364" t="s">
        <v>159</v>
      </c>
      <c r="C206" s="365"/>
      <c r="D206" s="365"/>
      <c r="E206" s="365"/>
      <c r="F206" s="562" t="s">
        <v>197</v>
      </c>
      <c r="G206" s="563"/>
      <c r="H206" s="563"/>
      <c r="I206" s="563"/>
      <c r="J206" s="563"/>
      <c r="K206" s="563"/>
      <c r="L206" s="563"/>
      <c r="M206" s="564"/>
      <c r="N206" s="482" t="s">
        <v>198</v>
      </c>
      <c r="O206" s="483"/>
      <c r="P206" s="483"/>
      <c r="Q206" s="483"/>
      <c r="R206" s="483"/>
      <c r="S206" s="483"/>
      <c r="T206" s="483"/>
      <c r="U206" s="484"/>
    </row>
    <row r="207" spans="2:22" s="118" customFormat="1" ht="69.95" customHeight="1" x14ac:dyDescent="0.15">
      <c r="B207" s="485" t="s">
        <v>200</v>
      </c>
      <c r="C207" s="486"/>
      <c r="D207" s="486"/>
      <c r="E207" s="486"/>
      <c r="F207" s="475" t="s">
        <v>201</v>
      </c>
      <c r="G207" s="476"/>
      <c r="H207" s="476"/>
      <c r="I207" s="476"/>
      <c r="J207" s="476"/>
      <c r="K207" s="476"/>
      <c r="L207" s="476"/>
      <c r="M207" s="476"/>
      <c r="N207" s="476"/>
      <c r="O207" s="476"/>
      <c r="P207" s="476"/>
      <c r="Q207" s="476"/>
      <c r="R207" s="476"/>
      <c r="S207" s="476"/>
      <c r="T207" s="476"/>
      <c r="U207" s="477"/>
      <c r="V207" s="171"/>
    </row>
    <row r="208" spans="2:22" s="118" customFormat="1" ht="69.95" customHeight="1" x14ac:dyDescent="0.15">
      <c r="B208" s="355" t="s">
        <v>202</v>
      </c>
      <c r="C208" s="356"/>
      <c r="D208" s="356"/>
      <c r="E208" s="356"/>
      <c r="F208" s="475" t="s">
        <v>203</v>
      </c>
      <c r="G208" s="476"/>
      <c r="H208" s="476"/>
      <c r="I208" s="476"/>
      <c r="J208" s="476"/>
      <c r="K208" s="476"/>
      <c r="L208" s="476"/>
      <c r="M208" s="476"/>
      <c r="N208" s="476"/>
      <c r="O208" s="476"/>
      <c r="P208" s="476"/>
      <c r="Q208" s="476"/>
      <c r="R208" s="476"/>
      <c r="S208" s="476"/>
      <c r="T208" s="476"/>
      <c r="U208" s="477"/>
      <c r="V208" s="171"/>
    </row>
    <row r="209" spans="2:22" s="118" customFormat="1" ht="43.5" customHeight="1" x14ac:dyDescent="0.15">
      <c r="B209" s="469" t="s">
        <v>238</v>
      </c>
      <c r="C209" s="470"/>
      <c r="D209" s="470"/>
      <c r="E209" s="470"/>
      <c r="F209" s="487" t="s">
        <v>239</v>
      </c>
      <c r="G209" s="487"/>
      <c r="H209" s="487"/>
      <c r="I209" s="487"/>
      <c r="J209" s="487"/>
      <c r="K209" s="487"/>
      <c r="L209" s="487"/>
      <c r="M209" s="487"/>
      <c r="N209" s="487"/>
      <c r="O209" s="488" t="s">
        <v>240</v>
      </c>
      <c r="P209" s="488"/>
      <c r="Q209" s="488"/>
      <c r="R209" s="529"/>
      <c r="S209" s="530"/>
      <c r="T209" s="530"/>
      <c r="U209" s="531" t="s">
        <v>207</v>
      </c>
    </row>
    <row r="210" spans="2:22" s="118" customFormat="1" ht="48" customHeight="1" x14ac:dyDescent="0.15">
      <c r="B210" s="469" t="s">
        <v>208</v>
      </c>
      <c r="C210" s="470"/>
      <c r="D210" s="470"/>
      <c r="E210" s="470"/>
      <c r="F210" s="184" t="s">
        <v>209</v>
      </c>
      <c r="G210" s="185"/>
      <c r="H210" s="185"/>
      <c r="I210" s="185"/>
      <c r="J210" s="185"/>
      <c r="K210" s="185"/>
      <c r="L210" s="185"/>
      <c r="M210" s="185"/>
      <c r="N210" s="185"/>
      <c r="O210" s="185"/>
      <c r="P210" s="185"/>
      <c r="Q210" s="185"/>
      <c r="R210" s="185"/>
      <c r="S210" s="185"/>
      <c r="T210" s="185"/>
      <c r="U210" s="186"/>
    </row>
    <row r="211" spans="2:22" ht="50.25" customHeight="1" x14ac:dyDescent="0.15">
      <c r="B211" s="469" t="s">
        <v>210</v>
      </c>
      <c r="C211" s="470"/>
      <c r="D211" s="470"/>
      <c r="E211" s="470"/>
      <c r="F211" s="491" t="s">
        <v>211</v>
      </c>
      <c r="G211" s="474"/>
      <c r="H211" s="492" t="s">
        <v>212</v>
      </c>
      <c r="I211" s="493"/>
      <c r="J211" s="493"/>
      <c r="K211" s="494"/>
      <c r="L211" s="491" t="s">
        <v>213</v>
      </c>
      <c r="M211" s="473"/>
      <c r="N211" s="474"/>
      <c r="O211" s="495" t="s">
        <v>241</v>
      </c>
      <c r="P211" s="496"/>
      <c r="Q211" s="497"/>
      <c r="R211" s="473" t="s">
        <v>214</v>
      </c>
      <c r="S211" s="474"/>
      <c r="T211" s="495" t="s">
        <v>241</v>
      </c>
      <c r="U211" s="498"/>
      <c r="V211" s="3" t="s">
        <v>215</v>
      </c>
    </row>
    <row r="212" spans="2:22" s="118" customFormat="1" ht="37.5" customHeight="1" x14ac:dyDescent="0.15">
      <c r="B212" s="364" t="s">
        <v>216</v>
      </c>
      <c r="C212" s="365"/>
      <c r="D212" s="365"/>
      <c r="E212" s="365"/>
      <c r="F212" s="475" t="s">
        <v>217</v>
      </c>
      <c r="G212" s="476"/>
      <c r="H212" s="476"/>
      <c r="I212" s="476"/>
      <c r="J212" s="476"/>
      <c r="K212" s="476"/>
      <c r="L212" s="476"/>
      <c r="M212" s="476"/>
      <c r="N212" s="476"/>
      <c r="O212" s="476"/>
      <c r="P212" s="476"/>
      <c r="Q212" s="476"/>
      <c r="R212" s="476"/>
      <c r="S212" s="476"/>
      <c r="T212" s="476"/>
      <c r="U212" s="477"/>
    </row>
    <row r="213" spans="2:22" s="118" customFormat="1" ht="30" customHeight="1" x14ac:dyDescent="0.15">
      <c r="B213" s="364" t="s">
        <v>162</v>
      </c>
      <c r="C213" s="365"/>
      <c r="D213" s="365"/>
      <c r="E213" s="365"/>
      <c r="F213" s="184" t="s">
        <v>163</v>
      </c>
      <c r="G213" s="185"/>
      <c r="H213" s="185"/>
      <c r="I213" s="185"/>
      <c r="J213" s="185"/>
      <c r="K213" s="185"/>
      <c r="L213" s="185"/>
      <c r="M213" s="185"/>
      <c r="N213" s="185"/>
      <c r="O213" s="185"/>
      <c r="P213" s="185"/>
      <c r="Q213" s="185"/>
      <c r="R213" s="185"/>
      <c r="S213" s="185"/>
      <c r="T213" s="185"/>
      <c r="U213" s="186"/>
    </row>
    <row r="214" spans="2:22" s="118" customFormat="1" ht="69" customHeight="1" x14ac:dyDescent="0.15">
      <c r="B214" s="485" t="s">
        <v>218</v>
      </c>
      <c r="C214" s="499"/>
      <c r="D214" s="499"/>
      <c r="E214" s="499"/>
      <c r="F214" s="184" t="s">
        <v>219</v>
      </c>
      <c r="G214" s="185"/>
      <c r="H214" s="185"/>
      <c r="I214" s="185"/>
      <c r="J214" s="185"/>
      <c r="K214" s="185"/>
      <c r="L214" s="185"/>
      <c r="M214" s="185"/>
      <c r="N214" s="185"/>
      <c r="O214" s="185"/>
      <c r="P214" s="185"/>
      <c r="Q214" s="185"/>
      <c r="R214" s="185"/>
      <c r="S214" s="185"/>
      <c r="T214" s="185"/>
      <c r="U214" s="186"/>
      <c r="V214" s="171"/>
    </row>
    <row r="215" spans="2:22" s="118" customFormat="1" ht="47.25" customHeight="1" thickBot="1" x14ac:dyDescent="0.2">
      <c r="B215" s="373"/>
      <c r="C215" s="374" t="s">
        <v>164</v>
      </c>
      <c r="D215" s="375" t="s">
        <v>220</v>
      </c>
      <c r="E215" s="376"/>
      <c r="F215" s="500" t="s">
        <v>166</v>
      </c>
      <c r="G215" s="501"/>
      <c r="H215" s="502"/>
      <c r="I215" s="380" t="s">
        <v>94</v>
      </c>
      <c r="J215" s="381"/>
      <c r="K215" s="382"/>
      <c r="L215" s="381" t="s">
        <v>95</v>
      </c>
      <c r="M215" s="382"/>
      <c r="N215" s="500" t="s">
        <v>167</v>
      </c>
      <c r="O215" s="502"/>
      <c r="P215" s="503" t="s">
        <v>168</v>
      </c>
      <c r="Q215" s="503"/>
      <c r="R215" s="376"/>
      <c r="S215" s="385" t="s">
        <v>221</v>
      </c>
      <c r="T215" s="565" t="s">
        <v>222</v>
      </c>
      <c r="U215" s="387" t="s">
        <v>171</v>
      </c>
      <c r="V215" s="171"/>
    </row>
    <row r="216" spans="2:22" s="118" customFormat="1" ht="27" customHeight="1" thickTop="1" x14ac:dyDescent="0.15">
      <c r="B216" s="389" t="s">
        <v>242</v>
      </c>
      <c r="C216" s="390" t="s">
        <v>125</v>
      </c>
      <c r="D216" s="505" t="s">
        <v>126</v>
      </c>
      <c r="E216" s="506"/>
      <c r="F216" s="393" t="s">
        <v>174</v>
      </c>
      <c r="G216" s="394"/>
      <c r="H216" s="395"/>
      <c r="I216" s="396" t="s">
        <v>181</v>
      </c>
      <c r="J216" s="397"/>
      <c r="K216" s="398"/>
      <c r="L216" s="396" t="s">
        <v>243</v>
      </c>
      <c r="M216" s="398"/>
      <c r="N216" s="396" t="s">
        <v>244</v>
      </c>
      <c r="O216" s="398"/>
      <c r="P216" s="396" t="s">
        <v>183</v>
      </c>
      <c r="Q216" s="397"/>
      <c r="R216" s="398"/>
      <c r="S216" s="399">
        <v>10</v>
      </c>
      <c r="T216" s="400" t="s">
        <v>17</v>
      </c>
      <c r="U216" s="401" t="s">
        <v>17</v>
      </c>
      <c r="V216" s="171"/>
    </row>
    <row r="217" spans="2:22" s="118" customFormat="1" ht="27" customHeight="1" x14ac:dyDescent="0.15">
      <c r="B217" s="402"/>
      <c r="C217" s="403"/>
      <c r="D217" s="507"/>
      <c r="E217" s="507"/>
      <c r="F217" s="406"/>
      <c r="G217" s="406"/>
      <c r="H217" s="406"/>
      <c r="I217" s="407"/>
      <c r="J217" s="408"/>
      <c r="K217" s="409"/>
      <c r="L217" s="371"/>
      <c r="M217" s="371"/>
      <c r="N217" s="407"/>
      <c r="O217" s="409"/>
      <c r="P217" s="371"/>
      <c r="Q217" s="371"/>
      <c r="R217" s="371"/>
      <c r="S217" s="410"/>
      <c r="T217" s="411"/>
      <c r="U217" s="412"/>
      <c r="V217" s="171"/>
    </row>
    <row r="218" spans="2:22" s="118" customFormat="1" ht="27" customHeight="1" x14ac:dyDescent="0.15">
      <c r="B218" s="402"/>
      <c r="C218" s="413"/>
      <c r="D218" s="508"/>
      <c r="E218" s="508"/>
      <c r="F218" s="509"/>
      <c r="G218" s="509"/>
      <c r="H218" s="509"/>
      <c r="I218" s="414"/>
      <c r="J218" s="415"/>
      <c r="K218" s="416"/>
      <c r="L218" s="417"/>
      <c r="M218" s="417"/>
      <c r="N218" s="414"/>
      <c r="O218" s="416"/>
      <c r="P218" s="417"/>
      <c r="Q218" s="417"/>
      <c r="R218" s="417"/>
      <c r="S218" s="510"/>
      <c r="T218" s="418"/>
      <c r="U218" s="419"/>
      <c r="V218" s="171"/>
    </row>
    <row r="219" spans="2:22" s="118" customFormat="1" ht="27" customHeight="1" x14ac:dyDescent="0.15">
      <c r="B219" s="402"/>
      <c r="C219" s="420"/>
      <c r="D219" s="421"/>
      <c r="E219" s="422"/>
      <c r="F219" s="423"/>
      <c r="G219" s="424"/>
      <c r="H219" s="425"/>
      <c r="I219" s="414"/>
      <c r="J219" s="415"/>
      <c r="K219" s="416"/>
      <c r="L219" s="414"/>
      <c r="M219" s="416"/>
      <c r="N219" s="414"/>
      <c r="O219" s="416"/>
      <c r="P219" s="414"/>
      <c r="Q219" s="415"/>
      <c r="R219" s="416"/>
      <c r="S219" s="426"/>
      <c r="T219" s="418"/>
      <c r="U219" s="419"/>
      <c r="V219" s="171"/>
    </row>
    <row r="220" spans="2:22" s="118" customFormat="1" ht="27" customHeight="1" x14ac:dyDescent="0.15">
      <c r="B220" s="402"/>
      <c r="C220" s="420"/>
      <c r="D220" s="427"/>
      <c r="E220" s="428"/>
      <c r="F220" s="429"/>
      <c r="G220" s="430"/>
      <c r="H220" s="431"/>
      <c r="I220" s="432"/>
      <c r="J220" s="433"/>
      <c r="K220" s="434"/>
      <c r="L220" s="432"/>
      <c r="M220" s="434"/>
      <c r="N220" s="432"/>
      <c r="O220" s="434"/>
      <c r="P220" s="432"/>
      <c r="Q220" s="433"/>
      <c r="R220" s="434"/>
      <c r="S220" s="435"/>
      <c r="T220" s="436"/>
      <c r="U220" s="437"/>
      <c r="V220" s="171"/>
    </row>
    <row r="221" spans="2:22" s="118" customFormat="1" ht="27" customHeight="1" x14ac:dyDescent="0.15">
      <c r="B221" s="402"/>
      <c r="C221" s="420"/>
      <c r="D221" s="427"/>
      <c r="E221" s="428"/>
      <c r="F221" s="429"/>
      <c r="G221" s="430"/>
      <c r="H221" s="431"/>
      <c r="I221" s="432"/>
      <c r="J221" s="433"/>
      <c r="K221" s="434"/>
      <c r="L221" s="432"/>
      <c r="M221" s="434"/>
      <c r="N221" s="432"/>
      <c r="O221" s="434"/>
      <c r="P221" s="432"/>
      <c r="Q221" s="433"/>
      <c r="R221" s="434"/>
      <c r="S221" s="435"/>
      <c r="T221" s="436"/>
      <c r="U221" s="437"/>
      <c r="V221" s="171"/>
    </row>
    <row r="222" spans="2:22" s="118" customFormat="1" ht="27" customHeight="1" x14ac:dyDescent="0.15">
      <c r="B222" s="402"/>
      <c r="C222" s="420"/>
      <c r="D222" s="427"/>
      <c r="E222" s="428"/>
      <c r="F222" s="429"/>
      <c r="G222" s="430"/>
      <c r="H222" s="431"/>
      <c r="I222" s="432"/>
      <c r="J222" s="433"/>
      <c r="K222" s="434"/>
      <c r="L222" s="432"/>
      <c r="M222" s="434"/>
      <c r="N222" s="432"/>
      <c r="O222" s="434"/>
      <c r="P222" s="432"/>
      <c r="Q222" s="433"/>
      <c r="R222" s="434"/>
      <c r="S222" s="435"/>
      <c r="T222" s="436"/>
      <c r="U222" s="437"/>
      <c r="V222" s="171"/>
    </row>
    <row r="223" spans="2:22" s="118" customFormat="1" ht="27" customHeight="1" x14ac:dyDescent="0.15">
      <c r="B223" s="402"/>
      <c r="C223" s="420"/>
      <c r="D223" s="427"/>
      <c r="E223" s="428"/>
      <c r="F223" s="429"/>
      <c r="G223" s="430"/>
      <c r="H223" s="431"/>
      <c r="I223" s="432"/>
      <c r="J223" s="433"/>
      <c r="K223" s="434"/>
      <c r="L223" s="432"/>
      <c r="M223" s="434"/>
      <c r="N223" s="432"/>
      <c r="O223" s="434"/>
      <c r="P223" s="432"/>
      <c r="Q223" s="433"/>
      <c r="R223" s="434"/>
      <c r="S223" s="435"/>
      <c r="T223" s="436"/>
      <c r="U223" s="437"/>
      <c r="V223" s="171"/>
    </row>
    <row r="224" spans="2:22" s="118" customFormat="1" ht="27" customHeight="1" thickBot="1" x14ac:dyDescent="0.2">
      <c r="B224" s="438"/>
      <c r="C224" s="439"/>
      <c r="D224" s="440"/>
      <c r="E224" s="440"/>
      <c r="F224" s="441"/>
      <c r="G224" s="441"/>
      <c r="H224" s="441"/>
      <c r="I224" s="442"/>
      <c r="J224" s="443"/>
      <c r="K224" s="444"/>
      <c r="L224" s="445"/>
      <c r="M224" s="445"/>
      <c r="N224" s="442"/>
      <c r="O224" s="444"/>
      <c r="P224" s="445"/>
      <c r="Q224" s="445"/>
      <c r="R224" s="445"/>
      <c r="S224" s="446"/>
      <c r="T224" s="447"/>
      <c r="U224" s="448"/>
      <c r="V224" s="171"/>
    </row>
    <row r="225" spans="2:22" s="118" customFormat="1" ht="27" customHeight="1" thickTop="1" x14ac:dyDescent="0.15">
      <c r="B225" s="449" t="s">
        <v>186</v>
      </c>
      <c r="C225" s="450"/>
      <c r="D225" s="450"/>
      <c r="E225" s="450"/>
      <c r="F225" s="450"/>
      <c r="G225" s="450"/>
      <c r="H225" s="450"/>
      <c r="I225" s="450"/>
      <c r="J225" s="450"/>
      <c r="K225" s="450"/>
      <c r="L225" s="450"/>
      <c r="M225" s="450"/>
      <c r="N225" s="450"/>
      <c r="O225" s="450"/>
      <c r="P225" s="450"/>
      <c r="Q225" s="450"/>
      <c r="R225" s="450"/>
      <c r="S225" s="451"/>
      <c r="T225" s="452">
        <f>COUNTIF(T216:T224,"○")</f>
        <v>1</v>
      </c>
      <c r="U225" s="453">
        <f>COUNTIF(U216:U224,"○")</f>
        <v>1</v>
      </c>
      <c r="V225" s="171"/>
    </row>
    <row r="226" spans="2:22" s="118" customFormat="1" ht="27" customHeight="1" thickBot="1" x14ac:dyDescent="0.2">
      <c r="B226" s="516" t="s">
        <v>187</v>
      </c>
      <c r="C226" s="517"/>
      <c r="D226" s="517"/>
      <c r="E226" s="517"/>
      <c r="F226" s="517"/>
      <c r="G226" s="517"/>
      <c r="H226" s="517"/>
      <c r="I226" s="517"/>
      <c r="J226" s="517"/>
      <c r="K226" s="517"/>
      <c r="L226" s="517"/>
      <c r="M226" s="517"/>
      <c r="N226" s="517"/>
      <c r="O226" s="517"/>
      <c r="P226" s="517"/>
      <c r="Q226" s="517"/>
      <c r="R226" s="517"/>
      <c r="S226" s="517"/>
      <c r="T226" s="517"/>
      <c r="U226" s="518"/>
    </row>
    <row r="227" spans="2:22" s="460" customFormat="1" ht="18.75" customHeight="1" x14ac:dyDescent="0.15">
      <c r="B227" s="457"/>
      <c r="C227" s="458"/>
      <c r="D227" s="458"/>
      <c r="E227" s="458"/>
      <c r="F227" s="458"/>
      <c r="G227" s="458"/>
      <c r="H227" s="458"/>
      <c r="I227" s="458"/>
      <c r="J227" s="458"/>
      <c r="K227" s="458"/>
      <c r="L227" s="458"/>
      <c r="M227" s="458"/>
      <c r="N227" s="458"/>
      <c r="O227" s="458"/>
      <c r="P227" s="458"/>
      <c r="Q227" s="458"/>
      <c r="R227" s="458"/>
      <c r="S227" s="458"/>
      <c r="T227" s="458"/>
      <c r="U227" s="458"/>
      <c r="V227" s="459"/>
    </row>
    <row r="228" spans="2:22" s="118" customFormat="1" ht="25.5" customHeight="1" thickBot="1" x14ac:dyDescent="0.2">
      <c r="B228" s="461" t="s">
        <v>245</v>
      </c>
      <c r="C228" s="461"/>
      <c r="D228" s="461"/>
      <c r="E228" s="461"/>
      <c r="F228" s="461"/>
      <c r="G228" s="461"/>
      <c r="H228" s="461"/>
      <c r="I228" s="461"/>
      <c r="J228" s="461"/>
      <c r="K228" s="461"/>
      <c r="L228" s="461"/>
      <c r="M228" s="461"/>
      <c r="N228" s="461"/>
      <c r="O228" s="461"/>
      <c r="P228" s="461"/>
      <c r="Q228" s="461"/>
      <c r="R228" s="461"/>
      <c r="S228" s="461"/>
      <c r="T228" s="461"/>
      <c r="U228" s="461"/>
      <c r="V228" s="171"/>
    </row>
    <row r="229" spans="2:22" s="118" customFormat="1" ht="42" customHeight="1" x14ac:dyDescent="0.15">
      <c r="B229" s="349" t="s">
        <v>151</v>
      </c>
      <c r="C229" s="350"/>
      <c r="D229" s="350"/>
      <c r="E229" s="351"/>
      <c r="F229" s="352" t="s">
        <v>152</v>
      </c>
      <c r="G229" s="353"/>
      <c r="H229" s="353"/>
      <c r="I229" s="353"/>
      <c r="J229" s="353"/>
      <c r="K229" s="353"/>
      <c r="L229" s="353"/>
      <c r="M229" s="353"/>
      <c r="N229" s="353"/>
      <c r="O229" s="353"/>
      <c r="P229" s="353"/>
      <c r="Q229" s="353"/>
      <c r="R229" s="353"/>
      <c r="S229" s="353"/>
      <c r="T229" s="353"/>
      <c r="U229" s="354"/>
    </row>
    <row r="230" spans="2:22" s="118" customFormat="1" ht="70.5" customHeight="1" x14ac:dyDescent="0.15">
      <c r="B230" s="355" t="s">
        <v>153</v>
      </c>
      <c r="C230" s="356"/>
      <c r="D230" s="356"/>
      <c r="E230" s="356"/>
      <c r="F230" s="184" t="s">
        <v>154</v>
      </c>
      <c r="G230" s="185"/>
      <c r="H230" s="185"/>
      <c r="I230" s="185"/>
      <c r="J230" s="185"/>
      <c r="K230" s="185"/>
      <c r="L230" s="185"/>
      <c r="M230" s="185"/>
      <c r="N230" s="185"/>
      <c r="O230" s="185"/>
      <c r="P230" s="185"/>
      <c r="Q230" s="185"/>
      <c r="R230" s="185"/>
      <c r="S230" s="185"/>
      <c r="T230" s="185"/>
      <c r="U230" s="186"/>
    </row>
    <row r="231" spans="2:22" s="118" customFormat="1" ht="70.5" customHeight="1" x14ac:dyDescent="0.15">
      <c r="B231" s="357" t="s">
        <v>155</v>
      </c>
      <c r="C231" s="358"/>
      <c r="D231" s="358"/>
      <c r="E231" s="359"/>
      <c r="F231" s="184" t="s">
        <v>156</v>
      </c>
      <c r="G231" s="360"/>
      <c r="H231" s="360"/>
      <c r="I231" s="360"/>
      <c r="J231" s="360"/>
      <c r="K231" s="360"/>
      <c r="L231" s="360"/>
      <c r="M231" s="360"/>
      <c r="N231" s="360"/>
      <c r="O231" s="360"/>
      <c r="P231" s="360"/>
      <c r="Q231" s="360"/>
      <c r="R231" s="360"/>
      <c r="S231" s="360"/>
      <c r="T231" s="360"/>
      <c r="U231" s="361"/>
    </row>
    <row r="232" spans="2:22" s="118" customFormat="1" ht="150" customHeight="1" x14ac:dyDescent="0.15">
      <c r="B232" s="362" t="s">
        <v>157</v>
      </c>
      <c r="C232" s="363"/>
      <c r="D232" s="363"/>
      <c r="E232" s="363"/>
      <c r="F232" s="184" t="s">
        <v>228</v>
      </c>
      <c r="G232" s="185"/>
      <c r="H232" s="185"/>
      <c r="I232" s="185"/>
      <c r="J232" s="185"/>
      <c r="K232" s="185"/>
      <c r="L232" s="185"/>
      <c r="M232" s="185"/>
      <c r="N232" s="185"/>
      <c r="O232" s="185"/>
      <c r="P232" s="185"/>
      <c r="Q232" s="185"/>
      <c r="R232" s="185"/>
      <c r="S232" s="185"/>
      <c r="T232" s="185"/>
      <c r="U232" s="186"/>
    </row>
    <row r="233" spans="2:22" s="118" customFormat="1" ht="69.95" customHeight="1" x14ac:dyDescent="0.15">
      <c r="B233" s="485" t="s">
        <v>200</v>
      </c>
      <c r="C233" s="486"/>
      <c r="D233" s="486"/>
      <c r="E233" s="486"/>
      <c r="F233" s="475" t="s">
        <v>246</v>
      </c>
      <c r="G233" s="476"/>
      <c r="H233" s="476"/>
      <c r="I233" s="476"/>
      <c r="J233" s="476"/>
      <c r="K233" s="476"/>
      <c r="L233" s="476"/>
      <c r="M233" s="476"/>
      <c r="N233" s="476"/>
      <c r="O233" s="476"/>
      <c r="P233" s="476"/>
      <c r="Q233" s="476"/>
      <c r="R233" s="476"/>
      <c r="S233" s="476"/>
      <c r="T233" s="476"/>
      <c r="U233" s="477"/>
    </row>
    <row r="234" spans="2:22" s="118" customFormat="1" ht="69.95" customHeight="1" x14ac:dyDescent="0.15">
      <c r="B234" s="355" t="s">
        <v>202</v>
      </c>
      <c r="C234" s="356"/>
      <c r="D234" s="356"/>
      <c r="E234" s="356"/>
      <c r="F234" s="475" t="s">
        <v>203</v>
      </c>
      <c r="G234" s="476"/>
      <c r="H234" s="476"/>
      <c r="I234" s="476"/>
      <c r="J234" s="476"/>
      <c r="K234" s="476"/>
      <c r="L234" s="476"/>
      <c r="M234" s="476"/>
      <c r="N234" s="476"/>
      <c r="O234" s="476"/>
      <c r="P234" s="476"/>
      <c r="Q234" s="476"/>
      <c r="R234" s="476"/>
      <c r="S234" s="476"/>
      <c r="T234" s="476"/>
      <c r="U234" s="477"/>
    </row>
    <row r="235" spans="2:22" s="118" customFormat="1" ht="43.5" customHeight="1" x14ac:dyDescent="0.15">
      <c r="B235" s="364" t="s">
        <v>229</v>
      </c>
      <c r="C235" s="365"/>
      <c r="D235" s="365"/>
      <c r="E235" s="365"/>
      <c r="F235" s="487" t="s">
        <v>247</v>
      </c>
      <c r="G235" s="487"/>
      <c r="H235" s="487"/>
      <c r="I235" s="487"/>
      <c r="J235" s="487"/>
      <c r="K235" s="487"/>
      <c r="L235" s="487"/>
      <c r="M235" s="487"/>
      <c r="N235" s="487"/>
      <c r="O235" s="566" t="s">
        <v>231</v>
      </c>
      <c r="P235" s="488"/>
      <c r="Q235" s="488"/>
      <c r="R235" s="489"/>
      <c r="S235" s="483"/>
      <c r="T235" s="483"/>
      <c r="U235" s="531" t="s">
        <v>207</v>
      </c>
      <c r="V235" s="465" t="s">
        <v>232</v>
      </c>
    </row>
    <row r="236" spans="2:22" s="118" customFormat="1" ht="48" customHeight="1" x14ac:dyDescent="0.15">
      <c r="B236" s="469" t="s">
        <v>208</v>
      </c>
      <c r="C236" s="470"/>
      <c r="D236" s="470"/>
      <c r="E236" s="470"/>
      <c r="F236" s="184" t="s">
        <v>209</v>
      </c>
      <c r="G236" s="185"/>
      <c r="H236" s="185"/>
      <c r="I236" s="185"/>
      <c r="J236" s="185"/>
      <c r="K236" s="185"/>
      <c r="L236" s="185"/>
      <c r="M236" s="185"/>
      <c r="N236" s="185"/>
      <c r="O236" s="185"/>
      <c r="P236" s="185"/>
      <c r="Q236" s="185"/>
      <c r="R236" s="185"/>
      <c r="S236" s="185"/>
      <c r="T236" s="185"/>
      <c r="U236" s="186"/>
    </row>
    <row r="237" spans="2:22" s="118" customFormat="1" ht="38.25" customHeight="1" x14ac:dyDescent="0.15">
      <c r="B237" s="364" t="s">
        <v>159</v>
      </c>
      <c r="C237" s="365"/>
      <c r="D237" s="365"/>
      <c r="E237" s="365"/>
      <c r="F237" s="562" t="s">
        <v>197</v>
      </c>
      <c r="G237" s="563"/>
      <c r="H237" s="563"/>
      <c r="I237" s="563"/>
      <c r="J237" s="563"/>
      <c r="K237" s="563"/>
      <c r="L237" s="563"/>
      <c r="M237" s="564"/>
      <c r="N237" s="482" t="s">
        <v>198</v>
      </c>
      <c r="O237" s="483"/>
      <c r="P237" s="483"/>
      <c r="Q237" s="483"/>
      <c r="R237" s="483"/>
      <c r="S237" s="483"/>
      <c r="T237" s="483"/>
      <c r="U237" s="484"/>
    </row>
    <row r="238" spans="2:22" s="118" customFormat="1" ht="37.5" customHeight="1" x14ac:dyDescent="0.15">
      <c r="B238" s="364" t="s">
        <v>216</v>
      </c>
      <c r="C238" s="365"/>
      <c r="D238" s="365"/>
      <c r="E238" s="365"/>
      <c r="F238" s="475" t="s">
        <v>217</v>
      </c>
      <c r="G238" s="476"/>
      <c r="H238" s="476"/>
      <c r="I238" s="476"/>
      <c r="J238" s="476"/>
      <c r="K238" s="476"/>
      <c r="L238" s="476"/>
      <c r="M238" s="476"/>
      <c r="N238" s="476"/>
      <c r="O238" s="476"/>
      <c r="P238" s="476"/>
      <c r="Q238" s="476"/>
      <c r="R238" s="476"/>
      <c r="S238" s="476"/>
      <c r="T238" s="476"/>
      <c r="U238" s="477"/>
    </row>
    <row r="239" spans="2:22" s="118" customFormat="1" ht="30" customHeight="1" x14ac:dyDescent="0.15">
      <c r="B239" s="364" t="s">
        <v>162</v>
      </c>
      <c r="C239" s="365"/>
      <c r="D239" s="365"/>
      <c r="E239" s="365"/>
      <c r="F239" s="184" t="s">
        <v>163</v>
      </c>
      <c r="G239" s="185"/>
      <c r="H239" s="185"/>
      <c r="I239" s="185"/>
      <c r="J239" s="185"/>
      <c r="K239" s="185"/>
      <c r="L239" s="185"/>
      <c r="M239" s="185"/>
      <c r="N239" s="185"/>
      <c r="O239" s="185"/>
      <c r="P239" s="185"/>
      <c r="Q239" s="185"/>
      <c r="R239" s="185"/>
      <c r="S239" s="185"/>
      <c r="T239" s="185"/>
      <c r="U239" s="186"/>
    </row>
    <row r="240" spans="2:22" s="118" customFormat="1" ht="69" customHeight="1" x14ac:dyDescent="0.15">
      <c r="B240" s="485" t="s">
        <v>218</v>
      </c>
      <c r="C240" s="499"/>
      <c r="D240" s="499"/>
      <c r="E240" s="499"/>
      <c r="F240" s="371" t="s">
        <v>248</v>
      </c>
      <c r="G240" s="371"/>
      <c r="H240" s="371"/>
      <c r="I240" s="371"/>
      <c r="J240" s="371"/>
      <c r="K240" s="371"/>
      <c r="L240" s="371"/>
      <c r="M240" s="371"/>
      <c r="N240" s="371"/>
      <c r="O240" s="371"/>
      <c r="P240" s="371"/>
      <c r="Q240" s="371"/>
      <c r="R240" s="371"/>
      <c r="S240" s="371"/>
      <c r="T240" s="372"/>
      <c r="U240" s="567"/>
      <c r="V240" s="171"/>
    </row>
    <row r="241" spans="2:22" s="118" customFormat="1" ht="45.75" customHeight="1" thickBot="1" x14ac:dyDescent="0.2">
      <c r="B241" s="373"/>
      <c r="C241" s="374" t="s">
        <v>164</v>
      </c>
      <c r="D241" s="375" t="s">
        <v>249</v>
      </c>
      <c r="E241" s="376"/>
      <c r="F241" s="500" t="s">
        <v>166</v>
      </c>
      <c r="G241" s="501"/>
      <c r="H241" s="502"/>
      <c r="I241" s="380" t="s">
        <v>94</v>
      </c>
      <c r="J241" s="381"/>
      <c r="K241" s="382"/>
      <c r="L241" s="381" t="s">
        <v>95</v>
      </c>
      <c r="M241" s="382"/>
      <c r="N241" s="500" t="s">
        <v>167</v>
      </c>
      <c r="O241" s="502"/>
      <c r="P241" s="503" t="s">
        <v>168</v>
      </c>
      <c r="Q241" s="503"/>
      <c r="R241" s="376"/>
      <c r="S241" s="385" t="s">
        <v>221</v>
      </c>
      <c r="T241" s="565" t="s">
        <v>222</v>
      </c>
      <c r="U241" s="568" t="s">
        <v>171</v>
      </c>
      <c r="V241" s="171"/>
    </row>
    <row r="242" spans="2:22" s="118" customFormat="1" ht="27" customHeight="1" thickTop="1" x14ac:dyDescent="0.15">
      <c r="B242" s="389" t="s">
        <v>242</v>
      </c>
      <c r="C242" s="390" t="s">
        <v>250</v>
      </c>
      <c r="D242" s="505" t="s">
        <v>126</v>
      </c>
      <c r="E242" s="506"/>
      <c r="F242" s="393" t="s">
        <v>174</v>
      </c>
      <c r="G242" s="394"/>
      <c r="H242" s="395"/>
      <c r="I242" s="396" t="s">
        <v>175</v>
      </c>
      <c r="J242" s="397"/>
      <c r="K242" s="398"/>
      <c r="L242" s="396" t="s">
        <v>176</v>
      </c>
      <c r="M242" s="398"/>
      <c r="N242" s="396" t="s">
        <v>177</v>
      </c>
      <c r="O242" s="398"/>
      <c r="P242" s="396" t="s">
        <v>178</v>
      </c>
      <c r="Q242" s="397"/>
      <c r="R242" s="398"/>
      <c r="S242" s="399">
        <v>10</v>
      </c>
      <c r="T242" s="400" t="s">
        <v>17</v>
      </c>
      <c r="U242" s="401" t="s">
        <v>17</v>
      </c>
      <c r="V242" s="171"/>
    </row>
    <row r="243" spans="2:22" s="118" customFormat="1" ht="27" customHeight="1" x14ac:dyDescent="0.15">
      <c r="B243" s="402"/>
      <c r="C243" s="569" t="s">
        <v>250</v>
      </c>
      <c r="D243" s="507" t="s">
        <v>126</v>
      </c>
      <c r="E243" s="507"/>
      <c r="F243" s="406" t="s">
        <v>180</v>
      </c>
      <c r="G243" s="406"/>
      <c r="H243" s="406"/>
      <c r="I243" s="407" t="s">
        <v>181</v>
      </c>
      <c r="J243" s="408"/>
      <c r="K243" s="409"/>
      <c r="L243" s="371" t="s">
        <v>129</v>
      </c>
      <c r="M243" s="371"/>
      <c r="N243" s="407" t="s">
        <v>182</v>
      </c>
      <c r="O243" s="409"/>
      <c r="P243" s="371" t="s">
        <v>183</v>
      </c>
      <c r="Q243" s="371"/>
      <c r="R243" s="371"/>
      <c r="S243" s="410">
        <v>10</v>
      </c>
      <c r="T243" s="411" t="s">
        <v>17</v>
      </c>
      <c r="U243" s="412" t="s">
        <v>17</v>
      </c>
      <c r="V243" s="171"/>
    </row>
    <row r="244" spans="2:22" s="118" customFormat="1" ht="27" customHeight="1" x14ac:dyDescent="0.15">
      <c r="B244" s="402"/>
      <c r="C244" s="413"/>
      <c r="D244" s="508"/>
      <c r="E244" s="508"/>
      <c r="F244" s="509"/>
      <c r="G244" s="509"/>
      <c r="H244" s="509"/>
      <c r="I244" s="414"/>
      <c r="J244" s="415"/>
      <c r="K244" s="416"/>
      <c r="L244" s="417"/>
      <c r="M244" s="417"/>
      <c r="N244" s="414"/>
      <c r="O244" s="416"/>
      <c r="P244" s="417"/>
      <c r="Q244" s="417"/>
      <c r="R244" s="417"/>
      <c r="S244" s="510"/>
      <c r="T244" s="418"/>
      <c r="U244" s="419"/>
      <c r="V244" s="171"/>
    </row>
    <row r="245" spans="2:22" s="118" customFormat="1" ht="27" customHeight="1" x14ac:dyDescent="0.15">
      <c r="B245" s="402"/>
      <c r="C245" s="420"/>
      <c r="D245" s="421"/>
      <c r="E245" s="422"/>
      <c r="F245" s="423"/>
      <c r="G245" s="424"/>
      <c r="H245" s="425"/>
      <c r="I245" s="414"/>
      <c r="J245" s="415"/>
      <c r="K245" s="416"/>
      <c r="L245" s="414"/>
      <c r="M245" s="416"/>
      <c r="N245" s="414"/>
      <c r="O245" s="416"/>
      <c r="P245" s="414"/>
      <c r="Q245" s="415"/>
      <c r="R245" s="416"/>
      <c r="S245" s="426"/>
      <c r="T245" s="418"/>
      <c r="U245" s="419"/>
      <c r="V245" s="171"/>
    </row>
    <row r="246" spans="2:22" s="118" customFormat="1" ht="27" customHeight="1" x14ac:dyDescent="0.15">
      <c r="B246" s="402"/>
      <c r="C246" s="420"/>
      <c r="D246" s="427"/>
      <c r="E246" s="428"/>
      <c r="F246" s="429"/>
      <c r="G246" s="430"/>
      <c r="H246" s="431"/>
      <c r="I246" s="432"/>
      <c r="J246" s="433"/>
      <c r="K246" s="434"/>
      <c r="L246" s="432"/>
      <c r="M246" s="434"/>
      <c r="N246" s="432"/>
      <c r="O246" s="434"/>
      <c r="P246" s="432"/>
      <c r="Q246" s="433"/>
      <c r="R246" s="434"/>
      <c r="S246" s="435"/>
      <c r="T246" s="436"/>
      <c r="U246" s="437"/>
      <c r="V246" s="171"/>
    </row>
    <row r="247" spans="2:22" s="118" customFormat="1" ht="27" customHeight="1" x14ac:dyDescent="0.15">
      <c r="B247" s="402"/>
      <c r="C247" s="420"/>
      <c r="D247" s="427"/>
      <c r="E247" s="428"/>
      <c r="F247" s="429"/>
      <c r="G247" s="430"/>
      <c r="H247" s="431"/>
      <c r="I247" s="432"/>
      <c r="J247" s="433"/>
      <c r="K247" s="434"/>
      <c r="L247" s="432"/>
      <c r="M247" s="434"/>
      <c r="N247" s="432"/>
      <c r="O247" s="434"/>
      <c r="P247" s="432"/>
      <c r="Q247" s="433"/>
      <c r="R247" s="434"/>
      <c r="S247" s="435"/>
      <c r="T247" s="436"/>
      <c r="U247" s="437"/>
      <c r="V247" s="171"/>
    </row>
    <row r="248" spans="2:22" s="118" customFormat="1" ht="27" customHeight="1" x14ac:dyDescent="0.15">
      <c r="B248" s="402"/>
      <c r="C248" s="420"/>
      <c r="D248" s="427"/>
      <c r="E248" s="428"/>
      <c r="F248" s="429"/>
      <c r="G248" s="430"/>
      <c r="H248" s="431"/>
      <c r="I248" s="432"/>
      <c r="J248" s="433"/>
      <c r="K248" s="434"/>
      <c r="L248" s="432"/>
      <c r="M248" s="434"/>
      <c r="N248" s="432"/>
      <c r="O248" s="434"/>
      <c r="P248" s="432"/>
      <c r="Q248" s="433"/>
      <c r="R248" s="434"/>
      <c r="S248" s="435"/>
      <c r="T248" s="436"/>
      <c r="U248" s="437"/>
      <c r="V248" s="171"/>
    </row>
    <row r="249" spans="2:22" s="118" customFormat="1" ht="27" customHeight="1" x14ac:dyDescent="0.15">
      <c r="B249" s="402"/>
      <c r="C249" s="420"/>
      <c r="D249" s="427"/>
      <c r="E249" s="428"/>
      <c r="F249" s="429"/>
      <c r="G249" s="430"/>
      <c r="H249" s="431"/>
      <c r="I249" s="432"/>
      <c r="J249" s="433"/>
      <c r="K249" s="434"/>
      <c r="L249" s="432"/>
      <c r="M249" s="434"/>
      <c r="N249" s="432"/>
      <c r="O249" s="434"/>
      <c r="P249" s="432"/>
      <c r="Q249" s="433"/>
      <c r="R249" s="434"/>
      <c r="S249" s="435"/>
      <c r="T249" s="436"/>
      <c r="U249" s="437"/>
      <c r="V249" s="171"/>
    </row>
    <row r="250" spans="2:22" s="118" customFormat="1" ht="27" customHeight="1" thickBot="1" x14ac:dyDescent="0.2">
      <c r="B250" s="438"/>
      <c r="C250" s="439"/>
      <c r="D250" s="440"/>
      <c r="E250" s="440"/>
      <c r="F250" s="441"/>
      <c r="G250" s="441"/>
      <c r="H250" s="441"/>
      <c r="I250" s="442"/>
      <c r="J250" s="443"/>
      <c r="K250" s="444"/>
      <c r="L250" s="445"/>
      <c r="M250" s="445"/>
      <c r="N250" s="442"/>
      <c r="O250" s="444"/>
      <c r="P250" s="445"/>
      <c r="Q250" s="445"/>
      <c r="R250" s="445"/>
      <c r="S250" s="446"/>
      <c r="T250" s="447"/>
      <c r="U250" s="448"/>
      <c r="V250" s="171"/>
    </row>
    <row r="251" spans="2:22" s="118" customFormat="1" ht="27" customHeight="1" thickTop="1" x14ac:dyDescent="0.15">
      <c r="B251" s="449" t="s">
        <v>186</v>
      </c>
      <c r="C251" s="450"/>
      <c r="D251" s="450"/>
      <c r="E251" s="450"/>
      <c r="F251" s="450"/>
      <c r="G251" s="450"/>
      <c r="H251" s="450"/>
      <c r="I251" s="450"/>
      <c r="J251" s="450"/>
      <c r="K251" s="450"/>
      <c r="L251" s="450"/>
      <c r="M251" s="450"/>
      <c r="N251" s="450"/>
      <c r="O251" s="450"/>
      <c r="P251" s="450"/>
      <c r="Q251" s="450"/>
      <c r="R251" s="450"/>
      <c r="S251" s="451"/>
      <c r="T251" s="514">
        <f>COUNTIF(T242:T250,"○")</f>
        <v>2</v>
      </c>
      <c r="U251" s="515">
        <f>COUNTIF(U242:U250,"○")</f>
        <v>2</v>
      </c>
      <c r="V251" s="171"/>
    </row>
    <row r="252" spans="2:22" s="118" customFormat="1" ht="27" customHeight="1" thickBot="1" x14ac:dyDescent="0.2">
      <c r="B252" s="516" t="s">
        <v>187</v>
      </c>
      <c r="C252" s="517"/>
      <c r="D252" s="517"/>
      <c r="E252" s="517"/>
      <c r="F252" s="517"/>
      <c r="G252" s="517"/>
      <c r="H252" s="517"/>
      <c r="I252" s="517"/>
      <c r="J252" s="517"/>
      <c r="K252" s="517"/>
      <c r="L252" s="517"/>
      <c r="M252" s="517"/>
      <c r="N252" s="517"/>
      <c r="O252" s="517"/>
      <c r="P252" s="517"/>
      <c r="Q252" s="517"/>
      <c r="R252" s="517"/>
      <c r="S252" s="517"/>
      <c r="T252" s="517"/>
      <c r="U252" s="518"/>
    </row>
    <row r="253" spans="2:22" s="118" customFormat="1" ht="21" customHeight="1" x14ac:dyDescent="0.15">
      <c r="B253" s="570" t="s">
        <v>251</v>
      </c>
      <c r="C253" s="571"/>
      <c r="D253" s="571"/>
      <c r="E253" s="571"/>
      <c r="F253" s="571" t="s">
        <v>252</v>
      </c>
      <c r="G253" s="571"/>
      <c r="H253" s="571"/>
      <c r="I253" s="571"/>
      <c r="J253" s="571"/>
      <c r="K253" s="571"/>
      <c r="L253" s="571"/>
      <c r="M253" s="571"/>
      <c r="N253" s="571"/>
      <c r="O253" s="571"/>
      <c r="P253" s="345"/>
      <c r="Q253" s="345"/>
      <c r="R253" s="572"/>
      <c r="S253" s="572"/>
      <c r="T253" s="572"/>
      <c r="U253" s="572"/>
      <c r="V253" s="171"/>
    </row>
    <row r="254" spans="2:22" s="118" customFormat="1" ht="20.25" customHeight="1" thickBot="1" x14ac:dyDescent="0.2">
      <c r="B254" s="573" t="s">
        <v>253</v>
      </c>
      <c r="C254" s="574"/>
      <c r="D254" s="574"/>
      <c r="E254" s="574"/>
      <c r="F254" s="574"/>
      <c r="G254" s="574"/>
      <c r="H254" s="574"/>
      <c r="I254" s="575" t="s">
        <v>254</v>
      </c>
      <c r="J254" s="218"/>
      <c r="K254" s="218"/>
      <c r="L254" s="218"/>
      <c r="M254" s="218"/>
      <c r="N254" s="218"/>
      <c r="O254" s="218"/>
      <c r="P254" s="218"/>
      <c r="Q254" s="218"/>
      <c r="R254" s="218"/>
      <c r="S254" s="218"/>
      <c r="T254" s="218"/>
      <c r="U254" s="218" t="s">
        <v>255</v>
      </c>
      <c r="V254" s="171"/>
    </row>
    <row r="255" spans="2:22" s="118" customFormat="1" ht="18.75" customHeight="1" thickBot="1" x14ac:dyDescent="0.2">
      <c r="B255" s="576" t="s">
        <v>256</v>
      </c>
      <c r="C255" s="577"/>
      <c r="D255" s="578" t="s">
        <v>257</v>
      </c>
      <c r="E255" s="579"/>
      <c r="F255" s="579"/>
      <c r="G255" s="580"/>
      <c r="H255" s="577" t="s">
        <v>258</v>
      </c>
      <c r="I255" s="577"/>
      <c r="J255" s="577"/>
      <c r="K255" s="577"/>
      <c r="L255" s="577"/>
      <c r="M255" s="577"/>
      <c r="N255" s="577"/>
      <c r="O255" s="577"/>
      <c r="P255" s="577"/>
      <c r="Q255" s="578"/>
      <c r="R255" s="577" t="s">
        <v>259</v>
      </c>
      <c r="S255" s="577"/>
      <c r="T255" s="577"/>
      <c r="U255" s="581"/>
      <c r="V255" s="171"/>
    </row>
    <row r="256" spans="2:22" s="118" customFormat="1" ht="18.75" customHeight="1" thickTop="1" x14ac:dyDescent="0.15">
      <c r="B256" s="582" t="s">
        <v>260</v>
      </c>
      <c r="C256" s="583"/>
      <c r="D256" s="584" t="s">
        <v>261</v>
      </c>
      <c r="E256" s="585"/>
      <c r="F256" s="585"/>
      <c r="G256" s="586"/>
      <c r="H256" s="587" t="s">
        <v>262</v>
      </c>
      <c r="I256" s="588"/>
      <c r="J256" s="588"/>
      <c r="K256" s="588"/>
      <c r="L256" s="588"/>
      <c r="M256" s="588"/>
      <c r="N256" s="589"/>
      <c r="O256" s="589"/>
      <c r="P256" s="589"/>
      <c r="Q256" s="589"/>
      <c r="R256" s="590"/>
      <c r="S256" s="589"/>
      <c r="T256" s="589"/>
      <c r="U256" s="591"/>
      <c r="V256" s="171" t="s">
        <v>263</v>
      </c>
    </row>
    <row r="257" spans="2:22" s="118" customFormat="1" ht="18.75" customHeight="1" x14ac:dyDescent="0.15">
      <c r="B257" s="592"/>
      <c r="C257" s="593"/>
      <c r="D257" s="594"/>
      <c r="E257" s="595"/>
      <c r="F257" s="595"/>
      <c r="G257" s="596"/>
      <c r="H257" s="597" t="s">
        <v>264</v>
      </c>
      <c r="I257" s="598"/>
      <c r="J257" s="598"/>
      <c r="K257" s="598"/>
      <c r="L257" s="598"/>
      <c r="M257" s="598"/>
      <c r="N257" s="589"/>
      <c r="O257" s="589"/>
      <c r="P257" s="589"/>
      <c r="Q257" s="589"/>
      <c r="R257" s="590"/>
      <c r="S257" s="589"/>
      <c r="T257" s="589"/>
      <c r="U257" s="591"/>
      <c r="V257" s="171"/>
    </row>
    <row r="258" spans="2:22" s="118" customFormat="1" ht="18.75" customHeight="1" x14ac:dyDescent="0.15">
      <c r="B258" s="592"/>
      <c r="C258" s="593"/>
      <c r="D258" s="594"/>
      <c r="E258" s="595"/>
      <c r="F258" s="595"/>
      <c r="G258" s="596"/>
      <c r="H258" s="589"/>
      <c r="I258" s="589"/>
      <c r="J258" s="589"/>
      <c r="K258" s="589"/>
      <c r="L258" s="589"/>
      <c r="M258" s="589"/>
      <c r="N258" s="589"/>
      <c r="O258" s="589"/>
      <c r="P258" s="589"/>
      <c r="Q258" s="589"/>
      <c r="R258" s="590"/>
      <c r="S258" s="589"/>
      <c r="T258" s="589"/>
      <c r="U258" s="591"/>
      <c r="V258" s="171"/>
    </row>
    <row r="259" spans="2:22" s="118" customFormat="1" ht="18.75" customHeight="1" x14ac:dyDescent="0.15">
      <c r="B259" s="592"/>
      <c r="C259" s="593"/>
      <c r="D259" s="594"/>
      <c r="E259" s="595"/>
      <c r="F259" s="595"/>
      <c r="G259" s="596"/>
      <c r="H259" s="589"/>
      <c r="I259" s="589"/>
      <c r="J259" s="589"/>
      <c r="K259" s="589"/>
      <c r="L259" s="589"/>
      <c r="M259" s="589"/>
      <c r="N259" s="589"/>
      <c r="O259" s="589"/>
      <c r="P259" s="589"/>
      <c r="Q259" s="589"/>
      <c r="R259" s="590"/>
      <c r="S259" s="589"/>
      <c r="T259" s="589"/>
      <c r="U259" s="591"/>
      <c r="V259" s="171"/>
    </row>
    <row r="260" spans="2:22" s="118" customFormat="1" ht="18.75" customHeight="1" x14ac:dyDescent="0.15">
      <c r="B260" s="592"/>
      <c r="C260" s="593"/>
      <c r="D260" s="594"/>
      <c r="E260" s="595"/>
      <c r="F260" s="595"/>
      <c r="G260" s="596"/>
      <c r="H260" s="589"/>
      <c r="I260" s="589"/>
      <c r="J260" s="589"/>
      <c r="K260" s="589"/>
      <c r="L260" s="589"/>
      <c r="M260" s="589"/>
      <c r="N260" s="589"/>
      <c r="O260" s="589"/>
      <c r="P260" s="589"/>
      <c r="Q260" s="589"/>
      <c r="R260" s="590"/>
      <c r="S260" s="589"/>
      <c r="T260" s="589"/>
      <c r="U260" s="591"/>
      <c r="V260" s="171"/>
    </row>
    <row r="261" spans="2:22" s="118" customFormat="1" ht="18.75" customHeight="1" x14ac:dyDescent="0.15">
      <c r="B261" s="592"/>
      <c r="C261" s="593"/>
      <c r="D261" s="594"/>
      <c r="E261" s="595"/>
      <c r="F261" s="595"/>
      <c r="G261" s="596"/>
      <c r="H261" s="589"/>
      <c r="I261" s="589"/>
      <c r="J261" s="589"/>
      <c r="K261" s="589"/>
      <c r="L261" s="589"/>
      <c r="M261" s="589"/>
      <c r="N261" s="589"/>
      <c r="O261" s="589"/>
      <c r="P261" s="589"/>
      <c r="Q261" s="589"/>
      <c r="R261" s="590"/>
      <c r="S261" s="589"/>
      <c r="T261" s="589"/>
      <c r="U261" s="591"/>
      <c r="V261" s="171"/>
    </row>
    <row r="262" spans="2:22" s="118" customFormat="1" ht="18.75" customHeight="1" x14ac:dyDescent="0.15">
      <c r="B262" s="592"/>
      <c r="C262" s="593"/>
      <c r="D262" s="594"/>
      <c r="E262" s="595"/>
      <c r="F262" s="595"/>
      <c r="G262" s="596"/>
      <c r="H262" s="589"/>
      <c r="I262" s="589"/>
      <c r="J262" s="589"/>
      <c r="K262" s="589"/>
      <c r="L262" s="589"/>
      <c r="M262" s="589"/>
      <c r="N262" s="589"/>
      <c r="O262" s="589"/>
      <c r="P262" s="589"/>
      <c r="Q262" s="589"/>
      <c r="R262" s="590"/>
      <c r="S262" s="589"/>
      <c r="T262" s="589"/>
      <c r="U262" s="591"/>
      <c r="V262" s="171"/>
    </row>
    <row r="263" spans="2:22" s="118" customFormat="1" ht="18.75" customHeight="1" x14ac:dyDescent="0.15">
      <c r="B263" s="592"/>
      <c r="C263" s="593"/>
      <c r="D263" s="594"/>
      <c r="E263" s="595"/>
      <c r="F263" s="595"/>
      <c r="G263" s="596"/>
      <c r="H263" s="589"/>
      <c r="I263" s="589"/>
      <c r="J263" s="589"/>
      <c r="K263" s="589"/>
      <c r="L263" s="589"/>
      <c r="M263" s="589"/>
      <c r="N263" s="589"/>
      <c r="O263" s="589"/>
      <c r="P263" s="589"/>
      <c r="Q263" s="589"/>
      <c r="R263" s="590"/>
      <c r="S263" s="589"/>
      <c r="T263" s="589"/>
      <c r="U263" s="591"/>
      <c r="V263" s="171"/>
    </row>
    <row r="264" spans="2:22" s="118" customFormat="1" ht="18.75" customHeight="1" x14ac:dyDescent="0.15">
      <c r="B264" s="592"/>
      <c r="C264" s="593"/>
      <c r="D264" s="594"/>
      <c r="E264" s="595"/>
      <c r="F264" s="595"/>
      <c r="G264" s="596"/>
      <c r="H264" s="589"/>
      <c r="I264" s="589"/>
      <c r="J264" s="589"/>
      <c r="K264" s="589"/>
      <c r="L264" s="589"/>
      <c r="M264" s="589"/>
      <c r="N264" s="589"/>
      <c r="O264" s="589"/>
      <c r="P264" s="589"/>
      <c r="Q264" s="589"/>
      <c r="R264" s="590"/>
      <c r="S264" s="589"/>
      <c r="T264" s="589"/>
      <c r="U264" s="591"/>
      <c r="V264" s="171"/>
    </row>
    <row r="265" spans="2:22" s="118" customFormat="1" ht="18.75" customHeight="1" x14ac:dyDescent="0.15">
      <c r="B265" s="592"/>
      <c r="C265" s="593"/>
      <c r="D265" s="594"/>
      <c r="E265" s="595"/>
      <c r="F265" s="595"/>
      <c r="G265" s="596"/>
      <c r="H265" s="589"/>
      <c r="I265" s="589"/>
      <c r="J265" s="589"/>
      <c r="K265" s="589"/>
      <c r="L265" s="589"/>
      <c r="M265" s="589"/>
      <c r="N265" s="589"/>
      <c r="O265" s="589"/>
      <c r="P265" s="589"/>
      <c r="Q265" s="589"/>
      <c r="R265" s="590"/>
      <c r="S265" s="589"/>
      <c r="T265" s="589"/>
      <c r="U265" s="591"/>
      <c r="V265" s="171"/>
    </row>
    <row r="266" spans="2:22" s="118" customFormat="1" ht="18.75" customHeight="1" x14ac:dyDescent="0.15">
      <c r="B266" s="592"/>
      <c r="C266" s="593"/>
      <c r="D266" s="594"/>
      <c r="E266" s="595"/>
      <c r="F266" s="595"/>
      <c r="G266" s="596"/>
      <c r="H266" s="589"/>
      <c r="I266" s="589"/>
      <c r="J266" s="589"/>
      <c r="K266" s="589"/>
      <c r="L266" s="589"/>
      <c r="M266" s="589"/>
      <c r="N266" s="589"/>
      <c r="O266" s="589"/>
      <c r="P266" s="589"/>
      <c r="Q266" s="589"/>
      <c r="R266" s="590"/>
      <c r="S266" s="589"/>
      <c r="T266" s="589"/>
      <c r="U266" s="591"/>
      <c r="V266" s="171"/>
    </row>
    <row r="267" spans="2:22" s="118" customFormat="1" ht="18.75" customHeight="1" x14ac:dyDescent="0.15">
      <c r="B267" s="592"/>
      <c r="C267" s="593"/>
      <c r="D267" s="594"/>
      <c r="E267" s="595"/>
      <c r="F267" s="595"/>
      <c r="G267" s="596"/>
      <c r="H267" s="589"/>
      <c r="I267" s="589"/>
      <c r="J267" s="589"/>
      <c r="K267" s="589"/>
      <c r="L267" s="589"/>
      <c r="M267" s="589"/>
      <c r="N267" s="589"/>
      <c r="O267" s="589"/>
      <c r="P267" s="589"/>
      <c r="Q267" s="589"/>
      <c r="R267" s="590"/>
      <c r="S267" s="589"/>
      <c r="T267" s="589"/>
      <c r="U267" s="591"/>
      <c r="V267" s="171"/>
    </row>
    <row r="268" spans="2:22" s="118" customFormat="1" ht="18.75" customHeight="1" x14ac:dyDescent="0.15">
      <c r="B268" s="592"/>
      <c r="C268" s="593"/>
      <c r="D268" s="594"/>
      <c r="E268" s="595"/>
      <c r="F268" s="595"/>
      <c r="G268" s="596"/>
      <c r="H268" s="589"/>
      <c r="I268" s="589"/>
      <c r="J268" s="589"/>
      <c r="K268" s="589"/>
      <c r="L268" s="589"/>
      <c r="M268" s="589"/>
      <c r="N268" s="589"/>
      <c r="O268" s="589"/>
      <c r="P268" s="589"/>
      <c r="Q268" s="589"/>
      <c r="R268" s="590"/>
      <c r="S268" s="589"/>
      <c r="T268" s="589"/>
      <c r="U268" s="591"/>
      <c r="V268" s="171"/>
    </row>
    <row r="269" spans="2:22" s="118" customFormat="1" ht="18.75" customHeight="1" x14ac:dyDescent="0.15">
      <c r="B269" s="592"/>
      <c r="C269" s="593"/>
      <c r="D269" s="594"/>
      <c r="E269" s="595"/>
      <c r="F269" s="595"/>
      <c r="G269" s="596"/>
      <c r="H269" s="589"/>
      <c r="I269" s="589"/>
      <c r="J269" s="589"/>
      <c r="K269" s="589"/>
      <c r="L269" s="589"/>
      <c r="M269" s="589"/>
      <c r="N269" s="589"/>
      <c r="O269" s="589"/>
      <c r="P269" s="589"/>
      <c r="Q269" s="589"/>
      <c r="R269" s="590"/>
      <c r="S269" s="589"/>
      <c r="T269" s="589"/>
      <c r="U269" s="591"/>
      <c r="V269" s="171"/>
    </row>
    <row r="270" spans="2:22" s="118" customFormat="1" ht="18.75" customHeight="1" x14ac:dyDescent="0.15">
      <c r="B270" s="592"/>
      <c r="C270" s="593"/>
      <c r="D270" s="599"/>
      <c r="E270" s="600"/>
      <c r="F270" s="600"/>
      <c r="G270" s="601"/>
      <c r="H270" s="602" t="s">
        <v>265</v>
      </c>
      <c r="I270" s="603"/>
      <c r="J270" s="603"/>
      <c r="K270" s="603"/>
      <c r="L270" s="603"/>
      <c r="M270" s="603"/>
      <c r="N270" s="603"/>
      <c r="O270" s="603"/>
      <c r="P270" s="603"/>
      <c r="Q270" s="604"/>
      <c r="R270" s="605">
        <f>SUM(R256:U269)</f>
        <v>0</v>
      </c>
      <c r="S270" s="606"/>
      <c r="T270" s="606"/>
      <c r="U270" s="607"/>
      <c r="V270" s="171"/>
    </row>
    <row r="271" spans="2:22" s="118" customFormat="1" ht="12.95" customHeight="1" x14ac:dyDescent="0.15">
      <c r="B271" s="608" t="s">
        <v>266</v>
      </c>
      <c r="C271" s="609"/>
      <c r="D271" s="610" t="s">
        <v>267</v>
      </c>
      <c r="E271" s="610"/>
      <c r="F271" s="610"/>
      <c r="G271" s="610"/>
      <c r="H271" s="611" t="s">
        <v>268</v>
      </c>
      <c r="I271" s="611"/>
      <c r="J271" s="611"/>
      <c r="K271" s="611"/>
      <c r="L271" s="611"/>
      <c r="M271" s="611"/>
      <c r="N271" s="611"/>
      <c r="O271" s="611"/>
      <c r="P271" s="611"/>
      <c r="Q271" s="611"/>
      <c r="R271" s="612"/>
      <c r="S271" s="613"/>
      <c r="T271" s="613"/>
      <c r="U271" s="614"/>
      <c r="V271" s="171"/>
    </row>
    <row r="272" spans="2:22" s="118" customFormat="1" ht="12.95" customHeight="1" x14ac:dyDescent="0.15">
      <c r="B272" s="615"/>
      <c r="C272" s="616"/>
      <c r="D272" s="617"/>
      <c r="E272" s="617"/>
      <c r="F272" s="617"/>
      <c r="G272" s="617"/>
      <c r="H272" s="465"/>
      <c r="I272" s="611" t="s">
        <v>269</v>
      </c>
      <c r="J272" s="611"/>
      <c r="K272" s="611"/>
      <c r="L272" s="611"/>
      <c r="M272" s="611"/>
      <c r="N272" s="611"/>
      <c r="O272" s="611"/>
      <c r="P272" s="611"/>
      <c r="Q272" s="611"/>
      <c r="R272" s="618" t="s">
        <v>212</v>
      </c>
      <c r="S272" s="619"/>
      <c r="T272" s="619"/>
      <c r="U272" s="620"/>
      <c r="V272" s="171"/>
    </row>
    <row r="273" spans="2:22" s="118" customFormat="1" ht="12.95" customHeight="1" x14ac:dyDescent="0.15">
      <c r="B273" s="615"/>
      <c r="C273" s="616"/>
      <c r="D273" s="617"/>
      <c r="E273" s="617"/>
      <c r="F273" s="617"/>
      <c r="G273" s="617"/>
      <c r="H273" s="611" t="s">
        <v>270</v>
      </c>
      <c r="I273" s="611"/>
      <c r="J273" s="611"/>
      <c r="K273" s="611"/>
      <c r="L273" s="611"/>
      <c r="M273" s="611"/>
      <c r="N273" s="611"/>
      <c r="O273" s="611"/>
      <c r="P273" s="611"/>
      <c r="Q273" s="611"/>
      <c r="R273" s="612"/>
      <c r="S273" s="613"/>
      <c r="T273" s="613"/>
      <c r="U273" s="614"/>
      <c r="V273" s="171"/>
    </row>
    <row r="274" spans="2:22" s="118" customFormat="1" ht="12.95" customHeight="1" x14ac:dyDescent="0.15">
      <c r="B274" s="615"/>
      <c r="C274" s="616"/>
      <c r="D274" s="617"/>
      <c r="E274" s="617"/>
      <c r="F274" s="617"/>
      <c r="G274" s="617"/>
      <c r="H274" s="465"/>
      <c r="I274" s="611" t="s">
        <v>271</v>
      </c>
      <c r="J274" s="611"/>
      <c r="K274" s="611"/>
      <c r="L274" s="611"/>
      <c r="M274" s="611"/>
      <c r="N274" s="611"/>
      <c r="O274" s="611"/>
      <c r="P274" s="611"/>
      <c r="Q274" s="611"/>
      <c r="R274" s="618" t="s">
        <v>212</v>
      </c>
      <c r="S274" s="619"/>
      <c r="T274" s="619"/>
      <c r="U274" s="620"/>
      <c r="V274" s="171"/>
    </row>
    <row r="275" spans="2:22" s="118" customFormat="1" ht="12.95" customHeight="1" x14ac:dyDescent="0.15">
      <c r="B275" s="615"/>
      <c r="C275" s="616"/>
      <c r="D275" s="617"/>
      <c r="E275" s="617"/>
      <c r="F275" s="617"/>
      <c r="G275" s="617"/>
      <c r="H275" s="611" t="s">
        <v>272</v>
      </c>
      <c r="I275" s="611"/>
      <c r="J275" s="611"/>
      <c r="K275" s="611"/>
      <c r="L275" s="611"/>
      <c r="M275" s="611"/>
      <c r="N275" s="611"/>
      <c r="O275" s="611"/>
      <c r="P275" s="611"/>
      <c r="Q275" s="611"/>
      <c r="R275" s="621"/>
      <c r="S275" s="622"/>
      <c r="T275" s="622"/>
      <c r="U275" s="623"/>
      <c r="V275" s="171"/>
    </row>
    <row r="276" spans="2:22" s="118" customFormat="1" ht="12.95" customHeight="1" x14ac:dyDescent="0.15">
      <c r="B276" s="615"/>
      <c r="C276" s="616"/>
      <c r="D276" s="617"/>
      <c r="E276" s="617"/>
      <c r="F276" s="617"/>
      <c r="G276" s="617"/>
      <c r="H276" s="465"/>
      <c r="I276" s="611" t="s">
        <v>271</v>
      </c>
      <c r="J276" s="611"/>
      <c r="K276" s="611"/>
      <c r="L276" s="611"/>
      <c r="M276" s="611"/>
      <c r="N276" s="611"/>
      <c r="O276" s="611"/>
      <c r="P276" s="611"/>
      <c r="Q276" s="611"/>
      <c r="R276" s="618" t="s">
        <v>212</v>
      </c>
      <c r="S276" s="619"/>
      <c r="T276" s="619"/>
      <c r="U276" s="620"/>
      <c r="V276" s="171"/>
    </row>
    <row r="277" spans="2:22" s="118" customFormat="1" ht="12.95" customHeight="1" x14ac:dyDescent="0.15">
      <c r="B277" s="615"/>
      <c r="C277" s="616"/>
      <c r="D277" s="617"/>
      <c r="E277" s="617"/>
      <c r="F277" s="617"/>
      <c r="G277" s="617"/>
      <c r="H277" s="611" t="s">
        <v>273</v>
      </c>
      <c r="I277" s="611"/>
      <c r="J277" s="611"/>
      <c r="K277" s="611"/>
      <c r="L277" s="611"/>
      <c r="M277" s="611"/>
      <c r="N277" s="611"/>
      <c r="O277" s="611"/>
      <c r="P277" s="611"/>
      <c r="Q277" s="611"/>
      <c r="R277" s="621"/>
      <c r="S277" s="622"/>
      <c r="T277" s="622"/>
      <c r="U277" s="623"/>
      <c r="V277" s="171"/>
    </row>
    <row r="278" spans="2:22" s="118" customFormat="1" ht="12.95" customHeight="1" x14ac:dyDescent="0.15">
      <c r="B278" s="615"/>
      <c r="C278" s="616"/>
      <c r="D278" s="617"/>
      <c r="E278" s="617"/>
      <c r="F278" s="617"/>
      <c r="G278" s="617"/>
      <c r="H278" s="465"/>
      <c r="I278" s="611" t="s">
        <v>274</v>
      </c>
      <c r="J278" s="611"/>
      <c r="K278" s="611"/>
      <c r="L278" s="611"/>
      <c r="M278" s="611"/>
      <c r="N278" s="611"/>
      <c r="O278" s="611"/>
      <c r="P278" s="611"/>
      <c r="Q278" s="611"/>
      <c r="R278" s="618" t="s">
        <v>212</v>
      </c>
      <c r="S278" s="619"/>
      <c r="T278" s="619"/>
      <c r="U278" s="620"/>
      <c r="V278" s="171"/>
    </row>
    <row r="279" spans="2:22" s="118" customFormat="1" ht="12.95" customHeight="1" x14ac:dyDescent="0.15">
      <c r="B279" s="615"/>
      <c r="C279" s="616"/>
      <c r="D279" s="617"/>
      <c r="E279" s="617"/>
      <c r="F279" s="617"/>
      <c r="G279" s="617"/>
      <c r="H279" s="465"/>
      <c r="I279" s="611" t="s">
        <v>275</v>
      </c>
      <c r="J279" s="611"/>
      <c r="K279" s="611"/>
      <c r="L279" s="611"/>
      <c r="M279" s="611"/>
      <c r="N279" s="611"/>
      <c r="O279" s="611"/>
      <c r="P279" s="611"/>
      <c r="Q279" s="611"/>
      <c r="R279" s="618" t="s">
        <v>212</v>
      </c>
      <c r="S279" s="619"/>
      <c r="T279" s="619"/>
      <c r="U279" s="620"/>
      <c r="V279" s="171"/>
    </row>
    <row r="280" spans="2:22" s="118" customFormat="1" ht="12.95" customHeight="1" x14ac:dyDescent="0.15">
      <c r="B280" s="615"/>
      <c r="C280" s="616"/>
      <c r="D280" s="617"/>
      <c r="E280" s="617"/>
      <c r="F280" s="617"/>
      <c r="G280" s="617"/>
      <c r="H280" s="611" t="s">
        <v>276</v>
      </c>
      <c r="I280" s="611"/>
      <c r="J280" s="611"/>
      <c r="K280" s="611"/>
      <c r="L280" s="611"/>
      <c r="M280" s="611"/>
      <c r="N280" s="611"/>
      <c r="O280" s="611"/>
      <c r="P280" s="611"/>
      <c r="Q280" s="611"/>
      <c r="R280" s="621"/>
      <c r="S280" s="622"/>
      <c r="T280" s="622"/>
      <c r="U280" s="623"/>
      <c r="V280" s="171"/>
    </row>
    <row r="281" spans="2:22" s="118" customFormat="1" ht="12.95" customHeight="1" x14ac:dyDescent="0.15">
      <c r="B281" s="615"/>
      <c r="C281" s="616"/>
      <c r="D281" s="617"/>
      <c r="E281" s="617"/>
      <c r="F281" s="617"/>
      <c r="G281" s="617"/>
      <c r="H281" s="465"/>
      <c r="I281" s="611" t="s">
        <v>277</v>
      </c>
      <c r="J281" s="611"/>
      <c r="K281" s="611"/>
      <c r="L281" s="611"/>
      <c r="M281" s="611"/>
      <c r="N281" s="611"/>
      <c r="O281" s="611"/>
      <c r="P281" s="611"/>
      <c r="Q281" s="611"/>
      <c r="R281" s="618" t="s">
        <v>212</v>
      </c>
      <c r="S281" s="619"/>
      <c r="T281" s="619"/>
      <c r="U281" s="620"/>
      <c r="V281" s="171"/>
    </row>
    <row r="282" spans="2:22" s="118" customFormat="1" ht="12.95" customHeight="1" x14ac:dyDescent="0.15">
      <c r="B282" s="615"/>
      <c r="C282" s="616"/>
      <c r="D282" s="617"/>
      <c r="E282" s="617"/>
      <c r="F282" s="617"/>
      <c r="G282" s="617"/>
      <c r="H282" s="611" t="s">
        <v>278</v>
      </c>
      <c r="I282" s="611"/>
      <c r="J282" s="611"/>
      <c r="K282" s="611"/>
      <c r="L282" s="611"/>
      <c r="M282" s="611"/>
      <c r="N282" s="611"/>
      <c r="O282" s="611"/>
      <c r="P282" s="611"/>
      <c r="Q282" s="611"/>
      <c r="R282" s="621"/>
      <c r="S282" s="622"/>
      <c r="T282" s="622"/>
      <c r="U282" s="623"/>
      <c r="V282" s="171"/>
    </row>
    <row r="283" spans="2:22" s="118" customFormat="1" ht="12.95" customHeight="1" x14ac:dyDescent="0.15">
      <c r="B283" s="615"/>
      <c r="C283" s="616"/>
      <c r="D283" s="617"/>
      <c r="E283" s="617"/>
      <c r="F283" s="617"/>
      <c r="G283" s="617"/>
      <c r="H283" s="465"/>
      <c r="I283" s="611" t="s">
        <v>279</v>
      </c>
      <c r="J283" s="611"/>
      <c r="K283" s="611"/>
      <c r="L283" s="611"/>
      <c r="M283" s="611"/>
      <c r="N283" s="611"/>
      <c r="O283" s="611"/>
      <c r="P283" s="611"/>
      <c r="Q283" s="611"/>
      <c r="R283" s="618" t="s">
        <v>212</v>
      </c>
      <c r="S283" s="619"/>
      <c r="T283" s="619"/>
      <c r="U283" s="620"/>
      <c r="V283" s="171"/>
    </row>
    <row r="284" spans="2:22" s="118" customFormat="1" ht="12.95" customHeight="1" x14ac:dyDescent="0.15">
      <c r="B284" s="615"/>
      <c r="C284" s="616"/>
      <c r="D284" s="617"/>
      <c r="E284" s="617"/>
      <c r="F284" s="617"/>
      <c r="G284" s="617"/>
      <c r="H284" s="624"/>
      <c r="I284" s="625" t="s">
        <v>280</v>
      </c>
      <c r="J284" s="625"/>
      <c r="K284" s="625"/>
      <c r="L284" s="625"/>
      <c r="M284" s="625"/>
      <c r="N284" s="625"/>
      <c r="O284" s="625"/>
      <c r="P284" s="625"/>
      <c r="Q284" s="625"/>
      <c r="R284" s="618" t="s">
        <v>212</v>
      </c>
      <c r="S284" s="619"/>
      <c r="T284" s="619"/>
      <c r="U284" s="620"/>
      <c r="V284" s="171"/>
    </row>
    <row r="285" spans="2:22" s="118" customFormat="1" ht="20.100000000000001" customHeight="1" x14ac:dyDescent="0.15">
      <c r="B285" s="615"/>
      <c r="C285" s="616"/>
      <c r="D285" s="617"/>
      <c r="E285" s="617"/>
      <c r="F285" s="617"/>
      <c r="G285" s="617"/>
      <c r="H285" s="626" t="s">
        <v>265</v>
      </c>
      <c r="I285" s="626"/>
      <c r="J285" s="626"/>
      <c r="K285" s="626"/>
      <c r="L285" s="626"/>
      <c r="M285" s="626"/>
      <c r="N285" s="626"/>
      <c r="O285" s="626"/>
      <c r="P285" s="626"/>
      <c r="Q285" s="627"/>
      <c r="R285" s="628">
        <f>SUM(R271:U284)</f>
        <v>0</v>
      </c>
      <c r="S285" s="629"/>
      <c r="T285" s="629"/>
      <c r="U285" s="630"/>
      <c r="V285" s="171"/>
    </row>
    <row r="286" spans="2:22" ht="12.95" customHeight="1" x14ac:dyDescent="0.15">
      <c r="B286" s="615"/>
      <c r="C286" s="616"/>
      <c r="D286" s="631" t="s">
        <v>281</v>
      </c>
      <c r="E286" s="632"/>
      <c r="F286" s="632"/>
      <c r="G286" s="633"/>
      <c r="H286" s="634" t="s">
        <v>282</v>
      </c>
      <c r="I286" s="634"/>
      <c r="J286" s="634"/>
      <c r="K286" s="634"/>
      <c r="L286" s="634"/>
      <c r="M286" s="634"/>
      <c r="N286" s="634"/>
      <c r="O286" s="634"/>
      <c r="P286" s="634"/>
      <c r="Q286" s="634"/>
      <c r="R286" s="635"/>
      <c r="S286" s="636"/>
      <c r="T286" s="636"/>
      <c r="U286" s="637"/>
    </row>
    <row r="287" spans="2:22" ht="12.95" customHeight="1" x14ac:dyDescent="0.15">
      <c r="B287" s="615"/>
      <c r="C287" s="616"/>
      <c r="D287" s="638"/>
      <c r="E287" s="639"/>
      <c r="F287" s="639"/>
      <c r="G287" s="640"/>
      <c r="H287" s="465"/>
      <c r="I287" s="611" t="s">
        <v>283</v>
      </c>
      <c r="J287" s="611"/>
      <c r="K287" s="611"/>
      <c r="L287" s="611"/>
      <c r="M287" s="611"/>
      <c r="N287" s="611"/>
      <c r="O287" s="611"/>
      <c r="P287" s="611"/>
      <c r="Q287" s="611"/>
      <c r="R287" s="641"/>
      <c r="S287" s="642"/>
      <c r="T287" s="642"/>
      <c r="U287" s="643"/>
    </row>
    <row r="288" spans="2:22" s="118" customFormat="1" ht="12.95" customHeight="1" x14ac:dyDescent="0.15">
      <c r="B288" s="615"/>
      <c r="C288" s="616"/>
      <c r="D288" s="638"/>
      <c r="E288" s="639"/>
      <c r="F288" s="639"/>
      <c r="G288" s="640"/>
      <c r="H288" s="611" t="s">
        <v>284</v>
      </c>
      <c r="I288" s="611"/>
      <c r="J288" s="611"/>
      <c r="K288" s="611"/>
      <c r="L288" s="611"/>
      <c r="M288" s="611"/>
      <c r="N288" s="611"/>
      <c r="O288" s="611"/>
      <c r="P288" s="611"/>
      <c r="Q288" s="611"/>
      <c r="R288" s="644"/>
      <c r="S288" s="645"/>
      <c r="T288" s="645"/>
      <c r="U288" s="646"/>
      <c r="V288" s="171"/>
    </row>
    <row r="289" spans="2:22" s="118" customFormat="1" ht="12.95" customHeight="1" x14ac:dyDescent="0.15">
      <c r="B289" s="615"/>
      <c r="C289" s="616"/>
      <c r="D289" s="638"/>
      <c r="E289" s="639"/>
      <c r="F289" s="639"/>
      <c r="G289" s="640"/>
      <c r="H289" s="465"/>
      <c r="I289" s="611" t="s">
        <v>283</v>
      </c>
      <c r="J289" s="611"/>
      <c r="K289" s="611"/>
      <c r="L289" s="611"/>
      <c r="M289" s="611"/>
      <c r="N289" s="611"/>
      <c r="O289" s="611"/>
      <c r="P289" s="611"/>
      <c r="Q289" s="611"/>
      <c r="R289" s="641"/>
      <c r="S289" s="642"/>
      <c r="T289" s="642"/>
      <c r="U289" s="643"/>
      <c r="V289" s="171"/>
    </row>
    <row r="290" spans="2:22" s="118" customFormat="1" ht="20.100000000000001" customHeight="1" x14ac:dyDescent="0.15">
      <c r="B290" s="615"/>
      <c r="C290" s="616"/>
      <c r="D290" s="638"/>
      <c r="E290" s="639"/>
      <c r="F290" s="639"/>
      <c r="G290" s="640"/>
      <c r="H290" s="626" t="s">
        <v>265</v>
      </c>
      <c r="I290" s="626"/>
      <c r="J290" s="626"/>
      <c r="K290" s="626"/>
      <c r="L290" s="626"/>
      <c r="M290" s="626"/>
      <c r="N290" s="626"/>
      <c r="O290" s="626"/>
      <c r="P290" s="626"/>
      <c r="Q290" s="626"/>
      <c r="R290" s="647">
        <f>SUM(R286:U289)</f>
        <v>0</v>
      </c>
      <c r="S290" s="648"/>
      <c r="T290" s="648"/>
      <c r="U290" s="649"/>
      <c r="V290" s="171"/>
    </row>
    <row r="291" spans="2:22" s="118" customFormat="1" ht="12.95" customHeight="1" x14ac:dyDescent="0.15">
      <c r="B291" s="615"/>
      <c r="C291" s="616"/>
      <c r="D291" s="650" t="s">
        <v>285</v>
      </c>
      <c r="E291" s="632"/>
      <c r="F291" s="632"/>
      <c r="G291" s="633"/>
      <c r="H291" s="634" t="s">
        <v>286</v>
      </c>
      <c r="I291" s="634"/>
      <c r="J291" s="634"/>
      <c r="K291" s="634"/>
      <c r="L291" s="634"/>
      <c r="M291" s="634"/>
      <c r="N291" s="634"/>
      <c r="O291" s="634"/>
      <c r="P291" s="634"/>
      <c r="Q291" s="634"/>
      <c r="R291" s="635"/>
      <c r="S291" s="636"/>
      <c r="T291" s="636"/>
      <c r="U291" s="637"/>
      <c r="V291" s="171"/>
    </row>
    <row r="292" spans="2:22" s="118" customFormat="1" ht="12.95" customHeight="1" x14ac:dyDescent="0.15">
      <c r="B292" s="615"/>
      <c r="C292" s="616"/>
      <c r="D292" s="639"/>
      <c r="E292" s="639"/>
      <c r="F292" s="639"/>
      <c r="G292" s="640"/>
      <c r="H292" s="465"/>
      <c r="I292" s="611" t="s">
        <v>287</v>
      </c>
      <c r="J292" s="611"/>
      <c r="K292" s="611"/>
      <c r="L292" s="611"/>
      <c r="M292" s="611"/>
      <c r="N292" s="611"/>
      <c r="O292" s="611"/>
      <c r="P292" s="611"/>
      <c r="Q292" s="611"/>
      <c r="R292" s="641"/>
      <c r="S292" s="642"/>
      <c r="T292" s="642"/>
      <c r="U292" s="643"/>
      <c r="V292" s="171"/>
    </row>
    <row r="293" spans="2:22" s="118" customFormat="1" ht="12.95" customHeight="1" x14ac:dyDescent="0.15">
      <c r="B293" s="615"/>
      <c r="C293" s="616"/>
      <c r="D293" s="639"/>
      <c r="E293" s="639"/>
      <c r="F293" s="639"/>
      <c r="G293" s="640"/>
      <c r="H293" s="611" t="s">
        <v>288</v>
      </c>
      <c r="I293" s="611"/>
      <c r="J293" s="611"/>
      <c r="K293" s="611"/>
      <c r="L293" s="611"/>
      <c r="M293" s="611"/>
      <c r="N293" s="611"/>
      <c r="O293" s="611"/>
      <c r="P293" s="611"/>
      <c r="Q293" s="611"/>
      <c r="R293" s="644"/>
      <c r="S293" s="645"/>
      <c r="T293" s="645"/>
      <c r="U293" s="646"/>
      <c r="V293" s="171"/>
    </row>
    <row r="294" spans="2:22" s="118" customFormat="1" ht="12.95" customHeight="1" x14ac:dyDescent="0.15">
      <c r="B294" s="615"/>
      <c r="C294" s="616"/>
      <c r="D294" s="639"/>
      <c r="E294" s="639"/>
      <c r="F294" s="639"/>
      <c r="G294" s="640"/>
      <c r="H294" s="465"/>
      <c r="I294" s="611" t="s">
        <v>289</v>
      </c>
      <c r="J294" s="611"/>
      <c r="K294" s="611"/>
      <c r="L294" s="611"/>
      <c r="M294" s="611"/>
      <c r="N294" s="611"/>
      <c r="O294" s="611"/>
      <c r="P294" s="611"/>
      <c r="Q294" s="611"/>
      <c r="R294" s="641"/>
      <c r="S294" s="642"/>
      <c r="T294" s="642"/>
      <c r="U294" s="643"/>
      <c r="V294" s="171"/>
    </row>
    <row r="295" spans="2:22" s="118" customFormat="1" ht="20.100000000000001" customHeight="1" x14ac:dyDescent="0.15">
      <c r="B295" s="615"/>
      <c r="C295" s="616"/>
      <c r="D295" s="639"/>
      <c r="E295" s="639"/>
      <c r="F295" s="639"/>
      <c r="G295" s="640"/>
      <c r="H295" s="626" t="s">
        <v>265</v>
      </c>
      <c r="I295" s="626"/>
      <c r="J295" s="626"/>
      <c r="K295" s="626"/>
      <c r="L295" s="626"/>
      <c r="M295" s="626"/>
      <c r="N295" s="626"/>
      <c r="O295" s="626"/>
      <c r="P295" s="626"/>
      <c r="Q295" s="626"/>
      <c r="R295" s="647">
        <f>SUM(R291:U294)</f>
        <v>0</v>
      </c>
      <c r="S295" s="648"/>
      <c r="T295" s="648"/>
      <c r="U295" s="649"/>
      <c r="V295" s="171"/>
    </row>
    <row r="296" spans="2:22" s="118" customFormat="1" ht="12.95" customHeight="1" x14ac:dyDescent="0.15">
      <c r="B296" s="615"/>
      <c r="C296" s="616"/>
      <c r="D296" s="650" t="s">
        <v>290</v>
      </c>
      <c r="E296" s="632"/>
      <c r="F296" s="632"/>
      <c r="G296" s="633"/>
      <c r="H296" s="634" t="s">
        <v>291</v>
      </c>
      <c r="I296" s="634"/>
      <c r="J296" s="634"/>
      <c r="K296" s="634"/>
      <c r="L296" s="634"/>
      <c r="M296" s="634"/>
      <c r="N296" s="634"/>
      <c r="O296" s="634"/>
      <c r="P296" s="634"/>
      <c r="Q296" s="634"/>
      <c r="R296" s="635"/>
      <c r="S296" s="636"/>
      <c r="T296" s="636"/>
      <c r="U296" s="637"/>
      <c r="V296" s="171"/>
    </row>
    <row r="297" spans="2:22" s="118" customFormat="1" ht="12.95" customHeight="1" x14ac:dyDescent="0.15">
      <c r="B297" s="615"/>
      <c r="C297" s="616"/>
      <c r="D297" s="639"/>
      <c r="E297" s="639"/>
      <c r="F297" s="639"/>
      <c r="G297" s="640"/>
      <c r="H297" s="465"/>
      <c r="I297" s="611" t="s">
        <v>292</v>
      </c>
      <c r="J297" s="611"/>
      <c r="K297" s="611"/>
      <c r="L297" s="611"/>
      <c r="M297" s="611"/>
      <c r="N297" s="611"/>
      <c r="O297" s="611"/>
      <c r="P297" s="611"/>
      <c r="Q297" s="611"/>
      <c r="R297" s="641"/>
      <c r="S297" s="642"/>
      <c r="T297" s="642"/>
      <c r="U297" s="643"/>
      <c r="V297" s="171"/>
    </row>
    <row r="298" spans="2:22" s="118" customFormat="1" ht="12.95" customHeight="1" x14ac:dyDescent="0.15">
      <c r="B298" s="615"/>
      <c r="C298" s="616"/>
      <c r="D298" s="639"/>
      <c r="E298" s="639"/>
      <c r="F298" s="639"/>
      <c r="G298" s="640"/>
      <c r="H298" s="611" t="s">
        <v>293</v>
      </c>
      <c r="I298" s="611"/>
      <c r="J298" s="611"/>
      <c r="K298" s="611"/>
      <c r="L298" s="611"/>
      <c r="M298" s="611"/>
      <c r="N298" s="611"/>
      <c r="O298" s="611"/>
      <c r="P298" s="611"/>
      <c r="Q298" s="611"/>
      <c r="R298" s="644"/>
      <c r="S298" s="645"/>
      <c r="T298" s="645"/>
      <c r="U298" s="646"/>
      <c r="V298" s="171"/>
    </row>
    <row r="299" spans="2:22" s="118" customFormat="1" ht="12.95" customHeight="1" x14ac:dyDescent="0.15">
      <c r="B299" s="615"/>
      <c r="C299" s="616"/>
      <c r="D299" s="639"/>
      <c r="E299" s="639"/>
      <c r="F299" s="639"/>
      <c r="G299" s="640"/>
      <c r="H299" s="465"/>
      <c r="I299" s="611" t="s">
        <v>294</v>
      </c>
      <c r="J299" s="611"/>
      <c r="K299" s="611"/>
      <c r="L299" s="611"/>
      <c r="M299" s="611"/>
      <c r="N299" s="611"/>
      <c r="O299" s="611"/>
      <c r="P299" s="611"/>
      <c r="Q299" s="611"/>
      <c r="R299" s="641"/>
      <c r="S299" s="642"/>
      <c r="T299" s="642"/>
      <c r="U299" s="643"/>
      <c r="V299" s="171"/>
    </row>
    <row r="300" spans="2:22" s="118" customFormat="1" ht="20.100000000000001" customHeight="1" x14ac:dyDescent="0.15">
      <c r="B300" s="615"/>
      <c r="C300" s="616"/>
      <c r="D300" s="639"/>
      <c r="E300" s="639"/>
      <c r="F300" s="639"/>
      <c r="G300" s="640"/>
      <c r="H300" s="602" t="s">
        <v>265</v>
      </c>
      <c r="I300" s="603"/>
      <c r="J300" s="603"/>
      <c r="K300" s="603"/>
      <c r="L300" s="603"/>
      <c r="M300" s="603"/>
      <c r="N300" s="603"/>
      <c r="O300" s="603"/>
      <c r="P300" s="603"/>
      <c r="Q300" s="603"/>
      <c r="R300" s="651">
        <f>SUM(R296:U299)</f>
        <v>0</v>
      </c>
      <c r="S300" s="652"/>
      <c r="T300" s="652"/>
      <c r="U300" s="653"/>
      <c r="V300" s="171"/>
    </row>
    <row r="301" spans="2:22" ht="12.95" customHeight="1" x14ac:dyDescent="0.15">
      <c r="B301" s="615"/>
      <c r="C301" s="616"/>
      <c r="D301" s="650" t="s">
        <v>295</v>
      </c>
      <c r="E301" s="632"/>
      <c r="F301" s="632"/>
      <c r="G301" s="633"/>
      <c r="H301" s="611" t="s">
        <v>296</v>
      </c>
      <c r="I301" s="611"/>
      <c r="J301" s="611"/>
      <c r="K301" s="611"/>
      <c r="L301" s="611"/>
      <c r="M301" s="611"/>
      <c r="N301" s="611"/>
      <c r="O301" s="611"/>
      <c r="P301" s="611"/>
      <c r="Q301" s="611"/>
      <c r="R301" s="644"/>
      <c r="S301" s="645"/>
      <c r="T301" s="645"/>
      <c r="U301" s="646"/>
    </row>
    <row r="302" spans="2:22" ht="12.95" customHeight="1" x14ac:dyDescent="0.15">
      <c r="B302" s="615"/>
      <c r="C302" s="616"/>
      <c r="D302" s="639"/>
      <c r="E302" s="639"/>
      <c r="F302" s="639"/>
      <c r="G302" s="640"/>
      <c r="H302" s="465"/>
      <c r="I302" s="611" t="s">
        <v>269</v>
      </c>
      <c r="J302" s="611"/>
      <c r="K302" s="611"/>
      <c r="L302" s="611"/>
      <c r="M302" s="611"/>
      <c r="N302" s="611"/>
      <c r="O302" s="611"/>
      <c r="P302" s="611"/>
      <c r="Q302" s="611"/>
      <c r="R302" s="641"/>
      <c r="S302" s="642"/>
      <c r="T302" s="642"/>
      <c r="U302" s="643"/>
    </row>
    <row r="303" spans="2:22" ht="12.95" customHeight="1" x14ac:dyDescent="0.15">
      <c r="B303" s="615"/>
      <c r="C303" s="616"/>
      <c r="D303" s="639"/>
      <c r="E303" s="639"/>
      <c r="F303" s="639"/>
      <c r="G303" s="640"/>
      <c r="H303" s="611" t="s">
        <v>297</v>
      </c>
      <c r="I303" s="611"/>
      <c r="J303" s="611"/>
      <c r="K303" s="611"/>
      <c r="L303" s="611"/>
      <c r="M303" s="611"/>
      <c r="N303" s="611"/>
      <c r="O303" s="611"/>
      <c r="P303" s="611"/>
      <c r="Q303" s="611"/>
      <c r="R303" s="644"/>
      <c r="S303" s="645"/>
      <c r="T303" s="645"/>
      <c r="U303" s="646"/>
    </row>
    <row r="304" spans="2:22" ht="12.95" customHeight="1" x14ac:dyDescent="0.15">
      <c r="B304" s="615"/>
      <c r="C304" s="616"/>
      <c r="D304" s="639"/>
      <c r="E304" s="639"/>
      <c r="F304" s="639"/>
      <c r="G304" s="640"/>
      <c r="H304" s="465"/>
      <c r="I304" s="611" t="s">
        <v>269</v>
      </c>
      <c r="J304" s="611"/>
      <c r="K304" s="611"/>
      <c r="L304" s="611"/>
      <c r="M304" s="611"/>
      <c r="N304" s="611"/>
      <c r="O304" s="611"/>
      <c r="P304" s="611"/>
      <c r="Q304" s="611"/>
      <c r="R304" s="641"/>
      <c r="S304" s="642"/>
      <c r="T304" s="642"/>
      <c r="U304" s="643"/>
    </row>
    <row r="305" spans="2:22" s="118" customFormat="1" ht="20.100000000000001" customHeight="1" x14ac:dyDescent="0.15">
      <c r="B305" s="615"/>
      <c r="C305" s="616"/>
      <c r="D305" s="639"/>
      <c r="E305" s="639"/>
      <c r="F305" s="639"/>
      <c r="G305" s="640"/>
      <c r="H305" s="602" t="s">
        <v>265</v>
      </c>
      <c r="I305" s="603"/>
      <c r="J305" s="603"/>
      <c r="K305" s="603"/>
      <c r="L305" s="603"/>
      <c r="M305" s="603"/>
      <c r="N305" s="603"/>
      <c r="O305" s="603"/>
      <c r="P305" s="603"/>
      <c r="Q305" s="604"/>
      <c r="R305" s="647">
        <f>SUM(R301:U304)</f>
        <v>0</v>
      </c>
      <c r="S305" s="648"/>
      <c r="T305" s="648"/>
      <c r="U305" s="649"/>
      <c r="V305" s="171"/>
    </row>
    <row r="306" spans="2:22" ht="12.95" customHeight="1" x14ac:dyDescent="0.15">
      <c r="B306" s="615"/>
      <c r="C306" s="616"/>
      <c r="D306" s="654" t="s">
        <v>298</v>
      </c>
      <c r="E306" s="650"/>
      <c r="F306" s="650"/>
      <c r="G306" s="655"/>
      <c r="H306" s="611" t="s">
        <v>299</v>
      </c>
      <c r="I306" s="611"/>
      <c r="J306" s="611"/>
      <c r="K306" s="611"/>
      <c r="L306" s="611"/>
      <c r="M306" s="611"/>
      <c r="N306" s="611"/>
      <c r="O306" s="611"/>
      <c r="P306" s="611"/>
      <c r="Q306" s="611"/>
      <c r="R306" s="635"/>
      <c r="S306" s="636"/>
      <c r="T306" s="636"/>
      <c r="U306" s="637"/>
    </row>
    <row r="307" spans="2:22" ht="12.95" customHeight="1" x14ac:dyDescent="0.15">
      <c r="B307" s="615"/>
      <c r="C307" s="616"/>
      <c r="D307" s="656"/>
      <c r="E307" s="657"/>
      <c r="F307" s="657"/>
      <c r="G307" s="658"/>
      <c r="H307" s="465"/>
      <c r="I307" s="611" t="s">
        <v>269</v>
      </c>
      <c r="J307" s="611"/>
      <c r="K307" s="611"/>
      <c r="L307" s="611"/>
      <c r="M307" s="611"/>
      <c r="N307" s="611"/>
      <c r="O307" s="611"/>
      <c r="P307" s="611"/>
      <c r="Q307" s="611"/>
      <c r="R307" s="641"/>
      <c r="S307" s="642"/>
      <c r="T307" s="642"/>
      <c r="U307" s="643"/>
    </row>
    <row r="308" spans="2:22" s="118" customFormat="1" ht="12.95" customHeight="1" x14ac:dyDescent="0.15">
      <c r="B308" s="615"/>
      <c r="C308" s="616"/>
      <c r="D308" s="656"/>
      <c r="E308" s="657"/>
      <c r="F308" s="657"/>
      <c r="G308" s="658"/>
      <c r="H308" s="611" t="s">
        <v>300</v>
      </c>
      <c r="I308" s="611"/>
      <c r="J308" s="611"/>
      <c r="K308" s="611"/>
      <c r="L308" s="611"/>
      <c r="M308" s="611"/>
      <c r="N308" s="611"/>
      <c r="O308" s="611"/>
      <c r="P308" s="611"/>
      <c r="Q308" s="611"/>
      <c r="R308" s="644"/>
      <c r="S308" s="645"/>
      <c r="T308" s="645"/>
      <c r="U308" s="646"/>
      <c r="V308" s="171"/>
    </row>
    <row r="309" spans="2:22" s="118" customFormat="1" ht="12.95" customHeight="1" x14ac:dyDescent="0.15">
      <c r="B309" s="615"/>
      <c r="C309" s="616"/>
      <c r="D309" s="656"/>
      <c r="E309" s="657"/>
      <c r="F309" s="657"/>
      <c r="G309" s="658"/>
      <c r="H309" s="465"/>
      <c r="I309" s="611" t="s">
        <v>301</v>
      </c>
      <c r="J309" s="611"/>
      <c r="K309" s="611"/>
      <c r="L309" s="611"/>
      <c r="M309" s="611"/>
      <c r="N309" s="611"/>
      <c r="O309" s="611"/>
      <c r="P309" s="611"/>
      <c r="Q309" s="611"/>
      <c r="R309" s="641"/>
      <c r="S309" s="642"/>
      <c r="T309" s="642"/>
      <c r="U309" s="643"/>
      <c r="V309" s="171"/>
    </row>
    <row r="310" spans="2:22" s="118" customFormat="1" ht="12.95" customHeight="1" x14ac:dyDescent="0.15">
      <c r="B310" s="615"/>
      <c r="C310" s="616"/>
      <c r="D310" s="656"/>
      <c r="E310" s="657"/>
      <c r="F310" s="657"/>
      <c r="G310" s="658"/>
      <c r="H310" s="611" t="s">
        <v>302</v>
      </c>
      <c r="I310" s="611"/>
      <c r="J310" s="611"/>
      <c r="K310" s="611"/>
      <c r="L310" s="611"/>
      <c r="M310" s="611"/>
      <c r="N310" s="611"/>
      <c r="O310" s="611"/>
      <c r="P310" s="611"/>
      <c r="Q310" s="611"/>
      <c r="R310" s="644"/>
      <c r="S310" s="645"/>
      <c r="T310" s="645"/>
      <c r="U310" s="646"/>
      <c r="V310" s="171"/>
    </row>
    <row r="311" spans="2:22" s="118" customFormat="1" ht="12.95" customHeight="1" x14ac:dyDescent="0.15">
      <c r="B311" s="615"/>
      <c r="C311" s="616"/>
      <c r="D311" s="656"/>
      <c r="E311" s="657"/>
      <c r="F311" s="657"/>
      <c r="G311" s="658"/>
      <c r="H311" s="465"/>
      <c r="I311" s="611" t="s">
        <v>303</v>
      </c>
      <c r="J311" s="611"/>
      <c r="K311" s="611"/>
      <c r="L311" s="611"/>
      <c r="M311" s="611"/>
      <c r="N311" s="611"/>
      <c r="O311" s="611"/>
      <c r="P311" s="611"/>
      <c r="Q311" s="611"/>
      <c r="R311" s="641"/>
      <c r="S311" s="642"/>
      <c r="T311" s="642"/>
      <c r="U311" s="643"/>
      <c r="V311" s="171"/>
    </row>
    <row r="312" spans="2:22" s="118" customFormat="1" ht="12.95" customHeight="1" x14ac:dyDescent="0.15">
      <c r="B312" s="615"/>
      <c r="C312" s="616"/>
      <c r="D312" s="656"/>
      <c r="E312" s="657"/>
      <c r="F312" s="657"/>
      <c r="G312" s="658"/>
      <c r="H312" s="611" t="s">
        <v>304</v>
      </c>
      <c r="I312" s="611"/>
      <c r="J312" s="611"/>
      <c r="K312" s="611"/>
      <c r="L312" s="611"/>
      <c r="M312" s="611"/>
      <c r="N312" s="611"/>
      <c r="O312" s="611"/>
      <c r="P312" s="611"/>
      <c r="Q312" s="611"/>
      <c r="R312" s="644"/>
      <c r="S312" s="645"/>
      <c r="T312" s="645"/>
      <c r="U312" s="646"/>
      <c r="V312" s="171"/>
    </row>
    <row r="313" spans="2:22" s="118" customFormat="1" ht="12.95" customHeight="1" x14ac:dyDescent="0.15">
      <c r="B313" s="615"/>
      <c r="C313" s="616"/>
      <c r="D313" s="656"/>
      <c r="E313" s="657"/>
      <c r="F313" s="657"/>
      <c r="G313" s="658"/>
      <c r="H313" s="465"/>
      <c r="I313" s="611" t="s">
        <v>269</v>
      </c>
      <c r="J313" s="611"/>
      <c r="K313" s="611"/>
      <c r="L313" s="611"/>
      <c r="M313" s="611"/>
      <c r="N313" s="611"/>
      <c r="O313" s="611"/>
      <c r="P313" s="611"/>
      <c r="Q313" s="611"/>
      <c r="R313" s="641"/>
      <c r="S313" s="642"/>
      <c r="T313" s="642"/>
      <c r="U313" s="643"/>
      <c r="V313" s="171"/>
    </row>
    <row r="314" spans="2:22" s="118" customFormat="1" ht="20.100000000000001" customHeight="1" x14ac:dyDescent="0.15">
      <c r="B314" s="615"/>
      <c r="C314" s="616"/>
      <c r="D314" s="659"/>
      <c r="E314" s="660"/>
      <c r="F314" s="660"/>
      <c r="G314" s="661"/>
      <c r="H314" s="603" t="s">
        <v>265</v>
      </c>
      <c r="I314" s="603"/>
      <c r="J314" s="603"/>
      <c r="K314" s="603"/>
      <c r="L314" s="603"/>
      <c r="M314" s="603"/>
      <c r="N314" s="603"/>
      <c r="O314" s="603"/>
      <c r="P314" s="603"/>
      <c r="Q314" s="603"/>
      <c r="R314" s="651">
        <f>SUM(R306:U313)</f>
        <v>0</v>
      </c>
      <c r="S314" s="652"/>
      <c r="T314" s="652"/>
      <c r="U314" s="653"/>
      <c r="V314" s="171"/>
    </row>
    <row r="315" spans="2:22" s="118" customFormat="1" ht="12.95" customHeight="1" x14ac:dyDescent="0.15">
      <c r="B315" s="615"/>
      <c r="C315" s="616"/>
      <c r="D315" s="657" t="s">
        <v>305</v>
      </c>
      <c r="E315" s="639"/>
      <c r="F315" s="639"/>
      <c r="G315" s="640"/>
      <c r="H315" s="611" t="s">
        <v>306</v>
      </c>
      <c r="I315" s="611"/>
      <c r="J315" s="611"/>
      <c r="K315" s="611"/>
      <c r="L315" s="611"/>
      <c r="M315" s="611"/>
      <c r="N315" s="611"/>
      <c r="O315" s="611"/>
      <c r="P315" s="611"/>
      <c r="Q315" s="611"/>
      <c r="R315" s="644"/>
      <c r="S315" s="645"/>
      <c r="T315" s="645"/>
      <c r="U315" s="646"/>
      <c r="V315" s="171"/>
    </row>
    <row r="316" spans="2:22" s="118" customFormat="1" ht="12.95" customHeight="1" x14ac:dyDescent="0.15">
      <c r="B316" s="615"/>
      <c r="C316" s="616"/>
      <c r="D316" s="639"/>
      <c r="E316" s="639"/>
      <c r="F316" s="639"/>
      <c r="G316" s="640"/>
      <c r="H316" s="465"/>
      <c r="I316" s="611" t="s">
        <v>307</v>
      </c>
      <c r="J316" s="611"/>
      <c r="K316" s="611"/>
      <c r="L316" s="611"/>
      <c r="M316" s="611"/>
      <c r="N316" s="611"/>
      <c r="O316" s="611"/>
      <c r="P316" s="611"/>
      <c r="Q316" s="611"/>
      <c r="R316" s="641"/>
      <c r="S316" s="642"/>
      <c r="T316" s="642"/>
      <c r="U316" s="643"/>
      <c r="V316" s="171"/>
    </row>
    <row r="317" spans="2:22" s="118" customFormat="1" ht="12.95" customHeight="1" x14ac:dyDescent="0.15">
      <c r="B317" s="615"/>
      <c r="C317" s="616"/>
      <c r="D317" s="639"/>
      <c r="E317" s="639"/>
      <c r="F317" s="639"/>
      <c r="G317" s="640"/>
      <c r="H317" s="611" t="s">
        <v>308</v>
      </c>
      <c r="I317" s="611"/>
      <c r="J317" s="611"/>
      <c r="K317" s="611"/>
      <c r="L317" s="611"/>
      <c r="M317" s="611"/>
      <c r="N317" s="611"/>
      <c r="O317" s="611"/>
      <c r="P317" s="611"/>
      <c r="Q317" s="611"/>
      <c r="R317" s="644"/>
      <c r="S317" s="645"/>
      <c r="T317" s="645"/>
      <c r="U317" s="646"/>
      <c r="V317" s="171"/>
    </row>
    <row r="318" spans="2:22" s="118" customFormat="1" ht="12.95" customHeight="1" x14ac:dyDescent="0.15">
      <c r="B318" s="615"/>
      <c r="C318" s="616"/>
      <c r="D318" s="639"/>
      <c r="E318" s="639"/>
      <c r="F318" s="639"/>
      <c r="G318" s="640"/>
      <c r="H318" s="465"/>
      <c r="I318" s="611" t="s">
        <v>212</v>
      </c>
      <c r="J318" s="611"/>
      <c r="K318" s="611"/>
      <c r="L318" s="611"/>
      <c r="M318" s="611"/>
      <c r="N318" s="611"/>
      <c r="O318" s="611"/>
      <c r="P318" s="611"/>
      <c r="Q318" s="611"/>
      <c r="R318" s="641"/>
      <c r="S318" s="642"/>
      <c r="T318" s="642"/>
      <c r="U318" s="643"/>
      <c r="V318" s="171"/>
    </row>
    <row r="319" spans="2:22" s="118" customFormat="1" ht="20.100000000000001" customHeight="1" x14ac:dyDescent="0.15">
      <c r="B319" s="615"/>
      <c r="C319" s="616"/>
      <c r="D319" s="639"/>
      <c r="E319" s="639"/>
      <c r="F319" s="639"/>
      <c r="G319" s="640"/>
      <c r="H319" s="626" t="s">
        <v>265</v>
      </c>
      <c r="I319" s="626"/>
      <c r="J319" s="626"/>
      <c r="K319" s="626"/>
      <c r="L319" s="626"/>
      <c r="M319" s="626"/>
      <c r="N319" s="626"/>
      <c r="O319" s="626"/>
      <c r="P319" s="626"/>
      <c r="Q319" s="626"/>
      <c r="R319" s="647">
        <f>SUM(R315:U318)</f>
        <v>0</v>
      </c>
      <c r="S319" s="648"/>
      <c r="T319" s="648"/>
      <c r="U319" s="649"/>
      <c r="V319" s="171"/>
    </row>
    <row r="320" spans="2:22" s="118" customFormat="1" ht="12.95" customHeight="1" x14ac:dyDescent="0.15">
      <c r="B320" s="615"/>
      <c r="C320" s="616"/>
      <c r="D320" s="654" t="s">
        <v>309</v>
      </c>
      <c r="E320" s="632"/>
      <c r="F320" s="632"/>
      <c r="G320" s="633"/>
      <c r="H320" s="634" t="s">
        <v>310</v>
      </c>
      <c r="I320" s="634"/>
      <c r="J320" s="634"/>
      <c r="K320" s="634"/>
      <c r="L320" s="634"/>
      <c r="M320" s="634"/>
      <c r="N320" s="634"/>
      <c r="O320" s="634"/>
      <c r="P320" s="634"/>
      <c r="Q320" s="634"/>
      <c r="R320" s="635"/>
      <c r="S320" s="636"/>
      <c r="T320" s="636"/>
      <c r="U320" s="637"/>
      <c r="V320" s="171"/>
    </row>
    <row r="321" spans="2:22" s="118" customFormat="1" ht="12.95" customHeight="1" x14ac:dyDescent="0.15">
      <c r="B321" s="615"/>
      <c r="C321" s="616"/>
      <c r="D321" s="638"/>
      <c r="E321" s="639"/>
      <c r="F321" s="639"/>
      <c r="G321" s="640"/>
      <c r="H321" s="465"/>
      <c r="I321" s="611" t="s">
        <v>311</v>
      </c>
      <c r="J321" s="611"/>
      <c r="K321" s="611"/>
      <c r="L321" s="611"/>
      <c r="M321" s="611"/>
      <c r="N321" s="611"/>
      <c r="O321" s="611"/>
      <c r="P321" s="611"/>
      <c r="Q321" s="611"/>
      <c r="R321" s="641"/>
      <c r="S321" s="642"/>
      <c r="T321" s="642"/>
      <c r="U321" s="643"/>
      <c r="V321" s="171"/>
    </row>
    <row r="322" spans="2:22" s="118" customFormat="1" ht="12.95" customHeight="1" x14ac:dyDescent="0.15">
      <c r="B322" s="615"/>
      <c r="C322" s="616"/>
      <c r="D322" s="638"/>
      <c r="E322" s="639"/>
      <c r="F322" s="639"/>
      <c r="G322" s="640"/>
      <c r="H322" s="611" t="s">
        <v>312</v>
      </c>
      <c r="I322" s="611"/>
      <c r="J322" s="611"/>
      <c r="K322" s="611"/>
      <c r="L322" s="611"/>
      <c r="M322" s="611"/>
      <c r="N322" s="611"/>
      <c r="O322" s="611"/>
      <c r="P322" s="611"/>
      <c r="Q322" s="611"/>
      <c r="R322" s="644"/>
      <c r="S322" s="645"/>
      <c r="T322" s="645"/>
      <c r="U322" s="646"/>
      <c r="V322" s="171"/>
    </row>
    <row r="323" spans="2:22" s="118" customFormat="1" ht="12.95" customHeight="1" x14ac:dyDescent="0.15">
      <c r="B323" s="615"/>
      <c r="C323" s="616"/>
      <c r="D323" s="638"/>
      <c r="E323" s="639"/>
      <c r="F323" s="639"/>
      <c r="G323" s="640"/>
      <c r="H323" s="465"/>
      <c r="I323" s="611" t="s">
        <v>311</v>
      </c>
      <c r="J323" s="611"/>
      <c r="K323" s="611"/>
      <c r="L323" s="611"/>
      <c r="M323" s="611"/>
      <c r="N323" s="611"/>
      <c r="O323" s="611"/>
      <c r="P323" s="611"/>
      <c r="Q323" s="611"/>
      <c r="R323" s="641"/>
      <c r="S323" s="642"/>
      <c r="T323" s="642"/>
      <c r="U323" s="643"/>
      <c r="V323" s="171"/>
    </row>
    <row r="324" spans="2:22" s="118" customFormat="1" ht="12.95" customHeight="1" x14ac:dyDescent="0.15">
      <c r="B324" s="615"/>
      <c r="C324" s="616"/>
      <c r="D324" s="638"/>
      <c r="E324" s="639"/>
      <c r="F324" s="639"/>
      <c r="G324" s="640"/>
      <c r="H324" s="611" t="s">
        <v>313</v>
      </c>
      <c r="I324" s="611"/>
      <c r="J324" s="611"/>
      <c r="K324" s="611"/>
      <c r="L324" s="611"/>
      <c r="M324" s="611"/>
      <c r="N324" s="611"/>
      <c r="O324" s="611"/>
      <c r="P324" s="611"/>
      <c r="Q324" s="611"/>
      <c r="R324" s="644"/>
      <c r="S324" s="645"/>
      <c r="T324" s="645"/>
      <c r="U324" s="646"/>
      <c r="V324" s="171"/>
    </row>
    <row r="325" spans="2:22" s="118" customFormat="1" ht="12.95" customHeight="1" x14ac:dyDescent="0.15">
      <c r="B325" s="615"/>
      <c r="C325" s="616"/>
      <c r="D325" s="638"/>
      <c r="E325" s="639"/>
      <c r="F325" s="639"/>
      <c r="G325" s="640"/>
      <c r="H325" s="465"/>
      <c r="I325" s="611" t="s">
        <v>314</v>
      </c>
      <c r="J325" s="611"/>
      <c r="K325" s="611"/>
      <c r="L325" s="611"/>
      <c r="M325" s="611"/>
      <c r="N325" s="611"/>
      <c r="O325" s="611"/>
      <c r="P325" s="611"/>
      <c r="Q325" s="611"/>
      <c r="R325" s="641"/>
      <c r="S325" s="642"/>
      <c r="T325" s="642"/>
      <c r="U325" s="643"/>
      <c r="V325" s="171"/>
    </row>
    <row r="326" spans="2:22" s="118" customFormat="1" ht="20.100000000000001" customHeight="1" x14ac:dyDescent="0.15">
      <c r="B326" s="615"/>
      <c r="C326" s="616"/>
      <c r="D326" s="662"/>
      <c r="E326" s="663"/>
      <c r="F326" s="663"/>
      <c r="G326" s="664"/>
      <c r="H326" s="603" t="s">
        <v>265</v>
      </c>
      <c r="I326" s="603"/>
      <c r="J326" s="603"/>
      <c r="K326" s="603"/>
      <c r="L326" s="603"/>
      <c r="M326" s="603"/>
      <c r="N326" s="603"/>
      <c r="O326" s="603"/>
      <c r="P326" s="603"/>
      <c r="Q326" s="603"/>
      <c r="R326" s="651">
        <f>SUM(R320:U325)</f>
        <v>0</v>
      </c>
      <c r="S326" s="652"/>
      <c r="T326" s="652"/>
      <c r="U326" s="653"/>
      <c r="V326" s="171"/>
    </row>
    <row r="327" spans="2:22" s="118" customFormat="1" ht="22.5" customHeight="1" x14ac:dyDescent="0.15">
      <c r="B327" s="615"/>
      <c r="C327" s="616"/>
      <c r="D327" s="665" t="s">
        <v>315</v>
      </c>
      <c r="E327" s="666"/>
      <c r="F327" s="666"/>
      <c r="G327" s="667"/>
      <c r="H327" s="668" t="s">
        <v>316</v>
      </c>
      <c r="I327" s="669"/>
      <c r="J327" s="669"/>
      <c r="K327" s="669"/>
      <c r="L327" s="669"/>
      <c r="M327" s="669"/>
      <c r="N327" s="669"/>
      <c r="O327" s="669"/>
      <c r="P327" s="669"/>
      <c r="Q327" s="670"/>
      <c r="R327" s="671">
        <v>0</v>
      </c>
      <c r="S327" s="672"/>
      <c r="T327" s="672"/>
      <c r="U327" s="673"/>
      <c r="V327" s="171" t="s">
        <v>317</v>
      </c>
    </row>
    <row r="328" spans="2:22" s="118" customFormat="1" ht="33" customHeight="1" x14ac:dyDescent="0.15">
      <c r="B328" s="615"/>
      <c r="C328" s="616"/>
      <c r="D328" s="599"/>
      <c r="E328" s="600"/>
      <c r="F328" s="600"/>
      <c r="G328" s="601"/>
      <c r="H328" s="603" t="s">
        <v>265</v>
      </c>
      <c r="I328" s="603"/>
      <c r="J328" s="603"/>
      <c r="K328" s="603"/>
      <c r="L328" s="603"/>
      <c r="M328" s="603"/>
      <c r="N328" s="603"/>
      <c r="O328" s="603"/>
      <c r="P328" s="603"/>
      <c r="Q328" s="603"/>
      <c r="R328" s="651">
        <f>SUM(R327:U327)</f>
        <v>0</v>
      </c>
      <c r="S328" s="652"/>
      <c r="T328" s="652"/>
      <c r="U328" s="653"/>
      <c r="V328" s="171"/>
    </row>
    <row r="329" spans="2:22" s="118" customFormat="1" ht="23.1" customHeight="1" x14ac:dyDescent="0.15">
      <c r="B329" s="674"/>
      <c r="C329" s="675"/>
      <c r="D329" s="676" t="s">
        <v>318</v>
      </c>
      <c r="E329" s="677"/>
      <c r="F329" s="677"/>
      <c r="G329" s="677"/>
      <c r="H329" s="677"/>
      <c r="I329" s="677"/>
      <c r="J329" s="677"/>
      <c r="K329" s="677"/>
      <c r="L329" s="677"/>
      <c r="M329" s="677"/>
      <c r="N329" s="677"/>
      <c r="O329" s="677"/>
      <c r="P329" s="677"/>
      <c r="Q329" s="678"/>
      <c r="R329" s="641">
        <f>R285+R290+R295+R300+R305+R314+R319+R326+R328</f>
        <v>0</v>
      </c>
      <c r="S329" s="642"/>
      <c r="T329" s="642"/>
      <c r="U329" s="643"/>
      <c r="V329" s="171"/>
    </row>
    <row r="330" spans="2:22" s="118" customFormat="1" ht="12.95" customHeight="1" x14ac:dyDescent="0.15">
      <c r="B330" s="679" t="s">
        <v>319</v>
      </c>
      <c r="C330" s="680"/>
      <c r="D330" s="681" t="s">
        <v>319</v>
      </c>
      <c r="E330" s="682"/>
      <c r="F330" s="682"/>
      <c r="G330" s="683"/>
      <c r="H330" s="684" t="s">
        <v>320</v>
      </c>
      <c r="I330" s="669"/>
      <c r="J330" s="669"/>
      <c r="K330" s="669"/>
      <c r="L330" s="669"/>
      <c r="M330" s="669"/>
      <c r="N330" s="669"/>
      <c r="O330" s="669"/>
      <c r="P330" s="669"/>
      <c r="Q330" s="670"/>
      <c r="R330" s="685">
        <v>0</v>
      </c>
      <c r="S330" s="686"/>
      <c r="T330" s="686"/>
      <c r="U330" s="687"/>
      <c r="V330" s="171"/>
    </row>
    <row r="331" spans="2:22" s="118" customFormat="1" ht="12.95" customHeight="1" x14ac:dyDescent="0.15">
      <c r="B331" s="679"/>
      <c r="C331" s="680"/>
      <c r="D331" s="688"/>
      <c r="E331" s="689"/>
      <c r="F331" s="689"/>
      <c r="G331" s="690"/>
      <c r="H331" s="691" t="s">
        <v>321</v>
      </c>
      <c r="I331" s="692"/>
      <c r="J331" s="692"/>
      <c r="K331" s="692"/>
      <c r="L331" s="692"/>
      <c r="M331" s="692"/>
      <c r="N331" s="692"/>
      <c r="O331" s="692"/>
      <c r="P331" s="692"/>
      <c r="Q331" s="693"/>
      <c r="R331" s="694"/>
      <c r="S331" s="695"/>
      <c r="T331" s="695"/>
      <c r="U331" s="696"/>
      <c r="V331" s="171"/>
    </row>
    <row r="332" spans="2:22" s="118" customFormat="1" ht="12.95" customHeight="1" x14ac:dyDescent="0.15">
      <c r="B332" s="679" t="s">
        <v>322</v>
      </c>
      <c r="C332" s="680"/>
      <c r="D332" s="681" t="s">
        <v>322</v>
      </c>
      <c r="E332" s="682"/>
      <c r="F332" s="682"/>
      <c r="G332" s="683"/>
      <c r="H332" s="684" t="s">
        <v>323</v>
      </c>
      <c r="I332" s="669"/>
      <c r="J332" s="669"/>
      <c r="K332" s="669"/>
      <c r="L332" s="669"/>
      <c r="M332" s="669"/>
      <c r="N332" s="669"/>
      <c r="O332" s="669"/>
      <c r="P332" s="669"/>
      <c r="Q332" s="670"/>
      <c r="R332" s="641">
        <v>0</v>
      </c>
      <c r="S332" s="642"/>
      <c r="T332" s="642"/>
      <c r="U332" s="643"/>
      <c r="V332" s="171"/>
    </row>
    <row r="333" spans="2:22" ht="12.95" customHeight="1" x14ac:dyDescent="0.15">
      <c r="B333" s="679"/>
      <c r="C333" s="680"/>
      <c r="D333" s="697"/>
      <c r="E333" s="698"/>
      <c r="F333" s="698"/>
      <c r="G333" s="699"/>
      <c r="H333" s="700"/>
      <c r="I333" s="611"/>
      <c r="J333" s="611"/>
      <c r="K333" s="611"/>
      <c r="L333" s="611"/>
      <c r="M333" s="611"/>
      <c r="N333" s="611"/>
      <c r="O333" s="611"/>
      <c r="P333" s="611"/>
      <c r="Q333" s="701"/>
      <c r="R333" s="641">
        <v>0</v>
      </c>
      <c r="S333" s="642"/>
      <c r="T333" s="642"/>
      <c r="U333" s="643"/>
    </row>
    <row r="334" spans="2:22" ht="12.95" customHeight="1" thickBot="1" x14ac:dyDescent="0.2">
      <c r="B334" s="679"/>
      <c r="C334" s="680"/>
      <c r="D334" s="702"/>
      <c r="E334" s="703"/>
      <c r="F334" s="703"/>
      <c r="G334" s="704"/>
      <c r="H334" s="705"/>
      <c r="I334" s="611"/>
      <c r="J334" s="611"/>
      <c r="K334" s="611"/>
      <c r="L334" s="611"/>
      <c r="M334" s="611"/>
      <c r="N334" s="611"/>
      <c r="O334" s="611"/>
      <c r="P334" s="611"/>
      <c r="Q334" s="701"/>
      <c r="R334" s="641">
        <v>0</v>
      </c>
      <c r="S334" s="642"/>
      <c r="T334" s="642"/>
      <c r="U334" s="643"/>
    </row>
    <row r="335" spans="2:22" ht="23.1" customHeight="1" thickBot="1" x14ac:dyDescent="0.2">
      <c r="B335" s="706" t="s">
        <v>324</v>
      </c>
      <c r="C335" s="707"/>
      <c r="D335" s="707"/>
      <c r="E335" s="707"/>
      <c r="F335" s="707"/>
      <c r="G335" s="707"/>
      <c r="H335" s="707"/>
      <c r="I335" s="707"/>
      <c r="J335" s="707"/>
      <c r="K335" s="707"/>
      <c r="L335" s="707"/>
      <c r="M335" s="707"/>
      <c r="N335" s="707"/>
      <c r="O335" s="707"/>
      <c r="P335" s="707"/>
      <c r="Q335" s="708"/>
      <c r="R335" s="709">
        <f>R270+R329+R330+SUM(R332:U334)</f>
        <v>0</v>
      </c>
      <c r="S335" s="710"/>
      <c r="T335" s="710"/>
      <c r="U335" s="711"/>
    </row>
    <row r="336" spans="2:22" ht="12.95" customHeight="1" x14ac:dyDescent="0.15">
      <c r="B336" s="712" t="s">
        <v>325</v>
      </c>
      <c r="C336" s="713"/>
      <c r="D336" s="714" t="s">
        <v>325</v>
      </c>
      <c r="E336" s="714"/>
      <c r="F336" s="714"/>
      <c r="G336" s="715"/>
      <c r="H336" s="716"/>
      <c r="I336" s="717"/>
      <c r="J336" s="717"/>
      <c r="K336" s="717"/>
      <c r="L336" s="717"/>
      <c r="M336" s="717"/>
      <c r="N336" s="717"/>
      <c r="O336" s="717"/>
      <c r="P336" s="717"/>
      <c r="Q336" s="718"/>
      <c r="R336" s="719">
        <v>0</v>
      </c>
      <c r="S336" s="720"/>
      <c r="T336" s="720"/>
      <c r="U336" s="721"/>
    </row>
    <row r="337" spans="2:22" ht="12.95" customHeight="1" thickBot="1" x14ac:dyDescent="0.2">
      <c r="B337" s="722"/>
      <c r="C337" s="723"/>
      <c r="D337" s="663"/>
      <c r="E337" s="663"/>
      <c r="F337" s="663"/>
      <c r="G337" s="664"/>
      <c r="H337" s="724"/>
      <c r="I337" s="725"/>
      <c r="J337" s="725"/>
      <c r="K337" s="725"/>
      <c r="L337" s="725"/>
      <c r="M337" s="725"/>
      <c r="N337" s="725"/>
      <c r="O337" s="725"/>
      <c r="P337" s="725"/>
      <c r="Q337" s="726"/>
      <c r="R337" s="727"/>
      <c r="S337" s="728"/>
      <c r="T337" s="728"/>
      <c r="U337" s="729"/>
    </row>
    <row r="338" spans="2:22" ht="23.1" customHeight="1" thickTop="1" thickBot="1" x14ac:dyDescent="0.2">
      <c r="B338" s="722"/>
      <c r="C338" s="723"/>
      <c r="D338" s="730" t="s">
        <v>326</v>
      </c>
      <c r="E338" s="730"/>
      <c r="F338" s="730"/>
      <c r="G338" s="730"/>
      <c r="H338" s="730"/>
      <c r="I338" s="730"/>
      <c r="J338" s="730"/>
      <c r="K338" s="730"/>
      <c r="L338" s="730"/>
      <c r="M338" s="730"/>
      <c r="N338" s="730"/>
      <c r="O338" s="730"/>
      <c r="P338" s="730"/>
      <c r="Q338" s="731"/>
      <c r="R338" s="732">
        <f>R336</f>
        <v>0</v>
      </c>
      <c r="S338" s="732"/>
      <c r="T338" s="732"/>
      <c r="U338" s="733"/>
    </row>
    <row r="339" spans="2:22" ht="30" customHeight="1" thickBot="1" x14ac:dyDescent="0.2">
      <c r="B339" s="734" t="s">
        <v>327</v>
      </c>
      <c r="C339" s="735"/>
      <c r="D339" s="735"/>
      <c r="E339" s="735"/>
      <c r="F339" s="735"/>
      <c r="G339" s="735"/>
      <c r="H339" s="735"/>
      <c r="I339" s="735"/>
      <c r="J339" s="735"/>
      <c r="K339" s="735"/>
      <c r="L339" s="735"/>
      <c r="M339" s="735"/>
      <c r="N339" s="735"/>
      <c r="O339" s="735"/>
      <c r="P339" s="735"/>
      <c r="Q339" s="736"/>
      <c r="R339" s="737">
        <f>R335-R338</f>
        <v>0</v>
      </c>
      <c r="S339" s="737"/>
      <c r="T339" s="737"/>
      <c r="U339" s="738"/>
    </row>
    <row r="340" spans="2:22" ht="33" customHeight="1" x14ac:dyDescent="0.15">
      <c r="B340" s="739" t="s">
        <v>328</v>
      </c>
      <c r="C340" s="739"/>
      <c r="D340" s="739"/>
      <c r="E340" s="739"/>
      <c r="F340" s="739"/>
      <c r="G340" s="739"/>
      <c r="H340" s="739"/>
      <c r="I340" s="739"/>
      <c r="J340" s="739"/>
      <c r="K340" s="739"/>
      <c r="L340" s="739"/>
      <c r="M340" s="739"/>
      <c r="N340" s="739"/>
      <c r="O340" s="739"/>
      <c r="P340" s="739"/>
      <c r="Q340" s="739"/>
      <c r="R340" s="739"/>
      <c r="S340" s="739"/>
      <c r="T340" s="739"/>
      <c r="U340" s="739"/>
    </row>
    <row r="341" spans="2:22" ht="13.5" customHeight="1" x14ac:dyDescent="0.15">
      <c r="B341" s="216"/>
      <c r="C341" s="216"/>
      <c r="D341" s="216"/>
      <c r="E341" s="216"/>
      <c r="F341" s="216"/>
      <c r="G341" s="216"/>
      <c r="H341" s="216"/>
      <c r="I341" s="216"/>
      <c r="J341" s="216"/>
      <c r="K341" s="216"/>
      <c r="L341" s="216"/>
      <c r="M341" s="216"/>
      <c r="N341" s="216"/>
      <c r="O341" s="216"/>
      <c r="P341" s="216"/>
      <c r="Q341" s="216"/>
      <c r="R341" s="216"/>
      <c r="S341" s="216"/>
      <c r="T341" s="216"/>
      <c r="U341" s="216"/>
    </row>
    <row r="342" spans="2:22" s="118" customFormat="1" ht="21" customHeight="1" thickBot="1" x14ac:dyDescent="0.2">
      <c r="B342" s="570" t="s">
        <v>329</v>
      </c>
      <c r="C342" s="571"/>
      <c r="D342" s="571"/>
      <c r="E342" s="571"/>
      <c r="F342" s="571"/>
      <c r="G342" s="571"/>
      <c r="H342" s="571"/>
      <c r="I342" s="571"/>
      <c r="J342" s="571"/>
      <c r="K342" s="571"/>
      <c r="L342" s="571"/>
      <c r="M342" s="571"/>
      <c r="N342" s="571"/>
      <c r="O342" s="571"/>
      <c r="P342" s="345"/>
      <c r="Q342" s="345"/>
      <c r="R342" s="572"/>
      <c r="S342" s="572"/>
      <c r="T342" s="572"/>
      <c r="U342" s="572"/>
      <c r="V342" s="171"/>
    </row>
    <row r="343" spans="2:22" ht="39.950000000000003" customHeight="1" x14ac:dyDescent="0.15">
      <c r="B343" s="740" t="s">
        <v>330</v>
      </c>
      <c r="C343" s="741"/>
      <c r="D343" s="741"/>
      <c r="E343" s="741"/>
      <c r="F343" s="741"/>
      <c r="G343" s="741"/>
      <c r="H343" s="742"/>
      <c r="I343" s="742"/>
      <c r="J343" s="742"/>
      <c r="K343" s="742"/>
      <c r="L343" s="742"/>
      <c r="M343" s="742"/>
      <c r="N343" s="742"/>
      <c r="O343" s="742"/>
      <c r="P343" s="742"/>
      <c r="Q343" s="742"/>
      <c r="R343" s="742"/>
      <c r="S343" s="742"/>
      <c r="T343" s="742"/>
      <c r="U343" s="743"/>
    </row>
    <row r="344" spans="2:22" ht="39.950000000000003" customHeight="1" x14ac:dyDescent="0.15">
      <c r="B344" s="744" t="s">
        <v>331</v>
      </c>
      <c r="C344" s="745"/>
      <c r="D344" s="745"/>
      <c r="E344" s="745"/>
      <c r="F344" s="745"/>
      <c r="G344" s="745"/>
      <c r="H344" s="746"/>
      <c r="I344" s="746"/>
      <c r="J344" s="746"/>
      <c r="K344" s="746"/>
      <c r="L344" s="746"/>
      <c r="M344" s="746"/>
      <c r="N344" s="746"/>
      <c r="O344" s="746"/>
      <c r="P344" s="746"/>
      <c r="Q344" s="746"/>
      <c r="R344" s="746"/>
      <c r="S344" s="746"/>
      <c r="T344" s="746"/>
      <c r="U344" s="747"/>
    </row>
    <row r="345" spans="2:22" ht="39.950000000000003" customHeight="1" x14ac:dyDescent="0.15">
      <c r="B345" s="744" t="s">
        <v>332</v>
      </c>
      <c r="C345" s="745"/>
      <c r="D345" s="745"/>
      <c r="E345" s="745"/>
      <c r="F345" s="745"/>
      <c r="G345" s="745"/>
      <c r="H345" s="746"/>
      <c r="I345" s="746"/>
      <c r="J345" s="746"/>
      <c r="K345" s="746"/>
      <c r="L345" s="746"/>
      <c r="M345" s="746"/>
      <c r="N345" s="746"/>
      <c r="O345" s="746"/>
      <c r="P345" s="746"/>
      <c r="Q345" s="746"/>
      <c r="R345" s="746"/>
      <c r="S345" s="746"/>
      <c r="T345" s="746"/>
      <c r="U345" s="747"/>
    </row>
    <row r="346" spans="2:22" ht="39.950000000000003" customHeight="1" thickBot="1" x14ac:dyDescent="0.2">
      <c r="B346" s="748" t="s">
        <v>333</v>
      </c>
      <c r="C346" s="749"/>
      <c r="D346" s="749"/>
      <c r="E346" s="749"/>
      <c r="F346" s="749"/>
      <c r="G346" s="749"/>
      <c r="H346" s="750"/>
      <c r="I346" s="750"/>
      <c r="J346" s="750"/>
      <c r="K346" s="750"/>
      <c r="L346" s="750"/>
      <c r="M346" s="750"/>
      <c r="N346" s="750"/>
      <c r="O346" s="750"/>
      <c r="P346" s="750"/>
      <c r="Q346" s="750"/>
      <c r="R346" s="750"/>
      <c r="S346" s="750"/>
      <c r="T346" s="750"/>
      <c r="U346" s="751"/>
    </row>
    <row r="347" spans="2:22" ht="13.5" customHeight="1" x14ac:dyDescent="0.15">
      <c r="B347" s="752"/>
      <c r="D347" s="752"/>
      <c r="G347" s="256"/>
      <c r="H347" s="256"/>
      <c r="I347" s="256"/>
      <c r="J347" s="256"/>
      <c r="K347" s="256"/>
      <c r="L347" s="256"/>
      <c r="M347" s="256"/>
      <c r="N347" s="256"/>
      <c r="O347" s="256"/>
      <c r="P347" s="256"/>
      <c r="Q347" s="256"/>
      <c r="R347" s="256"/>
      <c r="S347" s="256"/>
      <c r="T347" s="256"/>
      <c r="U347" s="256"/>
    </row>
    <row r="348" spans="2:22" ht="25.5" customHeight="1" thickBot="1" x14ac:dyDescent="0.2">
      <c r="B348" s="753" t="s">
        <v>334</v>
      </c>
      <c r="C348" s="752"/>
      <c r="D348" s="752"/>
      <c r="E348" s="752"/>
      <c r="F348" s="754" t="s">
        <v>335</v>
      </c>
      <c r="G348" s="754"/>
      <c r="H348" s="754"/>
      <c r="I348" s="754"/>
      <c r="J348" s="754"/>
      <c r="K348" s="754"/>
      <c r="L348" s="754"/>
      <c r="M348" s="754"/>
      <c r="N348" s="754"/>
      <c r="O348" s="754"/>
      <c r="P348" s="754"/>
      <c r="Q348" s="754"/>
      <c r="R348" s="754"/>
      <c r="S348" s="754"/>
      <c r="T348" s="755"/>
      <c r="U348" s="755" t="s">
        <v>336</v>
      </c>
    </row>
    <row r="349" spans="2:22" ht="24" customHeight="1" thickBot="1" x14ac:dyDescent="0.2">
      <c r="B349" s="576" t="s">
        <v>256</v>
      </c>
      <c r="C349" s="577"/>
      <c r="D349" s="577" t="s">
        <v>257</v>
      </c>
      <c r="E349" s="577"/>
      <c r="F349" s="577"/>
      <c r="G349" s="577"/>
      <c r="H349" s="577" t="s">
        <v>258</v>
      </c>
      <c r="I349" s="577"/>
      <c r="J349" s="577"/>
      <c r="K349" s="577"/>
      <c r="L349" s="577"/>
      <c r="M349" s="577"/>
      <c r="N349" s="577"/>
      <c r="O349" s="577"/>
      <c r="P349" s="577"/>
      <c r="Q349" s="578"/>
      <c r="R349" s="577" t="s">
        <v>259</v>
      </c>
      <c r="S349" s="577"/>
      <c r="T349" s="577"/>
      <c r="U349" s="581"/>
    </row>
    <row r="350" spans="2:22" s="118" customFormat="1" ht="18.75" customHeight="1" thickTop="1" x14ac:dyDescent="0.15">
      <c r="B350" s="582" t="s">
        <v>260</v>
      </c>
      <c r="C350" s="583"/>
      <c r="D350" s="584" t="s">
        <v>261</v>
      </c>
      <c r="E350" s="585"/>
      <c r="F350" s="585"/>
      <c r="G350" s="586"/>
      <c r="H350" s="587" t="s">
        <v>262</v>
      </c>
      <c r="I350" s="588"/>
      <c r="J350" s="588"/>
      <c r="K350" s="588"/>
      <c r="L350" s="588"/>
      <c r="M350" s="588"/>
      <c r="N350" s="589"/>
      <c r="O350" s="589"/>
      <c r="P350" s="589"/>
      <c r="Q350" s="589"/>
      <c r="R350" s="590"/>
      <c r="S350" s="589"/>
      <c r="T350" s="589"/>
      <c r="U350" s="591"/>
      <c r="V350" s="171"/>
    </row>
    <row r="351" spans="2:22" s="118" customFormat="1" ht="18.75" customHeight="1" x14ac:dyDescent="0.15">
      <c r="B351" s="592"/>
      <c r="C351" s="593"/>
      <c r="D351" s="594"/>
      <c r="E351" s="595"/>
      <c r="F351" s="595"/>
      <c r="G351" s="596"/>
      <c r="H351" s="597" t="s">
        <v>264</v>
      </c>
      <c r="I351" s="598"/>
      <c r="J351" s="598"/>
      <c r="K351" s="598"/>
      <c r="L351" s="598"/>
      <c r="M351" s="598"/>
      <c r="N351" s="589"/>
      <c r="O351" s="589"/>
      <c r="P351" s="589"/>
      <c r="Q351" s="589"/>
      <c r="R351" s="590"/>
      <c r="S351" s="589"/>
      <c r="T351" s="589"/>
      <c r="U351" s="591"/>
      <c r="V351" s="171"/>
    </row>
    <row r="352" spans="2:22" s="118" customFormat="1" ht="18.75" customHeight="1" x14ac:dyDescent="0.15">
      <c r="B352" s="592"/>
      <c r="C352" s="593"/>
      <c r="D352" s="594"/>
      <c r="E352" s="595"/>
      <c r="F352" s="595"/>
      <c r="G352" s="596"/>
      <c r="H352" s="589"/>
      <c r="I352" s="589"/>
      <c r="J352" s="589"/>
      <c r="K352" s="589"/>
      <c r="L352" s="589"/>
      <c r="M352" s="589"/>
      <c r="N352" s="589"/>
      <c r="O352" s="589"/>
      <c r="P352" s="589"/>
      <c r="Q352" s="589"/>
      <c r="R352" s="590"/>
      <c r="S352" s="589"/>
      <c r="T352" s="589"/>
      <c r="U352" s="591"/>
      <c r="V352" s="171"/>
    </row>
    <row r="353" spans="2:22" s="118" customFormat="1" ht="18.75" customHeight="1" x14ac:dyDescent="0.15">
      <c r="B353" s="592"/>
      <c r="C353" s="593"/>
      <c r="D353" s="594"/>
      <c r="E353" s="595"/>
      <c r="F353" s="595"/>
      <c r="G353" s="596"/>
      <c r="H353" s="589"/>
      <c r="I353" s="589"/>
      <c r="J353" s="589"/>
      <c r="K353" s="589"/>
      <c r="L353" s="589"/>
      <c r="M353" s="589"/>
      <c r="N353" s="589"/>
      <c r="O353" s="589"/>
      <c r="P353" s="589"/>
      <c r="Q353" s="589"/>
      <c r="R353" s="590"/>
      <c r="S353" s="589"/>
      <c r="T353" s="589"/>
      <c r="U353" s="591"/>
      <c r="V353" s="171"/>
    </row>
    <row r="354" spans="2:22" s="118" customFormat="1" ht="18.75" customHeight="1" x14ac:dyDescent="0.15">
      <c r="B354" s="592"/>
      <c r="C354" s="593"/>
      <c r="D354" s="594"/>
      <c r="E354" s="595"/>
      <c r="F354" s="595"/>
      <c r="G354" s="596"/>
      <c r="H354" s="589"/>
      <c r="I354" s="589"/>
      <c r="J354" s="589"/>
      <c r="K354" s="589"/>
      <c r="L354" s="589"/>
      <c r="M354" s="589"/>
      <c r="N354" s="589"/>
      <c r="O354" s="589"/>
      <c r="P354" s="589"/>
      <c r="Q354" s="589"/>
      <c r="R354" s="590"/>
      <c r="S354" s="589"/>
      <c r="T354" s="589"/>
      <c r="U354" s="591"/>
      <c r="V354" s="171"/>
    </row>
    <row r="355" spans="2:22" s="118" customFormat="1" ht="18.75" customHeight="1" x14ac:dyDescent="0.15">
      <c r="B355" s="592"/>
      <c r="C355" s="593"/>
      <c r="D355" s="594"/>
      <c r="E355" s="595"/>
      <c r="F355" s="595"/>
      <c r="G355" s="596"/>
      <c r="H355" s="589"/>
      <c r="I355" s="589"/>
      <c r="J355" s="589"/>
      <c r="K355" s="589"/>
      <c r="L355" s="589"/>
      <c r="M355" s="589"/>
      <c r="N355" s="589"/>
      <c r="O355" s="589"/>
      <c r="P355" s="589"/>
      <c r="Q355" s="589"/>
      <c r="R355" s="590"/>
      <c r="S355" s="589"/>
      <c r="T355" s="589"/>
      <c r="U355" s="591"/>
      <c r="V355" s="171"/>
    </row>
    <row r="356" spans="2:22" s="118" customFormat="1" ht="18.75" customHeight="1" x14ac:dyDescent="0.15">
      <c r="B356" s="592"/>
      <c r="C356" s="593"/>
      <c r="D356" s="594"/>
      <c r="E356" s="595"/>
      <c r="F356" s="595"/>
      <c r="G356" s="596"/>
      <c r="H356" s="589"/>
      <c r="I356" s="589"/>
      <c r="J356" s="589"/>
      <c r="K356" s="589"/>
      <c r="L356" s="589"/>
      <c r="M356" s="589"/>
      <c r="N356" s="589"/>
      <c r="O356" s="589"/>
      <c r="P356" s="589"/>
      <c r="Q356" s="589"/>
      <c r="R356" s="590"/>
      <c r="S356" s="589"/>
      <c r="T356" s="589"/>
      <c r="U356" s="591"/>
      <c r="V356" s="171"/>
    </row>
    <row r="357" spans="2:22" s="118" customFormat="1" ht="18.75" customHeight="1" thickBot="1" x14ac:dyDescent="0.2">
      <c r="B357" s="592"/>
      <c r="C357" s="593"/>
      <c r="D357" s="599"/>
      <c r="E357" s="600"/>
      <c r="F357" s="600"/>
      <c r="G357" s="601"/>
      <c r="H357" s="602" t="s">
        <v>265</v>
      </c>
      <c r="I357" s="603"/>
      <c r="J357" s="603"/>
      <c r="K357" s="603"/>
      <c r="L357" s="603"/>
      <c r="M357" s="603"/>
      <c r="N357" s="603"/>
      <c r="O357" s="603"/>
      <c r="P357" s="603"/>
      <c r="Q357" s="604"/>
      <c r="R357" s="605">
        <f>SUM(R350:U356)</f>
        <v>0</v>
      </c>
      <c r="S357" s="606"/>
      <c r="T357" s="606"/>
      <c r="U357" s="607"/>
      <c r="V357" s="171"/>
    </row>
    <row r="358" spans="2:22" ht="12.95" customHeight="1" thickTop="1" x14ac:dyDescent="0.15">
      <c r="B358" s="756" t="s">
        <v>266</v>
      </c>
      <c r="C358" s="757"/>
      <c r="D358" s="758" t="s">
        <v>267</v>
      </c>
      <c r="E358" s="759"/>
      <c r="F358" s="759"/>
      <c r="G358" s="760"/>
      <c r="H358" s="761" t="s">
        <v>337</v>
      </c>
      <c r="I358" s="761"/>
      <c r="J358" s="761"/>
      <c r="K358" s="761"/>
      <c r="L358" s="761"/>
      <c r="M358" s="761"/>
      <c r="N358" s="761"/>
      <c r="O358" s="761"/>
      <c r="P358" s="761"/>
      <c r="Q358" s="761"/>
      <c r="R358" s="762"/>
      <c r="S358" s="763"/>
      <c r="T358" s="763"/>
      <c r="U358" s="764"/>
    </row>
    <row r="359" spans="2:22" ht="12.95" customHeight="1" x14ac:dyDescent="0.15">
      <c r="B359" s="615"/>
      <c r="C359" s="765"/>
      <c r="D359" s="638"/>
      <c r="E359" s="639"/>
      <c r="F359" s="639"/>
      <c r="G359" s="640"/>
      <c r="H359" s="465"/>
      <c r="I359" s="611" t="s">
        <v>271</v>
      </c>
      <c r="J359" s="611"/>
      <c r="K359" s="611"/>
      <c r="L359" s="611"/>
      <c r="M359" s="611"/>
      <c r="N359" s="611"/>
      <c r="O359" s="611"/>
      <c r="P359" s="611"/>
      <c r="Q359" s="611"/>
      <c r="R359" s="641"/>
      <c r="S359" s="642"/>
      <c r="T359" s="642"/>
      <c r="U359" s="643"/>
    </row>
    <row r="360" spans="2:22" ht="12.95" customHeight="1" x14ac:dyDescent="0.15">
      <c r="B360" s="615"/>
      <c r="C360" s="765"/>
      <c r="D360" s="638"/>
      <c r="E360" s="639"/>
      <c r="F360" s="639"/>
      <c r="G360" s="640"/>
      <c r="H360" s="611" t="s">
        <v>337</v>
      </c>
      <c r="I360" s="611"/>
      <c r="J360" s="611"/>
      <c r="K360" s="611"/>
      <c r="L360" s="611"/>
      <c r="M360" s="611"/>
      <c r="N360" s="611"/>
      <c r="O360" s="611"/>
      <c r="P360" s="611"/>
      <c r="Q360" s="611"/>
      <c r="R360" s="644"/>
      <c r="S360" s="645"/>
      <c r="T360" s="645"/>
      <c r="U360" s="646"/>
    </row>
    <row r="361" spans="2:22" ht="12.95" customHeight="1" x14ac:dyDescent="0.15">
      <c r="B361" s="615"/>
      <c r="C361" s="765"/>
      <c r="D361" s="638"/>
      <c r="E361" s="639"/>
      <c r="F361" s="639"/>
      <c r="G361" s="640"/>
      <c r="H361" s="465"/>
      <c r="I361" s="611" t="s">
        <v>271</v>
      </c>
      <c r="J361" s="611"/>
      <c r="K361" s="611"/>
      <c r="L361" s="611"/>
      <c r="M361" s="611"/>
      <c r="N361" s="611"/>
      <c r="O361" s="611"/>
      <c r="P361" s="611"/>
      <c r="Q361" s="611"/>
      <c r="R361" s="641"/>
      <c r="S361" s="642"/>
      <c r="T361" s="642"/>
      <c r="U361" s="643"/>
    </row>
    <row r="362" spans="2:22" ht="20.100000000000001" customHeight="1" x14ac:dyDescent="0.15">
      <c r="B362" s="615"/>
      <c r="C362" s="765"/>
      <c r="D362" s="662"/>
      <c r="E362" s="663"/>
      <c r="F362" s="663"/>
      <c r="G362" s="664"/>
      <c r="H362" s="603" t="s">
        <v>265</v>
      </c>
      <c r="I362" s="603"/>
      <c r="J362" s="603"/>
      <c r="K362" s="603"/>
      <c r="L362" s="603"/>
      <c r="M362" s="603"/>
      <c r="N362" s="603"/>
      <c r="O362" s="603"/>
      <c r="P362" s="603"/>
      <c r="Q362" s="604"/>
      <c r="R362" s="605">
        <f>SUM(R358:U361)</f>
        <v>0</v>
      </c>
      <c r="S362" s="606"/>
      <c r="T362" s="606"/>
      <c r="U362" s="607"/>
    </row>
    <row r="363" spans="2:22" ht="12.95" customHeight="1" x14ac:dyDescent="0.15">
      <c r="B363" s="615"/>
      <c r="C363" s="765"/>
      <c r="D363" s="617" t="s">
        <v>338</v>
      </c>
      <c r="E363" s="617"/>
      <c r="F363" s="617"/>
      <c r="G363" s="617"/>
      <c r="H363" s="611" t="s">
        <v>339</v>
      </c>
      <c r="I363" s="611"/>
      <c r="J363" s="611"/>
      <c r="K363" s="611"/>
      <c r="L363" s="611"/>
      <c r="M363" s="611"/>
      <c r="N363" s="611"/>
      <c r="O363" s="611"/>
      <c r="P363" s="611"/>
      <c r="Q363" s="611"/>
      <c r="R363" s="644"/>
      <c r="S363" s="645"/>
      <c r="T363" s="645"/>
      <c r="U363" s="646"/>
    </row>
    <row r="364" spans="2:22" ht="12.95" customHeight="1" x14ac:dyDescent="0.15">
      <c r="B364" s="615"/>
      <c r="C364" s="765"/>
      <c r="D364" s="617"/>
      <c r="E364" s="617"/>
      <c r="F364" s="617"/>
      <c r="G364" s="617"/>
      <c r="H364" s="465"/>
      <c r="I364" s="611" t="s">
        <v>340</v>
      </c>
      <c r="J364" s="611"/>
      <c r="K364" s="611"/>
      <c r="L364" s="611"/>
      <c r="M364" s="611"/>
      <c r="N364" s="611"/>
      <c r="O364" s="611"/>
      <c r="P364" s="611"/>
      <c r="Q364" s="611"/>
      <c r="R364" s="641"/>
      <c r="S364" s="642"/>
      <c r="T364" s="642"/>
      <c r="U364" s="643"/>
    </row>
    <row r="365" spans="2:22" ht="20.100000000000001" customHeight="1" x14ac:dyDescent="0.15">
      <c r="B365" s="615"/>
      <c r="C365" s="765"/>
      <c r="D365" s="617"/>
      <c r="E365" s="617"/>
      <c r="F365" s="617"/>
      <c r="G365" s="617"/>
      <c r="H365" s="626" t="s">
        <v>265</v>
      </c>
      <c r="I365" s="626"/>
      <c r="J365" s="626"/>
      <c r="K365" s="626"/>
      <c r="L365" s="626"/>
      <c r="M365" s="626"/>
      <c r="N365" s="626"/>
      <c r="O365" s="626"/>
      <c r="P365" s="626"/>
      <c r="Q365" s="626"/>
      <c r="R365" s="647">
        <f>SUM(R363:U364)</f>
        <v>0</v>
      </c>
      <c r="S365" s="648"/>
      <c r="T365" s="648"/>
      <c r="U365" s="649"/>
    </row>
    <row r="366" spans="2:22" ht="12.95" customHeight="1" x14ac:dyDescent="0.15">
      <c r="B366" s="615"/>
      <c r="C366" s="765"/>
      <c r="D366" s="766" t="s">
        <v>285</v>
      </c>
      <c r="E366" s="617"/>
      <c r="F366" s="617"/>
      <c r="G366" s="617"/>
      <c r="H366" s="634" t="s">
        <v>286</v>
      </c>
      <c r="I366" s="634"/>
      <c r="J366" s="634"/>
      <c r="K366" s="634"/>
      <c r="L366" s="634"/>
      <c r="M366" s="634"/>
      <c r="N366" s="634"/>
      <c r="O366" s="634"/>
      <c r="P366" s="634"/>
      <c r="Q366" s="634"/>
      <c r="R366" s="635"/>
      <c r="S366" s="636"/>
      <c r="T366" s="636"/>
      <c r="U366" s="637"/>
    </row>
    <row r="367" spans="2:22" ht="12.95" customHeight="1" x14ac:dyDescent="0.15">
      <c r="B367" s="615"/>
      <c r="C367" s="765"/>
      <c r="D367" s="617"/>
      <c r="E367" s="617"/>
      <c r="F367" s="617"/>
      <c r="G367" s="617"/>
      <c r="H367" s="465"/>
      <c r="I367" s="611" t="s">
        <v>287</v>
      </c>
      <c r="J367" s="611"/>
      <c r="K367" s="611"/>
      <c r="L367" s="611"/>
      <c r="M367" s="611"/>
      <c r="N367" s="611"/>
      <c r="O367" s="611"/>
      <c r="P367" s="611"/>
      <c r="Q367" s="611"/>
      <c r="R367" s="641"/>
      <c r="S367" s="642"/>
      <c r="T367" s="642"/>
      <c r="U367" s="643"/>
    </row>
    <row r="368" spans="2:22" ht="12.95" customHeight="1" x14ac:dyDescent="0.15">
      <c r="B368" s="615"/>
      <c r="C368" s="765"/>
      <c r="D368" s="617"/>
      <c r="E368" s="617"/>
      <c r="F368" s="617"/>
      <c r="G368" s="617"/>
      <c r="H368" s="611" t="s">
        <v>288</v>
      </c>
      <c r="I368" s="611"/>
      <c r="J368" s="611"/>
      <c r="K368" s="611"/>
      <c r="L368" s="611"/>
      <c r="M368" s="611"/>
      <c r="N368" s="611"/>
      <c r="O368" s="611"/>
      <c r="P368" s="611"/>
      <c r="Q368" s="611"/>
      <c r="R368" s="644"/>
      <c r="S368" s="645"/>
      <c r="T368" s="645"/>
      <c r="U368" s="646"/>
    </row>
    <row r="369" spans="2:22" ht="12.95" customHeight="1" x14ac:dyDescent="0.15">
      <c r="B369" s="615"/>
      <c r="C369" s="765"/>
      <c r="D369" s="617"/>
      <c r="E369" s="617"/>
      <c r="F369" s="617"/>
      <c r="G369" s="617"/>
      <c r="H369" s="465"/>
      <c r="I369" s="611" t="s">
        <v>289</v>
      </c>
      <c r="J369" s="611"/>
      <c r="K369" s="611"/>
      <c r="L369" s="611"/>
      <c r="M369" s="611"/>
      <c r="N369" s="611"/>
      <c r="O369" s="611"/>
      <c r="P369" s="611"/>
      <c r="Q369" s="611"/>
      <c r="R369" s="641"/>
      <c r="S369" s="642"/>
      <c r="T369" s="642"/>
      <c r="U369" s="643"/>
    </row>
    <row r="370" spans="2:22" ht="20.100000000000001" customHeight="1" x14ac:dyDescent="0.15">
      <c r="B370" s="615"/>
      <c r="C370" s="765"/>
      <c r="D370" s="617"/>
      <c r="E370" s="617"/>
      <c r="F370" s="617"/>
      <c r="G370" s="617"/>
      <c r="H370" s="626" t="s">
        <v>265</v>
      </c>
      <c r="I370" s="626"/>
      <c r="J370" s="626"/>
      <c r="K370" s="626"/>
      <c r="L370" s="626"/>
      <c r="M370" s="626"/>
      <c r="N370" s="626"/>
      <c r="O370" s="626"/>
      <c r="P370" s="626"/>
      <c r="Q370" s="626"/>
      <c r="R370" s="647">
        <f>SUM(R366:U369)</f>
        <v>0</v>
      </c>
      <c r="S370" s="648"/>
      <c r="T370" s="648"/>
      <c r="U370" s="649"/>
    </row>
    <row r="371" spans="2:22" ht="12.95" customHeight="1" x14ac:dyDescent="0.15">
      <c r="B371" s="615"/>
      <c r="C371" s="765"/>
      <c r="D371" s="766" t="s">
        <v>290</v>
      </c>
      <c r="E371" s="617"/>
      <c r="F371" s="617"/>
      <c r="G371" s="617"/>
      <c r="H371" s="634" t="s">
        <v>291</v>
      </c>
      <c r="I371" s="634"/>
      <c r="J371" s="634"/>
      <c r="K371" s="634"/>
      <c r="L371" s="634"/>
      <c r="M371" s="634"/>
      <c r="N371" s="634"/>
      <c r="O371" s="634"/>
      <c r="P371" s="634"/>
      <c r="Q371" s="634"/>
      <c r="R371" s="635"/>
      <c r="S371" s="636"/>
      <c r="T371" s="636"/>
      <c r="U371" s="637"/>
    </row>
    <row r="372" spans="2:22" ht="12.95" customHeight="1" x14ac:dyDescent="0.15">
      <c r="B372" s="615"/>
      <c r="C372" s="765"/>
      <c r="D372" s="617"/>
      <c r="E372" s="617"/>
      <c r="F372" s="617"/>
      <c r="G372" s="617"/>
      <c r="H372" s="465"/>
      <c r="I372" s="611" t="s">
        <v>292</v>
      </c>
      <c r="J372" s="611"/>
      <c r="K372" s="611"/>
      <c r="L372" s="611"/>
      <c r="M372" s="611"/>
      <c r="N372" s="611"/>
      <c r="O372" s="611"/>
      <c r="P372" s="611"/>
      <c r="Q372" s="611"/>
      <c r="R372" s="641"/>
      <c r="S372" s="642"/>
      <c r="T372" s="642"/>
      <c r="U372" s="643"/>
    </row>
    <row r="373" spans="2:22" ht="12.95" customHeight="1" x14ac:dyDescent="0.15">
      <c r="B373" s="615"/>
      <c r="C373" s="765"/>
      <c r="D373" s="617"/>
      <c r="E373" s="617"/>
      <c r="F373" s="617"/>
      <c r="G373" s="617"/>
      <c r="H373" s="611" t="s">
        <v>293</v>
      </c>
      <c r="I373" s="611"/>
      <c r="J373" s="611"/>
      <c r="K373" s="611"/>
      <c r="L373" s="611"/>
      <c r="M373" s="611"/>
      <c r="N373" s="611"/>
      <c r="O373" s="611"/>
      <c r="P373" s="611"/>
      <c r="Q373" s="611"/>
      <c r="R373" s="644"/>
      <c r="S373" s="645"/>
      <c r="T373" s="645"/>
      <c r="U373" s="646"/>
    </row>
    <row r="374" spans="2:22" ht="12.95" customHeight="1" x14ac:dyDescent="0.15">
      <c r="B374" s="615"/>
      <c r="C374" s="765"/>
      <c r="D374" s="617"/>
      <c r="E374" s="617"/>
      <c r="F374" s="617"/>
      <c r="G374" s="617"/>
      <c r="H374" s="465"/>
      <c r="I374" s="611" t="s">
        <v>294</v>
      </c>
      <c r="J374" s="611"/>
      <c r="K374" s="611"/>
      <c r="L374" s="611"/>
      <c r="M374" s="611"/>
      <c r="N374" s="611"/>
      <c r="O374" s="611"/>
      <c r="P374" s="611"/>
      <c r="Q374" s="611"/>
      <c r="R374" s="641"/>
      <c r="S374" s="642"/>
      <c r="T374" s="642"/>
      <c r="U374" s="643"/>
    </row>
    <row r="375" spans="2:22" ht="20.100000000000001" customHeight="1" x14ac:dyDescent="0.15">
      <c r="B375" s="615"/>
      <c r="C375" s="765"/>
      <c r="D375" s="617"/>
      <c r="E375" s="617"/>
      <c r="F375" s="617"/>
      <c r="G375" s="617"/>
      <c r="H375" s="626" t="s">
        <v>265</v>
      </c>
      <c r="I375" s="626"/>
      <c r="J375" s="626"/>
      <c r="K375" s="626"/>
      <c r="L375" s="626"/>
      <c r="M375" s="626"/>
      <c r="N375" s="626"/>
      <c r="O375" s="626"/>
      <c r="P375" s="626"/>
      <c r="Q375" s="626"/>
      <c r="R375" s="651">
        <f>SUM(R371:U374)</f>
        <v>0</v>
      </c>
      <c r="S375" s="652"/>
      <c r="T375" s="652"/>
      <c r="U375" s="653"/>
    </row>
    <row r="376" spans="2:22" ht="12.95" customHeight="1" x14ac:dyDescent="0.15">
      <c r="B376" s="615"/>
      <c r="C376" s="765"/>
      <c r="D376" s="766" t="s">
        <v>295</v>
      </c>
      <c r="E376" s="617"/>
      <c r="F376" s="617"/>
      <c r="G376" s="617"/>
      <c r="H376" s="634" t="s">
        <v>297</v>
      </c>
      <c r="I376" s="634"/>
      <c r="J376" s="634"/>
      <c r="K376" s="634"/>
      <c r="L376" s="634"/>
      <c r="M376" s="634"/>
      <c r="N376" s="634"/>
      <c r="O376" s="634"/>
      <c r="P376" s="634"/>
      <c r="Q376" s="634"/>
      <c r="R376" s="644"/>
      <c r="S376" s="645"/>
      <c r="T376" s="645"/>
      <c r="U376" s="646"/>
    </row>
    <row r="377" spans="2:22" ht="12.95" customHeight="1" x14ac:dyDescent="0.15">
      <c r="B377" s="615"/>
      <c r="C377" s="765"/>
      <c r="D377" s="617"/>
      <c r="E377" s="617"/>
      <c r="F377" s="617"/>
      <c r="G377" s="617"/>
      <c r="H377" s="465"/>
      <c r="I377" s="611" t="s">
        <v>269</v>
      </c>
      <c r="J377" s="611"/>
      <c r="K377" s="611"/>
      <c r="L377" s="611"/>
      <c r="M377" s="611"/>
      <c r="N377" s="611"/>
      <c r="O377" s="611"/>
      <c r="P377" s="611"/>
      <c r="Q377" s="611"/>
      <c r="R377" s="641"/>
      <c r="S377" s="642"/>
      <c r="T377" s="642"/>
      <c r="U377" s="643"/>
    </row>
    <row r="378" spans="2:22" ht="12.95" customHeight="1" x14ac:dyDescent="0.15">
      <c r="B378" s="615"/>
      <c r="C378" s="765"/>
      <c r="D378" s="617"/>
      <c r="E378" s="617"/>
      <c r="F378" s="617"/>
      <c r="G378" s="617"/>
      <c r="H378" s="611"/>
      <c r="I378" s="611"/>
      <c r="J378" s="611"/>
      <c r="K378" s="611"/>
      <c r="L378" s="611"/>
      <c r="M378" s="611"/>
      <c r="N378" s="611"/>
      <c r="O378" s="611"/>
      <c r="P378" s="611"/>
      <c r="Q378" s="611"/>
      <c r="R378" s="644"/>
      <c r="S378" s="645"/>
      <c r="T378" s="645"/>
      <c r="U378" s="646"/>
    </row>
    <row r="379" spans="2:22" ht="12.95" customHeight="1" x14ac:dyDescent="0.15">
      <c r="B379" s="615"/>
      <c r="C379" s="765"/>
      <c r="D379" s="617"/>
      <c r="E379" s="617"/>
      <c r="F379" s="617"/>
      <c r="G379" s="617"/>
      <c r="H379" s="465"/>
      <c r="I379" s="611"/>
      <c r="J379" s="611"/>
      <c r="K379" s="611"/>
      <c r="L379" s="611"/>
      <c r="M379" s="611"/>
      <c r="N379" s="611"/>
      <c r="O379" s="611"/>
      <c r="P379" s="611"/>
      <c r="Q379" s="611"/>
      <c r="R379" s="641"/>
      <c r="S379" s="642"/>
      <c r="T379" s="642"/>
      <c r="U379" s="643"/>
    </row>
    <row r="380" spans="2:22" s="118" customFormat="1" ht="20.100000000000001" customHeight="1" x14ac:dyDescent="0.15">
      <c r="B380" s="615"/>
      <c r="C380" s="765"/>
      <c r="D380" s="617"/>
      <c r="E380" s="617"/>
      <c r="F380" s="617"/>
      <c r="G380" s="617"/>
      <c r="H380" s="626" t="s">
        <v>265</v>
      </c>
      <c r="I380" s="626"/>
      <c r="J380" s="626"/>
      <c r="K380" s="626"/>
      <c r="L380" s="626"/>
      <c r="M380" s="626"/>
      <c r="N380" s="626"/>
      <c r="O380" s="626"/>
      <c r="P380" s="626"/>
      <c r="Q380" s="626"/>
      <c r="R380" s="647">
        <f>SUM(R376:U379)</f>
        <v>0</v>
      </c>
      <c r="S380" s="648"/>
      <c r="T380" s="648"/>
      <c r="U380" s="649"/>
      <c r="V380" s="171"/>
    </row>
    <row r="381" spans="2:22" ht="12.95" customHeight="1" x14ac:dyDescent="0.15">
      <c r="B381" s="615"/>
      <c r="C381" s="765"/>
      <c r="D381" s="766" t="s">
        <v>298</v>
      </c>
      <c r="E381" s="617"/>
      <c r="F381" s="617"/>
      <c r="G381" s="617"/>
      <c r="H381" s="634" t="s">
        <v>300</v>
      </c>
      <c r="I381" s="634"/>
      <c r="J381" s="634"/>
      <c r="K381" s="634"/>
      <c r="L381" s="634"/>
      <c r="M381" s="634"/>
      <c r="N381" s="634"/>
      <c r="O381" s="634"/>
      <c r="P381" s="634"/>
      <c r="Q381" s="634"/>
      <c r="R381" s="635"/>
      <c r="S381" s="636"/>
      <c r="T381" s="636"/>
      <c r="U381" s="637"/>
    </row>
    <row r="382" spans="2:22" ht="12.95" customHeight="1" x14ac:dyDescent="0.15">
      <c r="B382" s="615"/>
      <c r="C382" s="765"/>
      <c r="D382" s="617"/>
      <c r="E382" s="617"/>
      <c r="F382" s="617"/>
      <c r="G382" s="617"/>
      <c r="H382" s="465"/>
      <c r="I382" s="611" t="s">
        <v>301</v>
      </c>
      <c r="J382" s="611"/>
      <c r="K382" s="611"/>
      <c r="L382" s="611"/>
      <c r="M382" s="611"/>
      <c r="N382" s="611"/>
      <c r="O382" s="611"/>
      <c r="P382" s="611"/>
      <c r="Q382" s="611"/>
      <c r="R382" s="641"/>
      <c r="S382" s="642"/>
      <c r="T382" s="642"/>
      <c r="U382" s="643"/>
    </row>
    <row r="383" spans="2:22" ht="12.95" customHeight="1" x14ac:dyDescent="0.15">
      <c r="B383" s="615"/>
      <c r="C383" s="765"/>
      <c r="D383" s="617"/>
      <c r="E383" s="617"/>
      <c r="F383" s="617"/>
      <c r="G383" s="617"/>
      <c r="H383" s="611" t="s">
        <v>302</v>
      </c>
      <c r="I383" s="611"/>
      <c r="J383" s="611"/>
      <c r="K383" s="611"/>
      <c r="L383" s="611"/>
      <c r="M383" s="611"/>
      <c r="N383" s="611"/>
      <c r="O383" s="611"/>
      <c r="P383" s="611"/>
      <c r="Q383" s="611"/>
      <c r="R383" s="644"/>
      <c r="S383" s="645"/>
      <c r="T383" s="645"/>
      <c r="U383" s="646"/>
    </row>
    <row r="384" spans="2:22" ht="12.95" customHeight="1" x14ac:dyDescent="0.15">
      <c r="B384" s="615"/>
      <c r="C384" s="765"/>
      <c r="D384" s="617"/>
      <c r="E384" s="617"/>
      <c r="F384" s="617"/>
      <c r="G384" s="617"/>
      <c r="H384" s="465"/>
      <c r="I384" s="611" t="s">
        <v>303</v>
      </c>
      <c r="J384" s="611"/>
      <c r="K384" s="611"/>
      <c r="L384" s="611"/>
      <c r="M384" s="611"/>
      <c r="N384" s="611"/>
      <c r="O384" s="611"/>
      <c r="P384" s="611"/>
      <c r="Q384" s="611"/>
      <c r="R384" s="641"/>
      <c r="S384" s="642"/>
      <c r="T384" s="642"/>
      <c r="U384" s="643"/>
    </row>
    <row r="385" spans="2:22" ht="12.95" customHeight="1" x14ac:dyDescent="0.15">
      <c r="B385" s="615"/>
      <c r="C385" s="765"/>
      <c r="D385" s="617"/>
      <c r="E385" s="617"/>
      <c r="F385" s="617"/>
      <c r="G385" s="617"/>
      <c r="H385" s="611" t="s">
        <v>304</v>
      </c>
      <c r="I385" s="611"/>
      <c r="J385" s="611"/>
      <c r="K385" s="611"/>
      <c r="L385" s="611"/>
      <c r="M385" s="611"/>
      <c r="N385" s="611"/>
      <c r="O385" s="611"/>
      <c r="P385" s="611"/>
      <c r="Q385" s="611"/>
      <c r="R385" s="644"/>
      <c r="S385" s="645"/>
      <c r="T385" s="645"/>
      <c r="U385" s="646"/>
    </row>
    <row r="386" spans="2:22" ht="12.95" customHeight="1" x14ac:dyDescent="0.15">
      <c r="B386" s="615"/>
      <c r="C386" s="765"/>
      <c r="D386" s="617"/>
      <c r="E386" s="617"/>
      <c r="F386" s="617"/>
      <c r="G386" s="617"/>
      <c r="H386" s="465"/>
      <c r="I386" s="611" t="s">
        <v>269</v>
      </c>
      <c r="J386" s="611"/>
      <c r="K386" s="611"/>
      <c r="L386" s="611"/>
      <c r="M386" s="611"/>
      <c r="N386" s="611"/>
      <c r="O386" s="611"/>
      <c r="P386" s="611"/>
      <c r="Q386" s="611"/>
      <c r="R386" s="641"/>
      <c r="S386" s="642"/>
      <c r="T386" s="642"/>
      <c r="U386" s="643"/>
    </row>
    <row r="387" spans="2:22" ht="20.100000000000001" customHeight="1" x14ac:dyDescent="0.15">
      <c r="B387" s="615"/>
      <c r="C387" s="765"/>
      <c r="D387" s="617"/>
      <c r="E387" s="617"/>
      <c r="F387" s="617"/>
      <c r="G387" s="617"/>
      <c r="H387" s="626" t="s">
        <v>265</v>
      </c>
      <c r="I387" s="626"/>
      <c r="J387" s="626"/>
      <c r="K387" s="626"/>
      <c r="L387" s="626"/>
      <c r="M387" s="626"/>
      <c r="N387" s="626"/>
      <c r="O387" s="626"/>
      <c r="P387" s="626"/>
      <c r="Q387" s="626"/>
      <c r="R387" s="647">
        <f>SUM(R381:U386)</f>
        <v>0</v>
      </c>
      <c r="S387" s="648"/>
      <c r="T387" s="648"/>
      <c r="U387" s="649"/>
    </row>
    <row r="388" spans="2:22" s="118" customFormat="1" ht="12.95" customHeight="1" x14ac:dyDescent="0.15">
      <c r="B388" s="615"/>
      <c r="C388" s="765"/>
      <c r="D388" s="766" t="s">
        <v>305</v>
      </c>
      <c r="E388" s="617"/>
      <c r="F388" s="617"/>
      <c r="G388" s="617"/>
      <c r="H388" s="634" t="s">
        <v>306</v>
      </c>
      <c r="I388" s="634"/>
      <c r="J388" s="634"/>
      <c r="K388" s="634"/>
      <c r="L388" s="634"/>
      <c r="M388" s="634"/>
      <c r="N388" s="634"/>
      <c r="O388" s="634"/>
      <c r="P388" s="634"/>
      <c r="Q388" s="634"/>
      <c r="R388" s="635"/>
      <c r="S388" s="636"/>
      <c r="T388" s="636"/>
      <c r="U388" s="637"/>
      <c r="V388" s="171"/>
    </row>
    <row r="389" spans="2:22" s="118" customFormat="1" ht="12.95" customHeight="1" x14ac:dyDescent="0.15">
      <c r="B389" s="615"/>
      <c r="C389" s="765"/>
      <c r="D389" s="617"/>
      <c r="E389" s="617"/>
      <c r="F389" s="617"/>
      <c r="G389" s="617"/>
      <c r="H389" s="465"/>
      <c r="I389" s="611" t="s">
        <v>307</v>
      </c>
      <c r="J389" s="611"/>
      <c r="K389" s="611"/>
      <c r="L389" s="611"/>
      <c r="M389" s="611"/>
      <c r="N389" s="611"/>
      <c r="O389" s="611"/>
      <c r="P389" s="611"/>
      <c r="Q389" s="611"/>
      <c r="R389" s="641"/>
      <c r="S389" s="642"/>
      <c r="T389" s="642"/>
      <c r="U389" s="643"/>
      <c r="V389" s="171"/>
    </row>
    <row r="390" spans="2:22" s="118" customFormat="1" ht="12.95" customHeight="1" x14ac:dyDescent="0.15">
      <c r="B390" s="615"/>
      <c r="C390" s="765"/>
      <c r="D390" s="617"/>
      <c r="E390" s="617"/>
      <c r="F390" s="617"/>
      <c r="G390" s="617"/>
      <c r="H390" s="611" t="s">
        <v>308</v>
      </c>
      <c r="I390" s="611"/>
      <c r="J390" s="611"/>
      <c r="K390" s="611"/>
      <c r="L390" s="611"/>
      <c r="M390" s="611"/>
      <c r="N390" s="611"/>
      <c r="O390" s="611"/>
      <c r="P390" s="611"/>
      <c r="Q390" s="611"/>
      <c r="R390" s="644"/>
      <c r="S390" s="645"/>
      <c r="T390" s="645"/>
      <c r="U390" s="646"/>
      <c r="V390" s="171"/>
    </row>
    <row r="391" spans="2:22" s="118" customFormat="1" ht="12.95" customHeight="1" x14ac:dyDescent="0.15">
      <c r="B391" s="615"/>
      <c r="C391" s="765"/>
      <c r="D391" s="617"/>
      <c r="E391" s="617"/>
      <c r="F391" s="617"/>
      <c r="G391" s="617"/>
      <c r="H391" s="465"/>
      <c r="I391" s="611" t="s">
        <v>212</v>
      </c>
      <c r="J391" s="611"/>
      <c r="K391" s="611"/>
      <c r="L391" s="611"/>
      <c r="M391" s="611"/>
      <c r="N391" s="611"/>
      <c r="O391" s="611"/>
      <c r="P391" s="611"/>
      <c r="Q391" s="611"/>
      <c r="R391" s="641"/>
      <c r="S391" s="642"/>
      <c r="T391" s="642"/>
      <c r="U391" s="643"/>
      <c r="V391" s="171"/>
    </row>
    <row r="392" spans="2:22" s="118" customFormat="1" ht="20.100000000000001" customHeight="1" x14ac:dyDescent="0.15">
      <c r="B392" s="615"/>
      <c r="C392" s="765"/>
      <c r="D392" s="617"/>
      <c r="E392" s="617"/>
      <c r="F392" s="617"/>
      <c r="G392" s="617"/>
      <c r="H392" s="626" t="s">
        <v>265</v>
      </c>
      <c r="I392" s="626"/>
      <c r="J392" s="626"/>
      <c r="K392" s="626"/>
      <c r="L392" s="626"/>
      <c r="M392" s="626"/>
      <c r="N392" s="626"/>
      <c r="O392" s="626"/>
      <c r="P392" s="626"/>
      <c r="Q392" s="626"/>
      <c r="R392" s="647">
        <f>SUM(R388:U391)</f>
        <v>0</v>
      </c>
      <c r="S392" s="648"/>
      <c r="T392" s="648"/>
      <c r="U392" s="649"/>
      <c r="V392" s="171"/>
    </row>
    <row r="393" spans="2:22" ht="12.95" customHeight="1" x14ac:dyDescent="0.15">
      <c r="B393" s="615"/>
      <c r="C393" s="765"/>
      <c r="D393" s="766" t="s">
        <v>309</v>
      </c>
      <c r="E393" s="617"/>
      <c r="F393" s="617"/>
      <c r="G393" s="617"/>
      <c r="H393" s="767" t="s">
        <v>310</v>
      </c>
      <c r="I393" s="634"/>
      <c r="J393" s="634"/>
      <c r="K393" s="634"/>
      <c r="L393" s="634"/>
      <c r="M393" s="634"/>
      <c r="N393" s="634"/>
      <c r="O393" s="634"/>
      <c r="P393" s="634"/>
      <c r="Q393" s="768"/>
      <c r="R393" s="635"/>
      <c r="S393" s="636"/>
      <c r="T393" s="636"/>
      <c r="U393" s="637"/>
    </row>
    <row r="394" spans="2:22" ht="12.95" customHeight="1" x14ac:dyDescent="0.15">
      <c r="B394" s="615"/>
      <c r="C394" s="765"/>
      <c r="D394" s="617"/>
      <c r="E394" s="617"/>
      <c r="F394" s="617"/>
      <c r="G394" s="617"/>
      <c r="H394" s="465"/>
      <c r="I394" s="611" t="s">
        <v>311</v>
      </c>
      <c r="J394" s="611"/>
      <c r="K394" s="611"/>
      <c r="L394" s="611"/>
      <c r="M394" s="611"/>
      <c r="N394" s="611"/>
      <c r="O394" s="611"/>
      <c r="P394" s="611"/>
      <c r="Q394" s="701"/>
      <c r="R394" s="641"/>
      <c r="S394" s="642"/>
      <c r="T394" s="642"/>
      <c r="U394" s="643"/>
    </row>
    <row r="395" spans="2:22" ht="12.95" customHeight="1" x14ac:dyDescent="0.15">
      <c r="B395" s="615"/>
      <c r="C395" s="765"/>
      <c r="D395" s="617"/>
      <c r="E395" s="617"/>
      <c r="F395" s="617"/>
      <c r="G395" s="617"/>
      <c r="H395" s="700" t="s">
        <v>312</v>
      </c>
      <c r="I395" s="611"/>
      <c r="J395" s="611"/>
      <c r="K395" s="611"/>
      <c r="L395" s="611"/>
      <c r="M395" s="611"/>
      <c r="N395" s="611"/>
      <c r="O395" s="611"/>
      <c r="P395" s="611"/>
      <c r="Q395" s="701"/>
      <c r="R395" s="644"/>
      <c r="S395" s="645"/>
      <c r="T395" s="645"/>
      <c r="U395" s="646"/>
    </row>
    <row r="396" spans="2:22" ht="12.95" customHeight="1" x14ac:dyDescent="0.15">
      <c r="B396" s="615"/>
      <c r="C396" s="765"/>
      <c r="D396" s="617"/>
      <c r="E396" s="617"/>
      <c r="F396" s="617"/>
      <c r="G396" s="617"/>
      <c r="H396" s="465"/>
      <c r="I396" s="611" t="s">
        <v>311</v>
      </c>
      <c r="J396" s="611"/>
      <c r="K396" s="611"/>
      <c r="L396" s="611"/>
      <c r="M396" s="611"/>
      <c r="N396" s="611"/>
      <c r="O396" s="611"/>
      <c r="P396" s="611"/>
      <c r="Q396" s="701"/>
      <c r="R396" s="641"/>
      <c r="S396" s="642"/>
      <c r="T396" s="642"/>
      <c r="U396" s="643"/>
    </row>
    <row r="397" spans="2:22" ht="12.95" customHeight="1" x14ac:dyDescent="0.15">
      <c r="B397" s="615"/>
      <c r="C397" s="765"/>
      <c r="D397" s="617"/>
      <c r="E397" s="617"/>
      <c r="F397" s="617"/>
      <c r="G397" s="617"/>
      <c r="H397" s="700" t="s">
        <v>313</v>
      </c>
      <c r="I397" s="611"/>
      <c r="J397" s="611"/>
      <c r="K397" s="611"/>
      <c r="L397" s="611"/>
      <c r="M397" s="611"/>
      <c r="N397" s="611"/>
      <c r="O397" s="611"/>
      <c r="P397" s="611"/>
      <c r="Q397" s="701"/>
      <c r="R397" s="644"/>
      <c r="S397" s="645"/>
      <c r="T397" s="645"/>
      <c r="U397" s="646"/>
    </row>
    <row r="398" spans="2:22" ht="12.95" customHeight="1" x14ac:dyDescent="0.15">
      <c r="B398" s="615"/>
      <c r="C398" s="765"/>
      <c r="D398" s="617"/>
      <c r="E398" s="617"/>
      <c r="F398" s="617"/>
      <c r="G398" s="617"/>
      <c r="H398" s="465"/>
      <c r="I398" s="625" t="s">
        <v>314</v>
      </c>
      <c r="J398" s="625"/>
      <c r="K398" s="625"/>
      <c r="L398" s="625"/>
      <c r="M398" s="625"/>
      <c r="N398" s="625"/>
      <c r="O398" s="625"/>
      <c r="P398" s="625"/>
      <c r="Q398" s="769"/>
      <c r="R398" s="770"/>
      <c r="S398" s="771"/>
      <c r="T398" s="771"/>
      <c r="U398" s="772"/>
    </row>
    <row r="399" spans="2:22" ht="20.100000000000001" customHeight="1" x14ac:dyDescent="0.15">
      <c r="B399" s="615"/>
      <c r="C399" s="765"/>
      <c r="D399" s="617"/>
      <c r="E399" s="617"/>
      <c r="F399" s="617"/>
      <c r="G399" s="617"/>
      <c r="H399" s="603" t="s">
        <v>265</v>
      </c>
      <c r="I399" s="603"/>
      <c r="J399" s="603"/>
      <c r="K399" s="603"/>
      <c r="L399" s="603"/>
      <c r="M399" s="603"/>
      <c r="N399" s="603"/>
      <c r="O399" s="603"/>
      <c r="P399" s="603"/>
      <c r="Q399" s="603"/>
      <c r="R399" s="651">
        <f>SUM(R393:U398)</f>
        <v>0</v>
      </c>
      <c r="S399" s="652"/>
      <c r="T399" s="652"/>
      <c r="U399" s="653"/>
    </row>
    <row r="400" spans="2:22" s="118" customFormat="1" ht="24.75" customHeight="1" x14ac:dyDescent="0.15">
      <c r="B400" s="615"/>
      <c r="C400" s="765"/>
      <c r="D400" s="665" t="s">
        <v>315</v>
      </c>
      <c r="E400" s="666"/>
      <c r="F400" s="666"/>
      <c r="G400" s="667"/>
      <c r="H400" s="668" t="s">
        <v>341</v>
      </c>
      <c r="I400" s="669"/>
      <c r="J400" s="669"/>
      <c r="K400" s="669"/>
      <c r="L400" s="669"/>
      <c r="M400" s="669"/>
      <c r="N400" s="669"/>
      <c r="O400" s="669"/>
      <c r="P400" s="669"/>
      <c r="Q400" s="670"/>
      <c r="R400" s="671"/>
      <c r="S400" s="672"/>
      <c r="T400" s="672"/>
      <c r="U400" s="673"/>
      <c r="V400" s="171" t="s">
        <v>317</v>
      </c>
    </row>
    <row r="401" spans="2:22" s="118" customFormat="1" ht="37.5" customHeight="1" x14ac:dyDescent="0.15">
      <c r="B401" s="615"/>
      <c r="C401" s="765"/>
      <c r="D401" s="599"/>
      <c r="E401" s="600"/>
      <c r="F401" s="600"/>
      <c r="G401" s="601"/>
      <c r="H401" s="603" t="s">
        <v>265</v>
      </c>
      <c r="I401" s="603"/>
      <c r="J401" s="603"/>
      <c r="K401" s="603"/>
      <c r="L401" s="603"/>
      <c r="M401" s="603"/>
      <c r="N401" s="603"/>
      <c r="O401" s="603"/>
      <c r="P401" s="603"/>
      <c r="Q401" s="603"/>
      <c r="R401" s="651">
        <f>SUM(R400:U400)</f>
        <v>0</v>
      </c>
      <c r="S401" s="652"/>
      <c r="T401" s="652"/>
      <c r="U401" s="653"/>
      <c r="V401" s="171"/>
    </row>
    <row r="402" spans="2:22" s="118" customFormat="1" ht="24.95" customHeight="1" x14ac:dyDescent="0.15">
      <c r="B402" s="674"/>
      <c r="C402" s="773"/>
      <c r="D402" s="774" t="s">
        <v>318</v>
      </c>
      <c r="E402" s="775"/>
      <c r="F402" s="775"/>
      <c r="G402" s="775"/>
      <c r="H402" s="775"/>
      <c r="I402" s="775"/>
      <c r="J402" s="775"/>
      <c r="K402" s="775"/>
      <c r="L402" s="775"/>
      <c r="M402" s="775"/>
      <c r="N402" s="775"/>
      <c r="O402" s="775"/>
      <c r="P402" s="775"/>
      <c r="Q402" s="776"/>
      <c r="R402" s="641">
        <f>R362+R365+R370+R375+R380+R387+R392+R399+R401</f>
        <v>0</v>
      </c>
      <c r="S402" s="642"/>
      <c r="T402" s="642"/>
      <c r="U402" s="643"/>
      <c r="V402" s="171"/>
    </row>
    <row r="403" spans="2:22" s="118" customFormat="1" ht="12.95" customHeight="1" x14ac:dyDescent="0.15">
      <c r="B403" s="679" t="s">
        <v>319</v>
      </c>
      <c r="C403" s="680"/>
      <c r="D403" s="777" t="s">
        <v>319</v>
      </c>
      <c r="E403" s="778"/>
      <c r="F403" s="778"/>
      <c r="G403" s="779"/>
      <c r="H403" s="684" t="s">
        <v>342</v>
      </c>
      <c r="I403" s="669"/>
      <c r="J403" s="669"/>
      <c r="K403" s="669"/>
      <c r="L403" s="669"/>
      <c r="M403" s="669"/>
      <c r="N403" s="669"/>
      <c r="O403" s="669"/>
      <c r="P403" s="669"/>
      <c r="Q403" s="670"/>
      <c r="R403" s="685">
        <v>0</v>
      </c>
      <c r="S403" s="686"/>
      <c r="T403" s="686"/>
      <c r="U403" s="687"/>
      <c r="V403" s="171"/>
    </row>
    <row r="404" spans="2:22" s="118" customFormat="1" ht="12.95" customHeight="1" thickBot="1" x14ac:dyDescent="0.2">
      <c r="B404" s="679"/>
      <c r="C404" s="680"/>
      <c r="D404" s="780"/>
      <c r="E404" s="781"/>
      <c r="F404" s="781"/>
      <c r="G404" s="782"/>
      <c r="H404" s="783" t="s">
        <v>343</v>
      </c>
      <c r="I404" s="784"/>
      <c r="J404" s="784"/>
      <c r="K404" s="784"/>
      <c r="L404" s="784"/>
      <c r="M404" s="784"/>
      <c r="N404" s="784"/>
      <c r="O404" s="784"/>
      <c r="P404" s="784"/>
      <c r="Q404" s="785"/>
      <c r="R404" s="694"/>
      <c r="S404" s="695"/>
      <c r="T404" s="695"/>
      <c r="U404" s="696"/>
      <c r="V404" s="171"/>
    </row>
    <row r="405" spans="2:22" ht="24.95" customHeight="1" thickBot="1" x14ac:dyDescent="0.2">
      <c r="B405" s="706" t="s">
        <v>324</v>
      </c>
      <c r="C405" s="707"/>
      <c r="D405" s="707"/>
      <c r="E405" s="707"/>
      <c r="F405" s="707"/>
      <c r="G405" s="707"/>
      <c r="H405" s="707"/>
      <c r="I405" s="707"/>
      <c r="J405" s="707"/>
      <c r="K405" s="707"/>
      <c r="L405" s="707"/>
      <c r="M405" s="707"/>
      <c r="N405" s="707"/>
      <c r="O405" s="707"/>
      <c r="P405" s="707"/>
      <c r="Q405" s="708"/>
      <c r="R405" s="709">
        <f>R357+R402+R403</f>
        <v>0</v>
      </c>
      <c r="S405" s="710"/>
      <c r="T405" s="710"/>
      <c r="U405" s="711"/>
    </row>
    <row r="406" spans="2:22" ht="12.95" customHeight="1" x14ac:dyDescent="0.15">
      <c r="B406" s="712" t="s">
        <v>325</v>
      </c>
      <c r="C406" s="713"/>
      <c r="D406" s="714" t="s">
        <v>325</v>
      </c>
      <c r="E406" s="714"/>
      <c r="F406" s="714"/>
      <c r="G406" s="715"/>
      <c r="H406" s="716"/>
      <c r="I406" s="717"/>
      <c r="J406" s="717"/>
      <c r="K406" s="717"/>
      <c r="L406" s="717"/>
      <c r="M406" s="717"/>
      <c r="N406" s="717"/>
      <c r="O406" s="717"/>
      <c r="P406" s="717"/>
      <c r="Q406" s="718"/>
      <c r="R406" s="719">
        <v>0</v>
      </c>
      <c r="S406" s="720"/>
      <c r="T406" s="720"/>
      <c r="U406" s="721"/>
    </row>
    <row r="407" spans="2:22" ht="12.95" customHeight="1" thickBot="1" x14ac:dyDescent="0.2">
      <c r="B407" s="722"/>
      <c r="C407" s="723"/>
      <c r="D407" s="663"/>
      <c r="E407" s="663"/>
      <c r="F407" s="663"/>
      <c r="G407" s="664"/>
      <c r="H407" s="724"/>
      <c r="I407" s="725"/>
      <c r="J407" s="725"/>
      <c r="K407" s="725"/>
      <c r="L407" s="725"/>
      <c r="M407" s="725"/>
      <c r="N407" s="725"/>
      <c r="O407" s="725"/>
      <c r="P407" s="725"/>
      <c r="Q407" s="726"/>
      <c r="R407" s="727"/>
      <c r="S407" s="728"/>
      <c r="T407" s="728"/>
      <c r="U407" s="729"/>
    </row>
    <row r="408" spans="2:22" ht="24.95" customHeight="1" thickTop="1" thickBot="1" x14ac:dyDescent="0.2">
      <c r="B408" s="722"/>
      <c r="C408" s="723"/>
      <c r="D408" s="730" t="s">
        <v>326</v>
      </c>
      <c r="E408" s="730"/>
      <c r="F408" s="730"/>
      <c r="G408" s="730"/>
      <c r="H408" s="730"/>
      <c r="I408" s="730"/>
      <c r="J408" s="730"/>
      <c r="K408" s="730"/>
      <c r="L408" s="730"/>
      <c r="M408" s="730"/>
      <c r="N408" s="730"/>
      <c r="O408" s="730"/>
      <c r="P408" s="730"/>
      <c r="Q408" s="731"/>
      <c r="R408" s="732">
        <f>R406</f>
        <v>0</v>
      </c>
      <c r="S408" s="732"/>
      <c r="T408" s="732"/>
      <c r="U408" s="733"/>
    </row>
    <row r="409" spans="2:22" ht="30" customHeight="1" thickBot="1" x14ac:dyDescent="0.2">
      <c r="B409" s="734" t="s">
        <v>327</v>
      </c>
      <c r="C409" s="735"/>
      <c r="D409" s="735"/>
      <c r="E409" s="735"/>
      <c r="F409" s="735"/>
      <c r="G409" s="735"/>
      <c r="H409" s="735"/>
      <c r="I409" s="735"/>
      <c r="J409" s="735"/>
      <c r="K409" s="735"/>
      <c r="L409" s="735"/>
      <c r="M409" s="735"/>
      <c r="N409" s="735"/>
      <c r="O409" s="735"/>
      <c r="P409" s="735"/>
      <c r="Q409" s="736"/>
      <c r="R409" s="737">
        <f>R405-R408</f>
        <v>0</v>
      </c>
      <c r="S409" s="737"/>
      <c r="T409" s="737"/>
      <c r="U409" s="738"/>
    </row>
    <row r="410" spans="2:22" ht="13.5" customHeight="1" x14ac:dyDescent="0.15">
      <c r="B410" s="752"/>
      <c r="C410" s="752"/>
      <c r="D410" s="752"/>
      <c r="E410" s="752"/>
      <c r="F410" s="755"/>
      <c r="G410" s="256"/>
      <c r="H410" s="256"/>
      <c r="I410" s="256"/>
      <c r="J410" s="256"/>
      <c r="K410" s="256"/>
      <c r="L410" s="256"/>
      <c r="M410" s="256"/>
      <c r="N410" s="256"/>
      <c r="O410" s="256"/>
      <c r="P410" s="256"/>
      <c r="Q410" s="256"/>
      <c r="R410" s="256"/>
      <c r="S410" s="256"/>
      <c r="T410" s="256"/>
      <c r="U410" s="256"/>
    </row>
    <row r="411" spans="2:22" ht="21" customHeight="1" thickBot="1" x14ac:dyDescent="0.2">
      <c r="B411" s="164" t="s">
        <v>344</v>
      </c>
    </row>
    <row r="412" spans="2:22" ht="27" customHeight="1" x14ac:dyDescent="0.15">
      <c r="B412" s="786" t="s">
        <v>345</v>
      </c>
      <c r="C412" s="787"/>
      <c r="D412" s="66" t="s">
        <v>346</v>
      </c>
      <c r="E412" s="788"/>
      <c r="F412" s="788"/>
      <c r="G412" s="789"/>
      <c r="H412" s="789"/>
      <c r="I412" s="789"/>
      <c r="J412" s="789"/>
      <c r="K412" s="789"/>
      <c r="L412" s="789"/>
      <c r="M412" s="788" t="s">
        <v>347</v>
      </c>
      <c r="N412" s="788"/>
      <c r="O412" s="788"/>
      <c r="P412" s="789"/>
      <c r="Q412" s="789"/>
      <c r="R412" s="789"/>
      <c r="S412" s="789"/>
      <c r="T412" s="789"/>
      <c r="U412" s="790"/>
    </row>
    <row r="413" spans="2:22" ht="27" customHeight="1" x14ac:dyDescent="0.15">
      <c r="B413" s="791"/>
      <c r="C413" s="792"/>
      <c r="D413" s="793" t="s">
        <v>348</v>
      </c>
      <c r="E413" s="243"/>
      <c r="F413" s="243"/>
      <c r="G413" s="794"/>
      <c r="H413" s="794"/>
      <c r="I413" s="794"/>
      <c r="J413" s="243" t="s">
        <v>349</v>
      </c>
      <c r="K413" s="243"/>
      <c r="L413" s="243"/>
      <c r="M413" s="794"/>
      <c r="N413" s="794"/>
      <c r="O413" s="794"/>
      <c r="P413" s="794"/>
      <c r="Q413" s="794"/>
      <c r="R413" s="794"/>
      <c r="S413" s="794"/>
      <c r="T413" s="794"/>
      <c r="U413" s="795"/>
    </row>
    <row r="414" spans="2:22" ht="27" customHeight="1" x14ac:dyDescent="0.15">
      <c r="B414" s="791"/>
      <c r="C414" s="792"/>
      <c r="D414" s="793" t="s">
        <v>350</v>
      </c>
      <c r="E414" s="243"/>
      <c r="F414" s="243"/>
      <c r="G414" s="794"/>
      <c r="H414" s="794"/>
      <c r="I414" s="794"/>
      <c r="J414" s="794"/>
      <c r="K414" s="794"/>
      <c r="L414" s="794"/>
      <c r="M414" s="243" t="s">
        <v>351</v>
      </c>
      <c r="N414" s="243"/>
      <c r="O414" s="243"/>
      <c r="P414" s="794"/>
      <c r="Q414" s="794"/>
      <c r="R414" s="794"/>
      <c r="S414" s="794"/>
      <c r="T414" s="794"/>
      <c r="U414" s="795"/>
    </row>
    <row r="415" spans="2:22" ht="27" customHeight="1" thickBot="1" x14ac:dyDescent="0.2">
      <c r="B415" s="791"/>
      <c r="C415" s="792"/>
      <c r="D415" s="793" t="s">
        <v>352</v>
      </c>
      <c r="E415" s="243"/>
      <c r="F415" s="243"/>
      <c r="G415" s="794"/>
      <c r="H415" s="794"/>
      <c r="I415" s="794"/>
      <c r="J415" s="794"/>
      <c r="K415" s="794"/>
      <c r="L415" s="794"/>
      <c r="M415" s="243" t="s">
        <v>353</v>
      </c>
      <c r="N415" s="243"/>
      <c r="O415" s="243"/>
      <c r="P415" s="796"/>
      <c r="Q415" s="794"/>
      <c r="R415" s="794"/>
      <c r="S415" s="794"/>
      <c r="T415" s="794"/>
      <c r="U415" s="795"/>
    </row>
    <row r="416" spans="2:22" ht="27" customHeight="1" x14ac:dyDescent="0.15">
      <c r="B416" s="786" t="s">
        <v>354</v>
      </c>
      <c r="C416" s="787"/>
      <c r="D416" s="66" t="s">
        <v>346</v>
      </c>
      <c r="E416" s="788"/>
      <c r="F416" s="788"/>
      <c r="G416" s="789"/>
      <c r="H416" s="789"/>
      <c r="I416" s="789"/>
      <c r="J416" s="789"/>
      <c r="K416" s="789"/>
      <c r="L416" s="789"/>
      <c r="M416" s="788" t="s">
        <v>347</v>
      </c>
      <c r="N416" s="788"/>
      <c r="O416" s="788"/>
      <c r="P416" s="789"/>
      <c r="Q416" s="789"/>
      <c r="R416" s="789"/>
      <c r="S416" s="789"/>
      <c r="T416" s="789"/>
      <c r="U416" s="790"/>
    </row>
    <row r="417" spans="2:22" ht="27" customHeight="1" x14ac:dyDescent="0.15">
      <c r="B417" s="791"/>
      <c r="C417" s="792"/>
      <c r="D417" s="793" t="s">
        <v>348</v>
      </c>
      <c r="E417" s="243"/>
      <c r="F417" s="243"/>
      <c r="G417" s="794"/>
      <c r="H417" s="794"/>
      <c r="I417" s="794"/>
      <c r="J417" s="243" t="s">
        <v>349</v>
      </c>
      <c r="K417" s="243"/>
      <c r="L417" s="243"/>
      <c r="M417" s="794"/>
      <c r="N417" s="794"/>
      <c r="O417" s="794"/>
      <c r="P417" s="794"/>
      <c r="Q417" s="794"/>
      <c r="R417" s="794"/>
      <c r="S417" s="794"/>
      <c r="T417" s="794"/>
      <c r="U417" s="795"/>
    </row>
    <row r="418" spans="2:22" ht="27" customHeight="1" x14ac:dyDescent="0.15">
      <c r="B418" s="791"/>
      <c r="C418" s="792"/>
      <c r="D418" s="793" t="s">
        <v>350</v>
      </c>
      <c r="E418" s="243"/>
      <c r="F418" s="243"/>
      <c r="G418" s="794"/>
      <c r="H418" s="794"/>
      <c r="I418" s="794"/>
      <c r="J418" s="794"/>
      <c r="K418" s="794"/>
      <c r="L418" s="794"/>
      <c r="M418" s="243" t="s">
        <v>351</v>
      </c>
      <c r="N418" s="243"/>
      <c r="O418" s="243"/>
      <c r="P418" s="794"/>
      <c r="Q418" s="794"/>
      <c r="R418" s="794"/>
      <c r="S418" s="794"/>
      <c r="T418" s="794"/>
      <c r="U418" s="795"/>
    </row>
    <row r="419" spans="2:22" ht="27" customHeight="1" thickBot="1" x14ac:dyDescent="0.2">
      <c r="B419" s="791"/>
      <c r="C419" s="792"/>
      <c r="D419" s="793" t="s">
        <v>352</v>
      </c>
      <c r="E419" s="243"/>
      <c r="F419" s="243"/>
      <c r="G419" s="794"/>
      <c r="H419" s="794"/>
      <c r="I419" s="794"/>
      <c r="J419" s="794"/>
      <c r="K419" s="794"/>
      <c r="L419" s="794"/>
      <c r="M419" s="243" t="s">
        <v>353</v>
      </c>
      <c r="N419" s="243"/>
      <c r="O419" s="243"/>
      <c r="P419" s="796"/>
      <c r="Q419" s="794"/>
      <c r="R419" s="794"/>
      <c r="S419" s="794"/>
      <c r="T419" s="794"/>
      <c r="U419" s="795"/>
    </row>
    <row r="420" spans="2:22" ht="27" customHeight="1" x14ac:dyDescent="0.15">
      <c r="B420" s="786" t="s">
        <v>355</v>
      </c>
      <c r="C420" s="787"/>
      <c r="D420" s="66" t="s">
        <v>346</v>
      </c>
      <c r="E420" s="788"/>
      <c r="F420" s="788"/>
      <c r="G420" s="789"/>
      <c r="H420" s="789"/>
      <c r="I420" s="789"/>
      <c r="J420" s="789"/>
      <c r="K420" s="789"/>
      <c r="L420" s="789"/>
      <c r="M420" s="788" t="s">
        <v>347</v>
      </c>
      <c r="N420" s="788"/>
      <c r="O420" s="788"/>
      <c r="P420" s="789"/>
      <c r="Q420" s="789"/>
      <c r="R420" s="789"/>
      <c r="S420" s="789"/>
      <c r="T420" s="789"/>
      <c r="U420" s="790"/>
    </row>
    <row r="421" spans="2:22" ht="27" customHeight="1" x14ac:dyDescent="0.15">
      <c r="B421" s="791"/>
      <c r="C421" s="792"/>
      <c r="D421" s="793" t="s">
        <v>348</v>
      </c>
      <c r="E421" s="243"/>
      <c r="F421" s="243"/>
      <c r="G421" s="794"/>
      <c r="H421" s="794"/>
      <c r="I421" s="794"/>
      <c r="J421" s="243" t="s">
        <v>349</v>
      </c>
      <c r="K421" s="243"/>
      <c r="L421" s="243"/>
      <c r="M421" s="794"/>
      <c r="N421" s="794"/>
      <c r="O421" s="794"/>
      <c r="P421" s="794"/>
      <c r="Q421" s="794"/>
      <c r="R421" s="794"/>
      <c r="S421" s="794"/>
      <c r="T421" s="794"/>
      <c r="U421" s="795"/>
    </row>
    <row r="422" spans="2:22" ht="27" customHeight="1" x14ac:dyDescent="0.15">
      <c r="B422" s="791"/>
      <c r="C422" s="792"/>
      <c r="D422" s="793" t="s">
        <v>350</v>
      </c>
      <c r="E422" s="243"/>
      <c r="F422" s="243"/>
      <c r="G422" s="794"/>
      <c r="H422" s="794"/>
      <c r="I422" s="794"/>
      <c r="J422" s="794"/>
      <c r="K422" s="794"/>
      <c r="L422" s="794"/>
      <c r="M422" s="243" t="s">
        <v>351</v>
      </c>
      <c r="N422" s="243"/>
      <c r="O422" s="243"/>
      <c r="P422" s="794"/>
      <c r="Q422" s="794"/>
      <c r="R422" s="794"/>
      <c r="S422" s="794"/>
      <c r="T422" s="794"/>
      <c r="U422" s="795"/>
    </row>
    <row r="423" spans="2:22" ht="27" customHeight="1" thickBot="1" x14ac:dyDescent="0.2">
      <c r="B423" s="791"/>
      <c r="C423" s="792"/>
      <c r="D423" s="793" t="s">
        <v>352</v>
      </c>
      <c r="E423" s="243"/>
      <c r="F423" s="243"/>
      <c r="G423" s="794"/>
      <c r="H423" s="794"/>
      <c r="I423" s="794"/>
      <c r="J423" s="794"/>
      <c r="K423" s="794"/>
      <c r="L423" s="794"/>
      <c r="M423" s="243" t="s">
        <v>353</v>
      </c>
      <c r="N423" s="243"/>
      <c r="O423" s="243"/>
      <c r="P423" s="796"/>
      <c r="Q423" s="794"/>
      <c r="R423" s="794"/>
      <c r="S423" s="794"/>
      <c r="T423" s="794"/>
      <c r="U423" s="795"/>
    </row>
    <row r="424" spans="2:22" ht="13.5" customHeight="1" x14ac:dyDescent="0.15">
      <c r="B424" s="797" t="s">
        <v>356</v>
      </c>
      <c r="C424" s="797"/>
      <c r="D424" s="797"/>
      <c r="E424" s="797"/>
      <c r="F424" s="797"/>
      <c r="G424" s="797"/>
      <c r="H424" s="797"/>
      <c r="I424" s="797"/>
      <c r="J424" s="797"/>
      <c r="K424" s="797"/>
      <c r="L424" s="797"/>
      <c r="M424" s="797"/>
      <c r="N424" s="797"/>
      <c r="O424" s="797"/>
      <c r="P424" s="797"/>
      <c r="Q424" s="797"/>
      <c r="R424" s="797"/>
      <c r="S424" s="797"/>
      <c r="T424" s="797"/>
      <c r="U424" s="797"/>
    </row>
    <row r="425" spans="2:22" ht="13.5" customHeight="1" x14ac:dyDescent="0.15"/>
    <row r="426" spans="2:22" ht="21" customHeight="1" x14ac:dyDescent="0.15">
      <c r="B426" s="164" t="s">
        <v>357</v>
      </c>
    </row>
    <row r="427" spans="2:22" ht="21" customHeight="1" thickBot="1" x14ac:dyDescent="0.2">
      <c r="B427" s="2" t="s">
        <v>358</v>
      </c>
    </row>
    <row r="428" spans="2:22" ht="27" customHeight="1" x14ac:dyDescent="0.15">
      <c r="B428" s="786" t="s">
        <v>359</v>
      </c>
      <c r="C428" s="787"/>
      <c r="D428" s="66" t="s">
        <v>360</v>
      </c>
      <c r="E428" s="788"/>
      <c r="F428" s="788"/>
      <c r="G428" s="789"/>
      <c r="H428" s="789"/>
      <c r="I428" s="789"/>
      <c r="J428" s="789"/>
      <c r="K428" s="789"/>
      <c r="L428" s="789"/>
      <c r="M428" s="788" t="s">
        <v>361</v>
      </c>
      <c r="N428" s="788"/>
      <c r="O428" s="788"/>
      <c r="P428" s="789"/>
      <c r="Q428" s="789"/>
      <c r="R428" s="789"/>
      <c r="S428" s="789"/>
      <c r="T428" s="789"/>
      <c r="U428" s="790"/>
      <c r="V428" s="13"/>
    </row>
    <row r="429" spans="2:22" ht="27" customHeight="1" x14ac:dyDescent="0.15">
      <c r="B429" s="791"/>
      <c r="C429" s="792"/>
      <c r="D429" s="793" t="s">
        <v>348</v>
      </c>
      <c r="E429" s="243"/>
      <c r="F429" s="243"/>
      <c r="G429" s="794"/>
      <c r="H429" s="794"/>
      <c r="I429" s="794"/>
      <c r="J429" s="243" t="s">
        <v>362</v>
      </c>
      <c r="K429" s="243"/>
      <c r="L429" s="243"/>
      <c r="M429" s="794"/>
      <c r="N429" s="794"/>
      <c r="O429" s="794"/>
      <c r="P429" s="794"/>
      <c r="Q429" s="794"/>
      <c r="R429" s="794"/>
      <c r="S429" s="794"/>
      <c r="T429" s="794"/>
      <c r="U429" s="795"/>
    </row>
    <row r="430" spans="2:22" ht="27" customHeight="1" thickBot="1" x14ac:dyDescent="0.2">
      <c r="B430" s="798"/>
      <c r="C430" s="799"/>
      <c r="D430" s="800" t="s">
        <v>350</v>
      </c>
      <c r="E430" s="801"/>
      <c r="F430" s="801"/>
      <c r="G430" s="802"/>
      <c r="H430" s="802"/>
      <c r="I430" s="802"/>
      <c r="J430" s="802"/>
      <c r="K430" s="802"/>
      <c r="L430" s="802"/>
      <c r="M430" s="801" t="s">
        <v>351</v>
      </c>
      <c r="N430" s="801"/>
      <c r="O430" s="801"/>
      <c r="P430" s="802"/>
      <c r="Q430" s="802"/>
      <c r="R430" s="802"/>
      <c r="S430" s="802"/>
      <c r="T430" s="802"/>
      <c r="U430" s="803"/>
    </row>
  </sheetData>
  <mergeCells count="1078">
    <mergeCell ref="G430:L430"/>
    <mergeCell ref="M430:O430"/>
    <mergeCell ref="P430:U430"/>
    <mergeCell ref="B428:C430"/>
    <mergeCell ref="D428:F428"/>
    <mergeCell ref="G428:L428"/>
    <mergeCell ref="M428:O428"/>
    <mergeCell ref="P428:U428"/>
    <mergeCell ref="D429:F429"/>
    <mergeCell ref="G429:I429"/>
    <mergeCell ref="J429:L429"/>
    <mergeCell ref="M429:U429"/>
    <mergeCell ref="D430:F430"/>
    <mergeCell ref="G422:L422"/>
    <mergeCell ref="M422:O422"/>
    <mergeCell ref="P422:U422"/>
    <mergeCell ref="D423:F423"/>
    <mergeCell ref="G423:L423"/>
    <mergeCell ref="M423:O423"/>
    <mergeCell ref="P423:U423"/>
    <mergeCell ref="B420:C423"/>
    <mergeCell ref="D420:F420"/>
    <mergeCell ref="G420:L420"/>
    <mergeCell ref="M420:O420"/>
    <mergeCell ref="P420:U420"/>
    <mergeCell ref="D421:F421"/>
    <mergeCell ref="G421:I421"/>
    <mergeCell ref="J421:L421"/>
    <mergeCell ref="M421:U421"/>
    <mergeCell ref="D422:F422"/>
    <mergeCell ref="G418:L418"/>
    <mergeCell ref="M418:O418"/>
    <mergeCell ref="P418:U418"/>
    <mergeCell ref="D419:F419"/>
    <mergeCell ref="G419:L419"/>
    <mergeCell ref="M419:O419"/>
    <mergeCell ref="P419:U419"/>
    <mergeCell ref="B416:C419"/>
    <mergeCell ref="D416:F416"/>
    <mergeCell ref="G416:L416"/>
    <mergeCell ref="M416:O416"/>
    <mergeCell ref="P416:U416"/>
    <mergeCell ref="D417:F417"/>
    <mergeCell ref="G417:I417"/>
    <mergeCell ref="J417:L417"/>
    <mergeCell ref="M417:U417"/>
    <mergeCell ref="D418:F418"/>
    <mergeCell ref="M413:U413"/>
    <mergeCell ref="D414:F414"/>
    <mergeCell ref="G414:L414"/>
    <mergeCell ref="M414:O414"/>
    <mergeCell ref="P414:U414"/>
    <mergeCell ref="D415:F415"/>
    <mergeCell ref="G415:L415"/>
    <mergeCell ref="M415:O415"/>
    <mergeCell ref="P415:U415"/>
    <mergeCell ref="B409:Q409"/>
    <mergeCell ref="R409:U409"/>
    <mergeCell ref="B412:C415"/>
    <mergeCell ref="D412:F412"/>
    <mergeCell ref="G412:L412"/>
    <mergeCell ref="M412:O412"/>
    <mergeCell ref="P412:U412"/>
    <mergeCell ref="D413:F413"/>
    <mergeCell ref="G413:I413"/>
    <mergeCell ref="J413:L413"/>
    <mergeCell ref="B405:Q405"/>
    <mergeCell ref="R405:U405"/>
    <mergeCell ref="B406:C408"/>
    <mergeCell ref="D406:G407"/>
    <mergeCell ref="H406:Q406"/>
    <mergeCell ref="R406:U407"/>
    <mergeCell ref="H407:Q407"/>
    <mergeCell ref="D408:Q408"/>
    <mergeCell ref="R408:U408"/>
    <mergeCell ref="D402:Q402"/>
    <mergeCell ref="R402:U402"/>
    <mergeCell ref="B403:C404"/>
    <mergeCell ref="D403:G404"/>
    <mergeCell ref="H403:Q403"/>
    <mergeCell ref="R403:U404"/>
    <mergeCell ref="H404:Q404"/>
    <mergeCell ref="R398:U398"/>
    <mergeCell ref="H399:Q399"/>
    <mergeCell ref="R399:U399"/>
    <mergeCell ref="D400:G401"/>
    <mergeCell ref="H400:Q400"/>
    <mergeCell ref="R400:U400"/>
    <mergeCell ref="H401:Q401"/>
    <mergeCell ref="R401:U401"/>
    <mergeCell ref="R392:U392"/>
    <mergeCell ref="D393:G399"/>
    <mergeCell ref="H393:Q393"/>
    <mergeCell ref="I394:Q394"/>
    <mergeCell ref="R394:U394"/>
    <mergeCell ref="H395:Q395"/>
    <mergeCell ref="I396:Q396"/>
    <mergeCell ref="R396:U396"/>
    <mergeCell ref="H397:Q397"/>
    <mergeCell ref="I398:Q398"/>
    <mergeCell ref="H387:Q387"/>
    <mergeCell ref="R387:U387"/>
    <mergeCell ref="D388:G392"/>
    <mergeCell ref="H388:Q388"/>
    <mergeCell ref="I389:Q389"/>
    <mergeCell ref="R389:U389"/>
    <mergeCell ref="H390:Q390"/>
    <mergeCell ref="I391:Q391"/>
    <mergeCell ref="R391:U391"/>
    <mergeCell ref="H392:Q392"/>
    <mergeCell ref="D381:G387"/>
    <mergeCell ref="H381:Q381"/>
    <mergeCell ref="I382:Q382"/>
    <mergeCell ref="R382:U382"/>
    <mergeCell ref="H383:Q383"/>
    <mergeCell ref="I384:Q384"/>
    <mergeCell ref="R384:U384"/>
    <mergeCell ref="H385:Q385"/>
    <mergeCell ref="I386:Q386"/>
    <mergeCell ref="R386:U386"/>
    <mergeCell ref="D376:G380"/>
    <mergeCell ref="H376:Q376"/>
    <mergeCell ref="I377:Q377"/>
    <mergeCell ref="R377:U377"/>
    <mergeCell ref="H378:Q378"/>
    <mergeCell ref="I379:Q379"/>
    <mergeCell ref="R379:U379"/>
    <mergeCell ref="H380:Q380"/>
    <mergeCell ref="R380:U380"/>
    <mergeCell ref="D371:G375"/>
    <mergeCell ref="H371:Q371"/>
    <mergeCell ref="I372:Q372"/>
    <mergeCell ref="R372:U372"/>
    <mergeCell ref="H373:Q373"/>
    <mergeCell ref="I374:Q374"/>
    <mergeCell ref="R374:U374"/>
    <mergeCell ref="H375:Q375"/>
    <mergeCell ref="R375:U375"/>
    <mergeCell ref="D366:G370"/>
    <mergeCell ref="H366:Q366"/>
    <mergeCell ref="I367:Q367"/>
    <mergeCell ref="R367:U367"/>
    <mergeCell ref="H368:Q368"/>
    <mergeCell ref="I369:Q369"/>
    <mergeCell ref="R369:U369"/>
    <mergeCell ref="H370:Q370"/>
    <mergeCell ref="R370:U370"/>
    <mergeCell ref="D363:G365"/>
    <mergeCell ref="H363:Q363"/>
    <mergeCell ref="I364:Q364"/>
    <mergeCell ref="R364:U364"/>
    <mergeCell ref="H365:Q365"/>
    <mergeCell ref="R365:U365"/>
    <mergeCell ref="B358:C402"/>
    <mergeCell ref="D358:G362"/>
    <mergeCell ref="H358:Q358"/>
    <mergeCell ref="I359:Q359"/>
    <mergeCell ref="R359:U359"/>
    <mergeCell ref="H360:Q360"/>
    <mergeCell ref="I361:Q361"/>
    <mergeCell ref="R361:U361"/>
    <mergeCell ref="H362:Q362"/>
    <mergeCell ref="R362:U362"/>
    <mergeCell ref="F348:S348"/>
    <mergeCell ref="B349:C349"/>
    <mergeCell ref="D349:G349"/>
    <mergeCell ref="H349:Q349"/>
    <mergeCell ref="R349:U349"/>
    <mergeCell ref="B350:C357"/>
    <mergeCell ref="D350:G357"/>
    <mergeCell ref="H357:Q357"/>
    <mergeCell ref="R357:U357"/>
    <mergeCell ref="B344:G344"/>
    <mergeCell ref="H344:U344"/>
    <mergeCell ref="B345:G345"/>
    <mergeCell ref="H345:U345"/>
    <mergeCell ref="B346:G346"/>
    <mergeCell ref="H346:U346"/>
    <mergeCell ref="D338:Q338"/>
    <mergeCell ref="R338:U338"/>
    <mergeCell ref="B339:Q339"/>
    <mergeCell ref="R339:U339"/>
    <mergeCell ref="B340:U340"/>
    <mergeCell ref="B343:G343"/>
    <mergeCell ref="H343:U343"/>
    <mergeCell ref="R333:U333"/>
    <mergeCell ref="I334:Q334"/>
    <mergeCell ref="R334:U334"/>
    <mergeCell ref="B335:Q335"/>
    <mergeCell ref="R335:U335"/>
    <mergeCell ref="B336:C338"/>
    <mergeCell ref="D336:G337"/>
    <mergeCell ref="H336:Q336"/>
    <mergeCell ref="R336:U337"/>
    <mergeCell ref="H337:Q337"/>
    <mergeCell ref="B330:C331"/>
    <mergeCell ref="D330:G331"/>
    <mergeCell ref="H330:Q330"/>
    <mergeCell ref="R330:U331"/>
    <mergeCell ref="H331:Q331"/>
    <mergeCell ref="B332:C334"/>
    <mergeCell ref="D332:G334"/>
    <mergeCell ref="H332:Q332"/>
    <mergeCell ref="R332:U332"/>
    <mergeCell ref="H333:Q333"/>
    <mergeCell ref="D327:G328"/>
    <mergeCell ref="H327:Q327"/>
    <mergeCell ref="R327:U327"/>
    <mergeCell ref="H328:Q328"/>
    <mergeCell ref="R328:U328"/>
    <mergeCell ref="D329:Q329"/>
    <mergeCell ref="R329:U329"/>
    <mergeCell ref="R323:U323"/>
    <mergeCell ref="H324:Q324"/>
    <mergeCell ref="I325:Q325"/>
    <mergeCell ref="R325:U325"/>
    <mergeCell ref="H326:Q326"/>
    <mergeCell ref="R326:U326"/>
    <mergeCell ref="I318:Q318"/>
    <mergeCell ref="R318:U318"/>
    <mergeCell ref="H319:Q319"/>
    <mergeCell ref="R319:U319"/>
    <mergeCell ref="D320:G326"/>
    <mergeCell ref="H320:Q320"/>
    <mergeCell ref="I321:Q321"/>
    <mergeCell ref="R321:U321"/>
    <mergeCell ref="H322:Q322"/>
    <mergeCell ref="I323:Q323"/>
    <mergeCell ref="H312:Q312"/>
    <mergeCell ref="I313:Q313"/>
    <mergeCell ref="R313:U313"/>
    <mergeCell ref="H314:Q314"/>
    <mergeCell ref="R314:U314"/>
    <mergeCell ref="D315:G319"/>
    <mergeCell ref="H315:Q315"/>
    <mergeCell ref="I316:Q316"/>
    <mergeCell ref="R316:U316"/>
    <mergeCell ref="H317:Q317"/>
    <mergeCell ref="D306:G314"/>
    <mergeCell ref="H306:Q306"/>
    <mergeCell ref="I307:Q307"/>
    <mergeCell ref="R307:U307"/>
    <mergeCell ref="H308:Q308"/>
    <mergeCell ref="I309:Q309"/>
    <mergeCell ref="R309:U309"/>
    <mergeCell ref="H310:Q310"/>
    <mergeCell ref="I311:Q311"/>
    <mergeCell ref="R311:U311"/>
    <mergeCell ref="D301:G305"/>
    <mergeCell ref="H301:Q301"/>
    <mergeCell ref="I302:Q302"/>
    <mergeCell ref="R302:U302"/>
    <mergeCell ref="H303:Q303"/>
    <mergeCell ref="I304:Q304"/>
    <mergeCell ref="R304:U304"/>
    <mergeCell ref="H305:Q305"/>
    <mergeCell ref="R305:U305"/>
    <mergeCell ref="D296:G300"/>
    <mergeCell ref="H296:Q296"/>
    <mergeCell ref="I297:Q297"/>
    <mergeCell ref="R297:U297"/>
    <mergeCell ref="H298:Q298"/>
    <mergeCell ref="I299:Q299"/>
    <mergeCell ref="R299:U299"/>
    <mergeCell ref="H300:Q300"/>
    <mergeCell ref="R300:U300"/>
    <mergeCell ref="D291:G295"/>
    <mergeCell ref="H291:Q291"/>
    <mergeCell ref="I292:Q292"/>
    <mergeCell ref="R292:U292"/>
    <mergeCell ref="H293:Q293"/>
    <mergeCell ref="I294:Q294"/>
    <mergeCell ref="R294:U294"/>
    <mergeCell ref="H295:Q295"/>
    <mergeCell ref="R295:U295"/>
    <mergeCell ref="D286:G290"/>
    <mergeCell ref="H286:Q286"/>
    <mergeCell ref="I287:Q287"/>
    <mergeCell ref="R287:U287"/>
    <mergeCell ref="H288:Q288"/>
    <mergeCell ref="I289:Q289"/>
    <mergeCell ref="R289:U289"/>
    <mergeCell ref="H290:Q290"/>
    <mergeCell ref="R290:U290"/>
    <mergeCell ref="H282:Q282"/>
    <mergeCell ref="I283:Q283"/>
    <mergeCell ref="R283:U283"/>
    <mergeCell ref="I284:Q284"/>
    <mergeCell ref="R284:U284"/>
    <mergeCell ref="H285:Q285"/>
    <mergeCell ref="R285:U285"/>
    <mergeCell ref="I278:Q278"/>
    <mergeCell ref="R278:U278"/>
    <mergeCell ref="I279:Q279"/>
    <mergeCell ref="R279:U279"/>
    <mergeCell ref="H280:Q280"/>
    <mergeCell ref="I281:Q281"/>
    <mergeCell ref="R281:U281"/>
    <mergeCell ref="I274:Q274"/>
    <mergeCell ref="R274:U274"/>
    <mergeCell ref="H275:Q275"/>
    <mergeCell ref="I276:Q276"/>
    <mergeCell ref="R276:U276"/>
    <mergeCell ref="H277:Q277"/>
    <mergeCell ref="B256:C270"/>
    <mergeCell ref="D256:G270"/>
    <mergeCell ref="H270:Q270"/>
    <mergeCell ref="R270:U270"/>
    <mergeCell ref="B271:C329"/>
    <mergeCell ref="D271:G285"/>
    <mergeCell ref="H271:Q271"/>
    <mergeCell ref="I272:Q272"/>
    <mergeCell ref="R272:U272"/>
    <mergeCell ref="H273:Q273"/>
    <mergeCell ref="B251:S251"/>
    <mergeCell ref="B252:U252"/>
    <mergeCell ref="B255:C255"/>
    <mergeCell ref="D255:G255"/>
    <mergeCell ref="H255:Q255"/>
    <mergeCell ref="R255:U255"/>
    <mergeCell ref="D250:E250"/>
    <mergeCell ref="F250:H250"/>
    <mergeCell ref="I250:K250"/>
    <mergeCell ref="L250:M250"/>
    <mergeCell ref="N250:O250"/>
    <mergeCell ref="P250:R250"/>
    <mergeCell ref="D249:E249"/>
    <mergeCell ref="F249:H249"/>
    <mergeCell ref="I249:K249"/>
    <mergeCell ref="L249:M249"/>
    <mergeCell ref="N249:O249"/>
    <mergeCell ref="P249:R249"/>
    <mergeCell ref="D248:E248"/>
    <mergeCell ref="F248:H248"/>
    <mergeCell ref="I248:K248"/>
    <mergeCell ref="L248:M248"/>
    <mergeCell ref="N248:O248"/>
    <mergeCell ref="P248:R248"/>
    <mergeCell ref="D247:E247"/>
    <mergeCell ref="F247:H247"/>
    <mergeCell ref="I247:K247"/>
    <mergeCell ref="L247:M247"/>
    <mergeCell ref="N247:O247"/>
    <mergeCell ref="P247:R247"/>
    <mergeCell ref="D246:E246"/>
    <mergeCell ref="F246:H246"/>
    <mergeCell ref="I246:K246"/>
    <mergeCell ref="L246:M246"/>
    <mergeCell ref="N246:O246"/>
    <mergeCell ref="P246:R246"/>
    <mergeCell ref="N244:O244"/>
    <mergeCell ref="P244:R244"/>
    <mergeCell ref="D245:E245"/>
    <mergeCell ref="F245:H245"/>
    <mergeCell ref="I245:K245"/>
    <mergeCell ref="L245:M245"/>
    <mergeCell ref="N245:O245"/>
    <mergeCell ref="P245:R245"/>
    <mergeCell ref="P242:R242"/>
    <mergeCell ref="D243:E243"/>
    <mergeCell ref="F243:H243"/>
    <mergeCell ref="I243:K243"/>
    <mergeCell ref="L243:M243"/>
    <mergeCell ref="N243:O243"/>
    <mergeCell ref="P243:R243"/>
    <mergeCell ref="B242:B250"/>
    <mergeCell ref="D242:E242"/>
    <mergeCell ref="F242:H242"/>
    <mergeCell ref="I242:K242"/>
    <mergeCell ref="L242:M242"/>
    <mergeCell ref="N242:O242"/>
    <mergeCell ref="D244:E244"/>
    <mergeCell ref="F244:H244"/>
    <mergeCell ref="I244:K244"/>
    <mergeCell ref="L244:M244"/>
    <mergeCell ref="B239:E239"/>
    <mergeCell ref="F239:U239"/>
    <mergeCell ref="B240:E240"/>
    <mergeCell ref="F240:T240"/>
    <mergeCell ref="D241:E241"/>
    <mergeCell ref="F241:H241"/>
    <mergeCell ref="I241:K241"/>
    <mergeCell ref="L241:M241"/>
    <mergeCell ref="N241:O241"/>
    <mergeCell ref="P241:R241"/>
    <mergeCell ref="B236:E236"/>
    <mergeCell ref="F236:U236"/>
    <mergeCell ref="B237:E237"/>
    <mergeCell ref="F237:M237"/>
    <mergeCell ref="N237:U237"/>
    <mergeCell ref="B238:E238"/>
    <mergeCell ref="F238:U238"/>
    <mergeCell ref="B234:E234"/>
    <mergeCell ref="F234:U234"/>
    <mergeCell ref="B235:E235"/>
    <mergeCell ref="F235:N235"/>
    <mergeCell ref="O235:Q235"/>
    <mergeCell ref="R235:T235"/>
    <mergeCell ref="B231:E231"/>
    <mergeCell ref="F231:U231"/>
    <mergeCell ref="B232:E232"/>
    <mergeCell ref="F232:U232"/>
    <mergeCell ref="B233:E233"/>
    <mergeCell ref="F233:U233"/>
    <mergeCell ref="B225:S225"/>
    <mergeCell ref="B226:U226"/>
    <mergeCell ref="B228:U228"/>
    <mergeCell ref="B229:E229"/>
    <mergeCell ref="F229:U229"/>
    <mergeCell ref="B230:E230"/>
    <mergeCell ref="F230:U230"/>
    <mergeCell ref="D224:E224"/>
    <mergeCell ref="F224:H224"/>
    <mergeCell ref="I224:K224"/>
    <mergeCell ref="L224:M224"/>
    <mergeCell ref="N224:O224"/>
    <mergeCell ref="P224:R224"/>
    <mergeCell ref="D223:E223"/>
    <mergeCell ref="F223:H223"/>
    <mergeCell ref="I223:K223"/>
    <mergeCell ref="L223:M223"/>
    <mergeCell ref="N223:O223"/>
    <mergeCell ref="P223:R223"/>
    <mergeCell ref="D222:E222"/>
    <mergeCell ref="F222:H222"/>
    <mergeCell ref="I222:K222"/>
    <mergeCell ref="L222:M222"/>
    <mergeCell ref="N222:O222"/>
    <mergeCell ref="P222:R222"/>
    <mergeCell ref="D221:E221"/>
    <mergeCell ref="F221:H221"/>
    <mergeCell ref="I221:K221"/>
    <mergeCell ref="L221:M221"/>
    <mergeCell ref="N221:O221"/>
    <mergeCell ref="P221:R221"/>
    <mergeCell ref="D220:E220"/>
    <mergeCell ref="F220:H220"/>
    <mergeCell ref="I220:K220"/>
    <mergeCell ref="L220:M220"/>
    <mergeCell ref="N220:O220"/>
    <mergeCell ref="P220:R220"/>
    <mergeCell ref="N218:O218"/>
    <mergeCell ref="P218:R218"/>
    <mergeCell ref="D219:E219"/>
    <mergeCell ref="F219:H219"/>
    <mergeCell ref="I219:K219"/>
    <mergeCell ref="L219:M219"/>
    <mergeCell ref="N219:O219"/>
    <mergeCell ref="P219:R219"/>
    <mergeCell ref="P216:R216"/>
    <mergeCell ref="D217:E217"/>
    <mergeCell ref="F217:H217"/>
    <mergeCell ref="I217:K217"/>
    <mergeCell ref="L217:M217"/>
    <mergeCell ref="N217:O217"/>
    <mergeCell ref="P217:R217"/>
    <mergeCell ref="B216:B224"/>
    <mergeCell ref="D216:E216"/>
    <mergeCell ref="F216:H216"/>
    <mergeCell ref="I216:K216"/>
    <mergeCell ref="L216:M216"/>
    <mergeCell ref="N216:O216"/>
    <mergeCell ref="D218:E218"/>
    <mergeCell ref="F218:H218"/>
    <mergeCell ref="I218:K218"/>
    <mergeCell ref="L218:M218"/>
    <mergeCell ref="D215:E215"/>
    <mergeCell ref="F215:H215"/>
    <mergeCell ref="I215:K215"/>
    <mergeCell ref="L215:M215"/>
    <mergeCell ref="N215:O215"/>
    <mergeCell ref="P215:R215"/>
    <mergeCell ref="B212:E212"/>
    <mergeCell ref="F212:U212"/>
    <mergeCell ref="B213:E213"/>
    <mergeCell ref="F213:U213"/>
    <mergeCell ref="B214:E214"/>
    <mergeCell ref="F214:U214"/>
    <mergeCell ref="B210:E210"/>
    <mergeCell ref="F210:U210"/>
    <mergeCell ref="B211:E211"/>
    <mergeCell ref="F211:G211"/>
    <mergeCell ref="H211:K211"/>
    <mergeCell ref="L211:N211"/>
    <mergeCell ref="O211:Q211"/>
    <mergeCell ref="R211:S211"/>
    <mergeCell ref="T211:U211"/>
    <mergeCell ref="B207:E207"/>
    <mergeCell ref="F207:U207"/>
    <mergeCell ref="B208:E208"/>
    <mergeCell ref="F208:U208"/>
    <mergeCell ref="B209:E209"/>
    <mergeCell ref="F209:N209"/>
    <mergeCell ref="O209:Q209"/>
    <mergeCell ref="R209:T209"/>
    <mergeCell ref="B204:E204"/>
    <mergeCell ref="F204:U204"/>
    <mergeCell ref="B205:E205"/>
    <mergeCell ref="F205:U205"/>
    <mergeCell ref="B206:E206"/>
    <mergeCell ref="F206:M206"/>
    <mergeCell ref="N206:U206"/>
    <mergeCell ref="B198:S198"/>
    <mergeCell ref="B199:U199"/>
    <mergeCell ref="B201:U201"/>
    <mergeCell ref="B202:E202"/>
    <mergeCell ref="F202:U202"/>
    <mergeCell ref="B203:E203"/>
    <mergeCell ref="F203:U203"/>
    <mergeCell ref="D197:E197"/>
    <mergeCell ref="F197:H197"/>
    <mergeCell ref="I197:K197"/>
    <mergeCell ref="L197:M197"/>
    <mergeCell ref="N197:O197"/>
    <mergeCell ref="P197:R197"/>
    <mergeCell ref="D196:E196"/>
    <mergeCell ref="F196:H196"/>
    <mergeCell ref="I196:K196"/>
    <mergeCell ref="L196:M196"/>
    <mergeCell ref="N196:O196"/>
    <mergeCell ref="P196:R196"/>
    <mergeCell ref="D195:E195"/>
    <mergeCell ref="F195:H195"/>
    <mergeCell ref="I195:K195"/>
    <mergeCell ref="L195:M195"/>
    <mergeCell ref="N195:O195"/>
    <mergeCell ref="P195:R195"/>
    <mergeCell ref="D194:E194"/>
    <mergeCell ref="F194:H194"/>
    <mergeCell ref="I194:K194"/>
    <mergeCell ref="L194:M194"/>
    <mergeCell ref="N194:O194"/>
    <mergeCell ref="P194:R194"/>
    <mergeCell ref="D193:E193"/>
    <mergeCell ref="F193:H193"/>
    <mergeCell ref="I193:K193"/>
    <mergeCell ref="L193:M193"/>
    <mergeCell ref="N193:O193"/>
    <mergeCell ref="P193:R193"/>
    <mergeCell ref="N191:O191"/>
    <mergeCell ref="P191:R191"/>
    <mergeCell ref="D192:E192"/>
    <mergeCell ref="F192:H192"/>
    <mergeCell ref="I192:K192"/>
    <mergeCell ref="L192:M192"/>
    <mergeCell ref="N192:O192"/>
    <mergeCell ref="P192:R192"/>
    <mergeCell ref="P189:R189"/>
    <mergeCell ref="D190:E190"/>
    <mergeCell ref="F190:H190"/>
    <mergeCell ref="I190:K190"/>
    <mergeCell ref="L190:M190"/>
    <mergeCell ref="N190:O190"/>
    <mergeCell ref="P190:R190"/>
    <mergeCell ref="B189:B197"/>
    <mergeCell ref="D189:E189"/>
    <mergeCell ref="F189:H189"/>
    <mergeCell ref="I189:K189"/>
    <mergeCell ref="L189:M189"/>
    <mergeCell ref="N189:O189"/>
    <mergeCell ref="D191:E191"/>
    <mergeCell ref="F191:H191"/>
    <mergeCell ref="I191:K191"/>
    <mergeCell ref="L191:M191"/>
    <mergeCell ref="B187:E187"/>
    <mergeCell ref="F187:U187"/>
    <mergeCell ref="D188:E188"/>
    <mergeCell ref="F188:H188"/>
    <mergeCell ref="I188:K188"/>
    <mergeCell ref="L188:M188"/>
    <mergeCell ref="N188:O188"/>
    <mergeCell ref="P188:R188"/>
    <mergeCell ref="B184:E184"/>
    <mergeCell ref="F184:U184"/>
    <mergeCell ref="B185:E185"/>
    <mergeCell ref="F185:U185"/>
    <mergeCell ref="B186:E186"/>
    <mergeCell ref="F186:U186"/>
    <mergeCell ref="B182:E182"/>
    <mergeCell ref="F182:U182"/>
    <mergeCell ref="B183:E183"/>
    <mergeCell ref="F183:N183"/>
    <mergeCell ref="O183:Q183"/>
    <mergeCell ref="R183:T183"/>
    <mergeCell ref="B179:E179"/>
    <mergeCell ref="F179:U179"/>
    <mergeCell ref="B180:E180"/>
    <mergeCell ref="F180:U180"/>
    <mergeCell ref="B181:E181"/>
    <mergeCell ref="F181:M181"/>
    <mergeCell ref="N181:U181"/>
    <mergeCell ref="B173:S173"/>
    <mergeCell ref="B174:U174"/>
    <mergeCell ref="B176:U176"/>
    <mergeCell ref="B177:E177"/>
    <mergeCell ref="F177:U177"/>
    <mergeCell ref="B178:E178"/>
    <mergeCell ref="F178:U178"/>
    <mergeCell ref="D172:E172"/>
    <mergeCell ref="F172:H172"/>
    <mergeCell ref="I172:K172"/>
    <mergeCell ref="L172:M172"/>
    <mergeCell ref="N172:O172"/>
    <mergeCell ref="P172:R172"/>
    <mergeCell ref="D171:E171"/>
    <mergeCell ref="F171:H171"/>
    <mergeCell ref="I171:K171"/>
    <mergeCell ref="L171:M171"/>
    <mergeCell ref="N171:O171"/>
    <mergeCell ref="P171:R171"/>
    <mergeCell ref="D170:E170"/>
    <mergeCell ref="F170:H170"/>
    <mergeCell ref="I170:K170"/>
    <mergeCell ref="L170:M170"/>
    <mergeCell ref="N170:O170"/>
    <mergeCell ref="P170:R170"/>
    <mergeCell ref="D169:E169"/>
    <mergeCell ref="F169:H169"/>
    <mergeCell ref="I169:K169"/>
    <mergeCell ref="L169:M169"/>
    <mergeCell ref="N169:O169"/>
    <mergeCell ref="P169:R169"/>
    <mergeCell ref="D168:E168"/>
    <mergeCell ref="F168:H168"/>
    <mergeCell ref="I168:K168"/>
    <mergeCell ref="L168:M168"/>
    <mergeCell ref="N168:O168"/>
    <mergeCell ref="P168:R168"/>
    <mergeCell ref="N166:O166"/>
    <mergeCell ref="P166:R166"/>
    <mergeCell ref="D167:E167"/>
    <mergeCell ref="F167:H167"/>
    <mergeCell ref="I167:K167"/>
    <mergeCell ref="L167:M167"/>
    <mergeCell ref="N167:O167"/>
    <mergeCell ref="P167:R167"/>
    <mergeCell ref="P164:R164"/>
    <mergeCell ref="D165:E165"/>
    <mergeCell ref="F165:H165"/>
    <mergeCell ref="I165:K165"/>
    <mergeCell ref="L165:M165"/>
    <mergeCell ref="N165:O165"/>
    <mergeCell ref="P165:R165"/>
    <mergeCell ref="B164:B172"/>
    <mergeCell ref="D164:E164"/>
    <mergeCell ref="F164:H164"/>
    <mergeCell ref="I164:K164"/>
    <mergeCell ref="L164:M164"/>
    <mergeCell ref="N164:O164"/>
    <mergeCell ref="D166:E166"/>
    <mergeCell ref="F166:H166"/>
    <mergeCell ref="I166:K166"/>
    <mergeCell ref="L166:M166"/>
    <mergeCell ref="D163:E163"/>
    <mergeCell ref="F163:H163"/>
    <mergeCell ref="I163:K163"/>
    <mergeCell ref="L163:M163"/>
    <mergeCell ref="N163:O163"/>
    <mergeCell ref="P163:R163"/>
    <mergeCell ref="B160:E160"/>
    <mergeCell ref="F160:U160"/>
    <mergeCell ref="B161:E161"/>
    <mergeCell ref="F161:U161"/>
    <mergeCell ref="B162:E162"/>
    <mergeCell ref="F162:U162"/>
    <mergeCell ref="B158:E158"/>
    <mergeCell ref="F158:U158"/>
    <mergeCell ref="B159:E159"/>
    <mergeCell ref="F159:G159"/>
    <mergeCell ref="H159:K159"/>
    <mergeCell ref="L159:N159"/>
    <mergeCell ref="O159:Q159"/>
    <mergeCell ref="R159:S159"/>
    <mergeCell ref="T159:U159"/>
    <mergeCell ref="B155:E155"/>
    <mergeCell ref="F155:U155"/>
    <mergeCell ref="B156:E156"/>
    <mergeCell ref="F156:U156"/>
    <mergeCell ref="B157:E157"/>
    <mergeCell ref="F157:N157"/>
    <mergeCell ref="O157:Q157"/>
    <mergeCell ref="R157:T157"/>
    <mergeCell ref="B152:E152"/>
    <mergeCell ref="F152:U152"/>
    <mergeCell ref="B153:E153"/>
    <mergeCell ref="F153:U153"/>
    <mergeCell ref="B154:E154"/>
    <mergeCell ref="F154:M154"/>
    <mergeCell ref="N154:U154"/>
    <mergeCell ref="B149:E149"/>
    <mergeCell ref="F149:U149"/>
    <mergeCell ref="B150:E150"/>
    <mergeCell ref="F150:U150"/>
    <mergeCell ref="B151:E151"/>
    <mergeCell ref="F151:U151"/>
    <mergeCell ref="B143:S143"/>
    <mergeCell ref="B144:U144"/>
    <mergeCell ref="B146:U146"/>
    <mergeCell ref="B147:E147"/>
    <mergeCell ref="F147:U147"/>
    <mergeCell ref="B148:E148"/>
    <mergeCell ref="F148:U148"/>
    <mergeCell ref="D142:E142"/>
    <mergeCell ref="F142:H142"/>
    <mergeCell ref="I142:K142"/>
    <mergeCell ref="L142:M142"/>
    <mergeCell ref="N142:O142"/>
    <mergeCell ref="P142:R142"/>
    <mergeCell ref="D141:E141"/>
    <mergeCell ref="F141:H141"/>
    <mergeCell ref="I141:K141"/>
    <mergeCell ref="L141:M141"/>
    <mergeCell ref="N141:O141"/>
    <mergeCell ref="P141:R141"/>
    <mergeCell ref="D140:E140"/>
    <mergeCell ref="F140:H140"/>
    <mergeCell ref="I140:K140"/>
    <mergeCell ref="L140:M140"/>
    <mergeCell ref="N140:O140"/>
    <mergeCell ref="P140:R140"/>
    <mergeCell ref="D139:E139"/>
    <mergeCell ref="F139:H139"/>
    <mergeCell ref="I139:K139"/>
    <mergeCell ref="L139:M139"/>
    <mergeCell ref="N139:O139"/>
    <mergeCell ref="P139:R139"/>
    <mergeCell ref="D138:E138"/>
    <mergeCell ref="F138:H138"/>
    <mergeCell ref="I138:K138"/>
    <mergeCell ref="L138:M138"/>
    <mergeCell ref="N138:O138"/>
    <mergeCell ref="P138:R138"/>
    <mergeCell ref="N136:O136"/>
    <mergeCell ref="P136:R136"/>
    <mergeCell ref="D137:E137"/>
    <mergeCell ref="F137:H137"/>
    <mergeCell ref="I137:K137"/>
    <mergeCell ref="L137:M137"/>
    <mergeCell ref="N137:O137"/>
    <mergeCell ref="P137:R137"/>
    <mergeCell ref="P134:R134"/>
    <mergeCell ref="D135:E135"/>
    <mergeCell ref="F135:H135"/>
    <mergeCell ref="I135:K135"/>
    <mergeCell ref="L135:M135"/>
    <mergeCell ref="N135:O135"/>
    <mergeCell ref="P135:R135"/>
    <mergeCell ref="B134:B142"/>
    <mergeCell ref="D134:E134"/>
    <mergeCell ref="F134:H134"/>
    <mergeCell ref="I134:K134"/>
    <mergeCell ref="L134:M134"/>
    <mergeCell ref="N134:O134"/>
    <mergeCell ref="D136:E136"/>
    <mergeCell ref="F136:H136"/>
    <mergeCell ref="I136:K136"/>
    <mergeCell ref="L136:M136"/>
    <mergeCell ref="B132:E132"/>
    <mergeCell ref="F132:T132"/>
    <mergeCell ref="D133:E133"/>
    <mergeCell ref="F133:H133"/>
    <mergeCell ref="I133:K133"/>
    <mergeCell ref="L133:M133"/>
    <mergeCell ref="N133:O133"/>
    <mergeCell ref="P133:R133"/>
    <mergeCell ref="B129:E129"/>
    <mergeCell ref="F129:U129"/>
    <mergeCell ref="B130:E130"/>
    <mergeCell ref="F130:U130"/>
    <mergeCell ref="B131:E131"/>
    <mergeCell ref="F131:M131"/>
    <mergeCell ref="N131:T131"/>
    <mergeCell ref="B122:D122"/>
    <mergeCell ref="E122:U122"/>
    <mergeCell ref="B125:K125"/>
    <mergeCell ref="B127:E127"/>
    <mergeCell ref="F127:U127"/>
    <mergeCell ref="B128:E128"/>
    <mergeCell ref="F128:U128"/>
    <mergeCell ref="B111:D111"/>
    <mergeCell ref="E111:U111"/>
    <mergeCell ref="B113:U113"/>
    <mergeCell ref="B114:D121"/>
    <mergeCell ref="K114:P114"/>
    <mergeCell ref="Q114:U114"/>
    <mergeCell ref="E115:U115"/>
    <mergeCell ref="E117:U117"/>
    <mergeCell ref="E119:U119"/>
    <mergeCell ref="E121:U121"/>
    <mergeCell ref="T104:U104"/>
    <mergeCell ref="B105:N105"/>
    <mergeCell ref="B107:U107"/>
    <mergeCell ref="B108:D108"/>
    <mergeCell ref="E108:U108"/>
    <mergeCell ref="B110:U110"/>
    <mergeCell ref="B104:C104"/>
    <mergeCell ref="D104:F104"/>
    <mergeCell ref="G104:J104"/>
    <mergeCell ref="K104:N104"/>
    <mergeCell ref="O104:Q104"/>
    <mergeCell ref="R104:S104"/>
    <mergeCell ref="T102:U102"/>
    <mergeCell ref="B103:C103"/>
    <mergeCell ref="D103:F103"/>
    <mergeCell ref="G103:J103"/>
    <mergeCell ref="K103:N103"/>
    <mergeCell ref="O103:Q103"/>
    <mergeCell ref="R103:S103"/>
    <mergeCell ref="T103:U103"/>
    <mergeCell ref="B102:C102"/>
    <mergeCell ref="D102:F102"/>
    <mergeCell ref="G102:J102"/>
    <mergeCell ref="K102:N102"/>
    <mergeCell ref="O102:Q102"/>
    <mergeCell ref="R102:S102"/>
    <mergeCell ref="T100:U100"/>
    <mergeCell ref="B101:C101"/>
    <mergeCell ref="D101:F101"/>
    <mergeCell ref="G101:J101"/>
    <mergeCell ref="K101:N101"/>
    <mergeCell ref="O101:Q101"/>
    <mergeCell ref="R101:S101"/>
    <mergeCell ref="T101:U101"/>
    <mergeCell ref="B100:C100"/>
    <mergeCell ref="D100:F100"/>
    <mergeCell ref="G100:J100"/>
    <mergeCell ref="K100:N100"/>
    <mergeCell ref="O100:Q100"/>
    <mergeCell ref="R100:S100"/>
    <mergeCell ref="T98:U98"/>
    <mergeCell ref="B99:C99"/>
    <mergeCell ref="D99:F99"/>
    <mergeCell ref="G99:J99"/>
    <mergeCell ref="K99:N99"/>
    <mergeCell ref="O99:Q99"/>
    <mergeCell ref="R99:S99"/>
    <mergeCell ref="T99:U99"/>
    <mergeCell ref="B98:C98"/>
    <mergeCell ref="D98:F98"/>
    <mergeCell ref="G98:J98"/>
    <mergeCell ref="K98:N98"/>
    <mergeCell ref="O98:Q98"/>
    <mergeCell ref="R98:S98"/>
    <mergeCell ref="T96:U96"/>
    <mergeCell ref="V96:W96"/>
    <mergeCell ref="B97:C97"/>
    <mergeCell ref="D97:F97"/>
    <mergeCell ref="G97:J97"/>
    <mergeCell ref="K97:N97"/>
    <mergeCell ref="O97:Q97"/>
    <mergeCell ref="R97:S97"/>
    <mergeCell ref="T97:U97"/>
    <mergeCell ref="V97:W97"/>
    <mergeCell ref="B96:C96"/>
    <mergeCell ref="D96:F96"/>
    <mergeCell ref="G96:J96"/>
    <mergeCell ref="K96:N96"/>
    <mergeCell ref="O96:Q96"/>
    <mergeCell ref="R96:S96"/>
    <mergeCell ref="V94:W94"/>
    <mergeCell ref="B95:C95"/>
    <mergeCell ref="D95:F95"/>
    <mergeCell ref="G95:J95"/>
    <mergeCell ref="K95:N95"/>
    <mergeCell ref="O95:Q95"/>
    <mergeCell ref="R95:S95"/>
    <mergeCell ref="T95:U95"/>
    <mergeCell ref="V95:W95"/>
    <mergeCell ref="B93:U93"/>
    <mergeCell ref="B94:C94"/>
    <mergeCell ref="D94:F94"/>
    <mergeCell ref="G94:J94"/>
    <mergeCell ref="K94:N94"/>
    <mergeCell ref="O94:Q94"/>
    <mergeCell ref="R94:S94"/>
    <mergeCell ref="T94:U94"/>
    <mergeCell ref="B90:C90"/>
    <mergeCell ref="D90:G90"/>
    <mergeCell ref="H90:O90"/>
    <mergeCell ref="P90:U90"/>
    <mergeCell ref="B91:C91"/>
    <mergeCell ref="D91:G91"/>
    <mergeCell ref="H91:O91"/>
    <mergeCell ref="P91:U91"/>
    <mergeCell ref="B88:C88"/>
    <mergeCell ref="D88:G88"/>
    <mergeCell ref="H88:O88"/>
    <mergeCell ref="P88:U88"/>
    <mergeCell ref="B89:C89"/>
    <mergeCell ref="D89:G89"/>
    <mergeCell ref="H89:O89"/>
    <mergeCell ref="P89:U89"/>
    <mergeCell ref="A81:T81"/>
    <mergeCell ref="B82:C82"/>
    <mergeCell ref="D82:U82"/>
    <mergeCell ref="A84:T84"/>
    <mergeCell ref="B85:C85"/>
    <mergeCell ref="D85:U85"/>
    <mergeCell ref="B78:C78"/>
    <mergeCell ref="D78:G78"/>
    <mergeCell ref="H78:L78"/>
    <mergeCell ref="M78:Q78"/>
    <mergeCell ref="R78:U78"/>
    <mergeCell ref="B79:C79"/>
    <mergeCell ref="D79:G79"/>
    <mergeCell ref="H79:L79"/>
    <mergeCell ref="M79:Q79"/>
    <mergeCell ref="R79:U79"/>
    <mergeCell ref="B76:C76"/>
    <mergeCell ref="D76:G76"/>
    <mergeCell ref="H76:L76"/>
    <mergeCell ref="M76:Q76"/>
    <mergeCell ref="R76:U76"/>
    <mergeCell ref="B77:C77"/>
    <mergeCell ref="D77:G77"/>
    <mergeCell ref="H77:L77"/>
    <mergeCell ref="M77:Q77"/>
    <mergeCell ref="R77:U77"/>
    <mergeCell ref="B74:C74"/>
    <mergeCell ref="D74:G74"/>
    <mergeCell ref="H74:L74"/>
    <mergeCell ref="M74:Q74"/>
    <mergeCell ref="R74:U74"/>
    <mergeCell ref="B75:C75"/>
    <mergeCell ref="D75:G75"/>
    <mergeCell ref="H75:L75"/>
    <mergeCell ref="M75:Q75"/>
    <mergeCell ref="R75:U75"/>
    <mergeCell ref="B72:C72"/>
    <mergeCell ref="D72:G72"/>
    <mergeCell ref="H72:L72"/>
    <mergeCell ref="M72:Q72"/>
    <mergeCell ref="R72:U72"/>
    <mergeCell ref="B73:C73"/>
    <mergeCell ref="D73:G73"/>
    <mergeCell ref="H73:L73"/>
    <mergeCell ref="M73:Q73"/>
    <mergeCell ref="R73:U73"/>
    <mergeCell ref="B70:C70"/>
    <mergeCell ref="D70:G70"/>
    <mergeCell ref="H70:L70"/>
    <mergeCell ref="M70:Q70"/>
    <mergeCell ref="R70:U70"/>
    <mergeCell ref="B71:C71"/>
    <mergeCell ref="D71:G71"/>
    <mergeCell ref="H71:L71"/>
    <mergeCell ref="M71:Q71"/>
    <mergeCell ref="R71:U71"/>
    <mergeCell ref="B65:D65"/>
    <mergeCell ref="E65:U65"/>
    <mergeCell ref="B68:U68"/>
    <mergeCell ref="B69:C69"/>
    <mergeCell ref="D69:G69"/>
    <mergeCell ref="H69:L69"/>
    <mergeCell ref="M69:Q69"/>
    <mergeCell ref="R69:U69"/>
    <mergeCell ref="B62:D62"/>
    <mergeCell ref="E62:U62"/>
    <mergeCell ref="B63:D63"/>
    <mergeCell ref="E63:U63"/>
    <mergeCell ref="B64:D64"/>
    <mergeCell ref="E64:U64"/>
    <mergeCell ref="B59:D59"/>
    <mergeCell ref="E59:U59"/>
    <mergeCell ref="B60:D60"/>
    <mergeCell ref="E60:U60"/>
    <mergeCell ref="B61:D61"/>
    <mergeCell ref="E61:U61"/>
    <mergeCell ref="B54:O54"/>
    <mergeCell ref="P54:R54"/>
    <mergeCell ref="S54:T54"/>
    <mergeCell ref="E55:Q55"/>
    <mergeCell ref="R56:U56"/>
    <mergeCell ref="B57:U57"/>
    <mergeCell ref="B52:O52"/>
    <mergeCell ref="P52:R52"/>
    <mergeCell ref="S52:T52"/>
    <mergeCell ref="B53:O53"/>
    <mergeCell ref="P53:R53"/>
    <mergeCell ref="S53:T53"/>
    <mergeCell ref="B50:O50"/>
    <mergeCell ref="P50:R50"/>
    <mergeCell ref="S50:T50"/>
    <mergeCell ref="B51:O51"/>
    <mergeCell ref="P51:R51"/>
    <mergeCell ref="S51:T51"/>
    <mergeCell ref="C48:O48"/>
    <mergeCell ref="P48:R48"/>
    <mergeCell ref="S48:T48"/>
    <mergeCell ref="C49:O49"/>
    <mergeCell ref="P49:R49"/>
    <mergeCell ref="S49:T49"/>
    <mergeCell ref="B45:O45"/>
    <mergeCell ref="P45:R45"/>
    <mergeCell ref="S45:T45"/>
    <mergeCell ref="B46:B49"/>
    <mergeCell ref="C46:O46"/>
    <mergeCell ref="P46:R46"/>
    <mergeCell ref="S46:T46"/>
    <mergeCell ref="C47:O47"/>
    <mergeCell ref="P47:R47"/>
    <mergeCell ref="S47:T47"/>
    <mergeCell ref="B40:K40"/>
    <mergeCell ref="B43:O43"/>
    <mergeCell ref="P43:R43"/>
    <mergeCell ref="S43:T43"/>
    <mergeCell ref="B44:O44"/>
    <mergeCell ref="P44:R44"/>
    <mergeCell ref="S44:T44"/>
    <mergeCell ref="C34:E34"/>
    <mergeCell ref="F34:N34"/>
    <mergeCell ref="O34:Q34"/>
    <mergeCell ref="R34:T34"/>
    <mergeCell ref="C35:E35"/>
    <mergeCell ref="F35:N35"/>
    <mergeCell ref="O35:Q35"/>
    <mergeCell ref="R35:T35"/>
    <mergeCell ref="C32:E32"/>
    <mergeCell ref="F32:N32"/>
    <mergeCell ref="O32:Q32"/>
    <mergeCell ref="R32:T32"/>
    <mergeCell ref="C33:E33"/>
    <mergeCell ref="F33:N33"/>
    <mergeCell ref="O33:Q33"/>
    <mergeCell ref="R33:T33"/>
    <mergeCell ref="C30:E30"/>
    <mergeCell ref="F30:N30"/>
    <mergeCell ref="O30:Q30"/>
    <mergeCell ref="R30:T30"/>
    <mergeCell ref="C31:E31"/>
    <mergeCell ref="F31:N31"/>
    <mergeCell ref="O31:Q31"/>
    <mergeCell ref="R31:T31"/>
    <mergeCell ref="C28:E28"/>
    <mergeCell ref="F28:N28"/>
    <mergeCell ref="O28:Q28"/>
    <mergeCell ref="R28:T28"/>
    <mergeCell ref="C29:E29"/>
    <mergeCell ref="F29:N29"/>
    <mergeCell ref="O29:Q29"/>
    <mergeCell ref="R29:T29"/>
    <mergeCell ref="C26:E26"/>
    <mergeCell ref="F26:N26"/>
    <mergeCell ref="O26:Q26"/>
    <mergeCell ref="R26:T26"/>
    <mergeCell ref="C27:E27"/>
    <mergeCell ref="F27:N27"/>
    <mergeCell ref="O27:Q27"/>
    <mergeCell ref="R27:T27"/>
    <mergeCell ref="D21:R21"/>
    <mergeCell ref="B23:H23"/>
    <mergeCell ref="C24:S24"/>
    <mergeCell ref="C25:E25"/>
    <mergeCell ref="F25:N25"/>
    <mergeCell ref="O25:Q25"/>
    <mergeCell ref="R25:T25"/>
    <mergeCell ref="I11:K11"/>
    <mergeCell ref="L11:U11"/>
    <mergeCell ref="B13:U13"/>
    <mergeCell ref="F16:F20"/>
    <mergeCell ref="G16:Q16"/>
    <mergeCell ref="G17:Q17"/>
    <mergeCell ref="G18:Q18"/>
    <mergeCell ref="G19:Q19"/>
    <mergeCell ref="G20:Q20"/>
    <mergeCell ref="I8:K8"/>
    <mergeCell ref="L8:U8"/>
    <mergeCell ref="I9:K9"/>
    <mergeCell ref="L9:U9"/>
    <mergeCell ref="E10:G10"/>
    <mergeCell ref="I10:K10"/>
    <mergeCell ref="L10:U10"/>
    <mergeCell ref="B1:E1"/>
    <mergeCell ref="Q2:U2"/>
    <mergeCell ref="B3:U3"/>
    <mergeCell ref="B4:U4"/>
    <mergeCell ref="B6:H6"/>
    <mergeCell ref="I7:J7"/>
  </mergeCells>
  <phoneticPr fontId="4"/>
  <dataValidations count="9">
    <dataValidation type="list" allowBlank="1" showInputMessage="1" showErrorMessage="1" sqref="T136:U142 U164:U165 U189" xr:uid="{957038A2-8739-4855-846C-1709B4921709}">
      <formula1>"○, -"</formula1>
    </dataValidation>
    <dataValidation type="list" allowBlank="1" showInputMessage="1" showErrorMessage="1" sqref="B70:C79 T95:U104 C134:C142 C164:C172 C189:C197 C216:C224" xr:uid="{5811281C-7291-43B8-BD73-7279D8358FF8}">
      <formula1>"未交渉, 交渉中, 承諾済"</formula1>
    </dataValidation>
    <dataValidation allowBlank="1" showInputMessage="1" showErrorMessage="1" prompt="代表者と契約権者が異なる場合は、定款等、契約行為に係る規定をお示しください。" sqref="L11" xr:uid="{CF10C80A-64CF-4B11-981A-BB1E1EFC75A0}"/>
    <dataValidation type="list" allowBlank="1" showInputMessage="1" showErrorMessage="1" sqref="R16:R20 T242:U250 T134:U135 U166:U172 T216:U224 T164:T172 T189:T197 U190:U197" xr:uid="{B5BD4FF9-9B22-4C4B-AC54-A04A50503546}">
      <formula1>"○"</formula1>
    </dataValidation>
    <dataValidation type="list" allowBlank="1" showInputMessage="1" showErrorMessage="1" sqref="B26:B35" xr:uid="{61DE83D9-5A76-48C9-A592-8D3043F520B3}">
      <formula1>"○,×"</formula1>
    </dataValidation>
    <dataValidation imeMode="halfAlpha" allowBlank="1" showInputMessage="1" showErrorMessage="1" sqref="R26:T35 S134:S142 S164:S172 S189:S197 R209:T209 S216:S224 S242:S250" xr:uid="{324FD26E-127D-40FB-BFB2-E283A6EB6342}"/>
    <dataValidation type="list" allowBlank="1" showInputMessage="1" showErrorMessage="1" sqref="O26:Q26" xr:uid="{448C5FE2-A4C4-46D0-913E-D0869FF3AC6B}">
      <formula1>"プログラム（A), プログラム（B), プログラム（C)"</formula1>
    </dataValidation>
    <dataValidation type="list" allowBlank="1" showInputMessage="1" showErrorMessage="1" sqref="O27:Q35" xr:uid="{3C3BD8E8-EDF9-4CE3-B30A-AAF468D714D4}">
      <formula1>"プログラム（A), プログラム（B)"</formula1>
    </dataValidation>
    <dataValidation type="list" allowBlank="1" showInputMessage="1" showErrorMessage="1" sqref="B95:C104" xr:uid="{9222119A-3A30-4927-A4F7-E8E25F15F10A}">
      <formula1>"コーディネーター, 指導者, 講師, 事業担当者"</formula1>
    </dataValidation>
  </dataValidations>
  <pageMargins left="0.39370078740157483" right="0.35433070866141736" top="0.35433070866141736" bottom="0.35433070866141736" header="0.31496062992125984" footer="0.31496062992125984"/>
  <pageSetup paperSize="9" scale="77" fitToHeight="0" orientation="portrait" r:id="rId1"/>
  <headerFooter>
    <oddHeader>&amp;L&amp;"Calibri"&amp;10&amp;K000000機密性2情報&amp;1#</oddHeader>
  </headerFooter>
  <rowBreaks count="19" manualBreakCount="19">
    <brk id="36" max="20" man="1"/>
    <brk id="56" max="20" man="1"/>
    <brk id="66" max="20" man="1"/>
    <brk id="92" max="20" man="1"/>
    <brk id="111" max="20" man="1"/>
    <brk id="124" max="16383" man="1"/>
    <brk id="144" max="20" man="1"/>
    <brk id="159" max="20" man="1"/>
    <brk id="174" max="20" man="1"/>
    <brk id="187" max="20" man="1"/>
    <brk id="199" max="20" man="1"/>
    <brk id="214" max="20" man="1"/>
    <brk id="226" max="20" man="1"/>
    <brk id="240" max="20" man="1"/>
    <brk id="252" max="20" man="1"/>
    <brk id="319" max="20" man="1"/>
    <brk id="340" max="20" man="1"/>
    <brk id="392" max="20" man="1"/>
    <brk id="40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15</xdr:col>
                    <xdr:colOff>9525</xdr:colOff>
                    <xdr:row>37</xdr:row>
                    <xdr:rowOff>19050</xdr:rowOff>
                  </from>
                  <to>
                    <xdr:col>17</xdr:col>
                    <xdr:colOff>85725</xdr:colOff>
                    <xdr:row>37</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323850</xdr:colOff>
                    <xdr:row>47</xdr:row>
                    <xdr:rowOff>95250</xdr:rowOff>
                  </from>
                  <to>
                    <xdr:col>19</xdr:col>
                    <xdr:colOff>38100</xdr:colOff>
                    <xdr:row>47</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323850</xdr:colOff>
                    <xdr:row>48</xdr:row>
                    <xdr:rowOff>85725</xdr:rowOff>
                  </from>
                  <to>
                    <xdr:col>19</xdr:col>
                    <xdr:colOff>38100</xdr:colOff>
                    <xdr:row>48</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323850</xdr:colOff>
                    <xdr:row>50</xdr:row>
                    <xdr:rowOff>38100</xdr:rowOff>
                  </from>
                  <to>
                    <xdr:col>19</xdr:col>
                    <xdr:colOff>38100</xdr:colOff>
                    <xdr:row>50</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323850</xdr:colOff>
                    <xdr:row>49</xdr:row>
                    <xdr:rowOff>38100</xdr:rowOff>
                  </from>
                  <to>
                    <xdr:col>19</xdr:col>
                    <xdr:colOff>38100</xdr:colOff>
                    <xdr:row>49</xdr:row>
                    <xdr:rowOff>247650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323850</xdr:colOff>
                    <xdr:row>49</xdr:row>
                    <xdr:rowOff>38100</xdr:rowOff>
                  </from>
                  <to>
                    <xdr:col>19</xdr:col>
                    <xdr:colOff>200025</xdr:colOff>
                    <xdr:row>49</xdr:row>
                    <xdr:rowOff>247650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17</xdr:col>
                    <xdr:colOff>466725</xdr:colOff>
                    <xdr:row>37</xdr:row>
                    <xdr:rowOff>19050</xdr:rowOff>
                  </from>
                  <to>
                    <xdr:col>19</xdr:col>
                    <xdr:colOff>371475</xdr:colOff>
                    <xdr:row>37</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114300</xdr:colOff>
                    <xdr:row>39</xdr:row>
                    <xdr:rowOff>28575</xdr:rowOff>
                  </from>
                  <to>
                    <xdr:col>15</xdr:col>
                    <xdr:colOff>38100</xdr:colOff>
                    <xdr:row>39</xdr:row>
                    <xdr:rowOff>238125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18</xdr:col>
                    <xdr:colOff>323850</xdr:colOff>
                    <xdr:row>52</xdr:row>
                    <xdr:rowOff>47625</xdr:rowOff>
                  </from>
                  <to>
                    <xdr:col>19</xdr:col>
                    <xdr:colOff>57150</xdr:colOff>
                    <xdr:row>52</xdr:row>
                    <xdr:rowOff>314325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18</xdr:col>
                    <xdr:colOff>323850</xdr:colOff>
                    <xdr:row>51</xdr:row>
                    <xdr:rowOff>38100</xdr:rowOff>
                  </from>
                  <to>
                    <xdr:col>19</xdr:col>
                    <xdr:colOff>38100</xdr:colOff>
                    <xdr:row>51</xdr:row>
                    <xdr:rowOff>247650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323850</xdr:colOff>
                    <xdr:row>43</xdr:row>
                    <xdr:rowOff>95250</xdr:rowOff>
                  </from>
                  <to>
                    <xdr:col>19</xdr:col>
                    <xdr:colOff>38100</xdr:colOff>
                    <xdr:row>43</xdr:row>
                    <xdr:rowOff>295275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18</xdr:col>
                    <xdr:colOff>323850</xdr:colOff>
                    <xdr:row>44</xdr:row>
                    <xdr:rowOff>95250</xdr:rowOff>
                  </from>
                  <to>
                    <xdr:col>19</xdr:col>
                    <xdr:colOff>38100</xdr:colOff>
                    <xdr:row>44</xdr:row>
                    <xdr:rowOff>295275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18</xdr:col>
                    <xdr:colOff>323850</xdr:colOff>
                    <xdr:row>45</xdr:row>
                    <xdr:rowOff>95250</xdr:rowOff>
                  </from>
                  <to>
                    <xdr:col>19</xdr:col>
                    <xdr:colOff>38100</xdr:colOff>
                    <xdr:row>45</xdr:row>
                    <xdr:rowOff>295275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323850</xdr:colOff>
                    <xdr:row>46</xdr:row>
                    <xdr:rowOff>219075</xdr:rowOff>
                  </from>
                  <to>
                    <xdr:col>19</xdr:col>
                    <xdr:colOff>38100</xdr:colOff>
                    <xdr:row>46</xdr:row>
                    <xdr:rowOff>419100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18</xdr:col>
                    <xdr:colOff>333375</xdr:colOff>
                    <xdr:row>53</xdr:row>
                    <xdr:rowOff>238125</xdr:rowOff>
                  </from>
                  <to>
                    <xdr:col>19</xdr:col>
                    <xdr:colOff>47625</xdr:colOff>
                    <xdr:row>53</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30CE7-214F-40AF-8494-57549480F2D5}">
  <sheetPr>
    <tabColor theme="0"/>
    <pageSetUpPr fitToPage="1"/>
  </sheetPr>
  <dimension ref="A1:AK427"/>
  <sheetViews>
    <sheetView showGridLines="0" view="pageBreakPreview" topLeftCell="A55" zoomScale="85" zoomScaleNormal="100" zoomScaleSheetLayoutView="85" workbookViewId="0">
      <selection activeCell="H70" sqref="H70:L70"/>
    </sheetView>
  </sheetViews>
  <sheetFormatPr defaultColWidth="5.625" defaultRowHeight="14.25" x14ac:dyDescent="0.15"/>
  <cols>
    <col min="1" max="1" width="1.625" style="6" customWidth="1"/>
    <col min="2" max="6" width="5.625" style="6"/>
    <col min="7" max="7" width="9.375" style="6" customWidth="1"/>
    <col min="8" max="17" width="5.625" style="6"/>
    <col min="18" max="19" width="6.5" style="6" customWidth="1"/>
    <col min="20" max="20" width="5.625" style="6"/>
    <col min="21" max="21" width="8.875" style="6" customWidth="1"/>
    <col min="22" max="22" width="10.5" style="3" customWidth="1"/>
    <col min="23" max="23" width="5.625" style="6"/>
    <col min="24" max="24" width="14.375" style="6" customWidth="1"/>
    <col min="25" max="26" width="13.25" style="6" customWidth="1"/>
    <col min="27" max="16384" width="5.625" style="6"/>
  </cols>
  <sheetData>
    <row r="1" spans="2:22" s="2" customFormat="1" ht="25.5" customHeight="1" x14ac:dyDescent="0.15">
      <c r="B1" s="1" t="s">
        <v>0</v>
      </c>
      <c r="C1" s="1"/>
      <c r="D1" s="1"/>
      <c r="E1" s="1"/>
      <c r="V1" s="3"/>
    </row>
    <row r="2" spans="2:22" s="2" customFormat="1" ht="26.25" customHeight="1" x14ac:dyDescent="0.15">
      <c r="Q2" s="4" t="s">
        <v>1</v>
      </c>
      <c r="R2" s="4"/>
      <c r="S2" s="4"/>
      <c r="T2" s="4"/>
      <c r="U2" s="4"/>
      <c r="V2" s="3" t="s">
        <v>2</v>
      </c>
    </row>
    <row r="3" spans="2:22" ht="26.25" customHeight="1" x14ac:dyDescent="0.15">
      <c r="B3" s="5" t="s">
        <v>3</v>
      </c>
      <c r="C3" s="5"/>
      <c r="D3" s="5"/>
      <c r="E3" s="5"/>
      <c r="F3" s="5"/>
      <c r="G3" s="5"/>
      <c r="H3" s="5"/>
      <c r="I3" s="5"/>
      <c r="J3" s="5"/>
      <c r="K3" s="5"/>
      <c r="L3" s="5"/>
      <c r="M3" s="5"/>
      <c r="N3" s="5"/>
      <c r="O3" s="5"/>
      <c r="P3" s="5"/>
      <c r="Q3" s="5"/>
      <c r="R3" s="5"/>
      <c r="S3" s="5"/>
      <c r="T3" s="5"/>
      <c r="U3" s="5"/>
    </row>
    <row r="4" spans="2:22" s="2" customFormat="1" ht="27.75" customHeight="1" x14ac:dyDescent="0.15">
      <c r="B4" s="5" t="s">
        <v>4</v>
      </c>
      <c r="C4" s="5"/>
      <c r="D4" s="5"/>
      <c r="E4" s="5"/>
      <c r="F4" s="5"/>
      <c r="G4" s="5"/>
      <c r="H4" s="5"/>
      <c r="I4" s="5"/>
      <c r="J4" s="5"/>
      <c r="K4" s="5"/>
      <c r="L4" s="5"/>
      <c r="M4" s="5"/>
      <c r="N4" s="5"/>
      <c r="O4" s="5"/>
      <c r="P4" s="5"/>
      <c r="Q4" s="5"/>
      <c r="R4" s="5"/>
      <c r="S4" s="5"/>
      <c r="T4" s="5"/>
      <c r="U4" s="5"/>
      <c r="V4" s="3"/>
    </row>
    <row r="5" spans="2:22" s="2" customFormat="1" ht="9" customHeight="1" x14ac:dyDescent="0.15">
      <c r="V5" s="3"/>
    </row>
    <row r="6" spans="2:22" s="2" customFormat="1" ht="20.100000000000001" customHeight="1" x14ac:dyDescent="0.15">
      <c r="B6" s="7" t="s">
        <v>5</v>
      </c>
      <c r="C6" s="7"/>
      <c r="D6" s="7"/>
      <c r="E6" s="7"/>
      <c r="F6" s="7"/>
      <c r="G6" s="7"/>
      <c r="H6" s="7"/>
      <c r="V6" s="3"/>
    </row>
    <row r="7" spans="2:22" s="2" customFormat="1" ht="26.25" customHeight="1" x14ac:dyDescent="0.15">
      <c r="I7" s="8" t="s">
        <v>6</v>
      </c>
      <c r="J7" s="8"/>
      <c r="V7" s="3"/>
    </row>
    <row r="8" spans="2:22" s="2" customFormat="1" ht="27" customHeight="1" x14ac:dyDescent="0.15">
      <c r="B8" s="2" t="s">
        <v>7</v>
      </c>
      <c r="H8" s="9"/>
      <c r="I8" s="10" t="s">
        <v>8</v>
      </c>
      <c r="J8" s="10"/>
      <c r="K8" s="10"/>
      <c r="L8" s="11" t="s">
        <v>9</v>
      </c>
      <c r="M8" s="11"/>
      <c r="N8" s="11"/>
      <c r="O8" s="11"/>
      <c r="P8" s="11"/>
      <c r="Q8" s="11"/>
      <c r="R8" s="11"/>
      <c r="S8" s="11"/>
      <c r="T8" s="11"/>
      <c r="U8" s="11"/>
      <c r="V8" s="3"/>
    </row>
    <row r="9" spans="2:22" s="2" customFormat="1" ht="27" customHeight="1" x14ac:dyDescent="0.15">
      <c r="H9" s="9"/>
      <c r="I9" s="10" t="s">
        <v>10</v>
      </c>
      <c r="J9" s="10"/>
      <c r="K9" s="10"/>
      <c r="L9" s="11"/>
      <c r="M9" s="11"/>
      <c r="N9" s="11"/>
      <c r="O9" s="11"/>
      <c r="P9" s="11"/>
      <c r="Q9" s="11"/>
      <c r="R9" s="11"/>
      <c r="S9" s="11"/>
      <c r="T9" s="11"/>
      <c r="U9" s="11"/>
      <c r="V9" s="3"/>
    </row>
    <row r="10" spans="2:22" s="2" customFormat="1" ht="27" customHeight="1" x14ac:dyDescent="0.15">
      <c r="E10" s="10"/>
      <c r="F10" s="10"/>
      <c r="G10" s="10"/>
      <c r="H10" s="12"/>
      <c r="I10" s="10" t="s">
        <v>11</v>
      </c>
      <c r="J10" s="10"/>
      <c r="K10" s="10"/>
      <c r="L10" s="11"/>
      <c r="M10" s="11"/>
      <c r="N10" s="11"/>
      <c r="O10" s="11"/>
      <c r="P10" s="11"/>
      <c r="Q10" s="11"/>
      <c r="R10" s="11"/>
      <c r="S10" s="11"/>
      <c r="T10" s="11"/>
      <c r="U10" s="11"/>
      <c r="V10" s="13"/>
    </row>
    <row r="11" spans="2:22" s="2" customFormat="1" ht="27" customHeight="1" x14ac:dyDescent="0.15">
      <c r="I11" s="14" t="s">
        <v>12</v>
      </c>
      <c r="J11" s="14"/>
      <c r="K11" s="14"/>
      <c r="L11" s="11"/>
      <c r="M11" s="11"/>
      <c r="N11" s="11"/>
      <c r="O11" s="11"/>
      <c r="P11" s="11"/>
      <c r="Q11" s="11"/>
      <c r="R11" s="11"/>
      <c r="S11" s="11"/>
      <c r="T11" s="11"/>
      <c r="U11" s="11"/>
      <c r="V11" s="3"/>
    </row>
    <row r="12" spans="2:22" s="2" customFormat="1" ht="14.25" customHeight="1" x14ac:dyDescent="0.15">
      <c r="I12" s="15"/>
      <c r="J12" s="15"/>
      <c r="K12" s="15"/>
      <c r="M12" s="16"/>
      <c r="N12" s="16"/>
      <c r="O12" s="16"/>
      <c r="U12" s="17"/>
      <c r="V12" s="3"/>
    </row>
    <row r="13" spans="2:22" s="2" customFormat="1" ht="30" customHeight="1" x14ac:dyDescent="0.15">
      <c r="B13" s="18" t="s">
        <v>13</v>
      </c>
      <c r="C13" s="18"/>
      <c r="D13" s="18"/>
      <c r="E13" s="18"/>
      <c r="F13" s="18"/>
      <c r="G13" s="18"/>
      <c r="H13" s="18"/>
      <c r="I13" s="18"/>
      <c r="J13" s="18"/>
      <c r="K13" s="18"/>
      <c r="L13" s="18"/>
      <c r="M13" s="18"/>
      <c r="N13" s="18"/>
      <c r="O13" s="18"/>
      <c r="P13" s="18"/>
      <c r="Q13" s="18"/>
      <c r="R13" s="18"/>
      <c r="S13" s="18"/>
      <c r="T13" s="18"/>
      <c r="U13" s="18"/>
      <c r="V13" s="3"/>
    </row>
    <row r="14" spans="2:22" s="2" customFormat="1" ht="8.1" customHeight="1" x14ac:dyDescent="0.15">
      <c r="V14" s="3"/>
    </row>
    <row r="15" spans="2:22" s="2" customFormat="1" ht="18" customHeight="1" thickBot="1" x14ac:dyDescent="0.2">
      <c r="B15" s="2" t="s">
        <v>14</v>
      </c>
      <c r="V15" s="3"/>
    </row>
    <row r="16" spans="2:22" s="2" customFormat="1" ht="25.5" customHeight="1" x14ac:dyDescent="0.15">
      <c r="E16" s="17"/>
      <c r="F16" s="19" t="s">
        <v>15</v>
      </c>
      <c r="G16" s="20" t="s">
        <v>16</v>
      </c>
      <c r="H16" s="21"/>
      <c r="I16" s="21"/>
      <c r="J16" s="21"/>
      <c r="K16" s="21"/>
      <c r="L16" s="21"/>
      <c r="M16" s="21"/>
      <c r="N16" s="21"/>
      <c r="O16" s="21"/>
      <c r="P16" s="21"/>
      <c r="Q16" s="22"/>
      <c r="R16" s="23"/>
      <c r="S16" s="2" t="s">
        <v>18</v>
      </c>
      <c r="V16" s="3"/>
    </row>
    <row r="17" spans="2:22" s="2" customFormat="1" ht="37.5" customHeight="1" x14ac:dyDescent="0.15">
      <c r="E17" s="17"/>
      <c r="F17" s="24"/>
      <c r="G17" s="804" t="s">
        <v>363</v>
      </c>
      <c r="H17" s="805"/>
      <c r="I17" s="805"/>
      <c r="J17" s="805"/>
      <c r="K17" s="805"/>
      <c r="L17" s="805"/>
      <c r="M17" s="805"/>
      <c r="N17" s="805"/>
      <c r="O17" s="805"/>
      <c r="P17" s="805"/>
      <c r="Q17" s="806"/>
      <c r="R17" s="28"/>
      <c r="S17" s="2" t="s">
        <v>18</v>
      </c>
      <c r="V17" s="3"/>
    </row>
    <row r="18" spans="2:22" s="2" customFormat="1" ht="25.5" customHeight="1" x14ac:dyDescent="0.15">
      <c r="E18" s="17"/>
      <c r="F18" s="24"/>
      <c r="G18" s="29" t="s">
        <v>20</v>
      </c>
      <c r="H18" s="30"/>
      <c r="I18" s="30"/>
      <c r="J18" s="30"/>
      <c r="K18" s="30"/>
      <c r="L18" s="30"/>
      <c r="M18" s="30"/>
      <c r="N18" s="30"/>
      <c r="O18" s="30"/>
      <c r="P18" s="30"/>
      <c r="Q18" s="31"/>
      <c r="R18" s="32"/>
      <c r="S18" s="2" t="s">
        <v>18</v>
      </c>
      <c r="V18" s="13"/>
    </row>
    <row r="19" spans="2:22" s="2" customFormat="1" ht="25.5" customHeight="1" x14ac:dyDescent="0.15">
      <c r="E19" s="17"/>
      <c r="F19" s="24"/>
      <c r="G19" s="33" t="s">
        <v>21</v>
      </c>
      <c r="H19" s="34"/>
      <c r="I19" s="34"/>
      <c r="J19" s="34"/>
      <c r="K19" s="34"/>
      <c r="L19" s="34"/>
      <c r="M19" s="34"/>
      <c r="N19" s="34"/>
      <c r="O19" s="34"/>
      <c r="P19" s="34"/>
      <c r="Q19" s="35"/>
      <c r="R19" s="32"/>
      <c r="V19" s="3"/>
    </row>
    <row r="20" spans="2:22" s="2" customFormat="1" ht="25.5" customHeight="1" thickBot="1" x14ac:dyDescent="0.2">
      <c r="E20" s="17"/>
      <c r="F20" s="36"/>
      <c r="G20" s="37" t="s">
        <v>22</v>
      </c>
      <c r="H20" s="38"/>
      <c r="I20" s="38"/>
      <c r="J20" s="38"/>
      <c r="K20" s="38"/>
      <c r="L20" s="38"/>
      <c r="M20" s="38"/>
      <c r="N20" s="38"/>
      <c r="O20" s="38"/>
      <c r="P20" s="38"/>
      <c r="Q20" s="39"/>
      <c r="R20" s="40"/>
      <c r="V20" s="13"/>
    </row>
    <row r="21" spans="2:22" s="2" customFormat="1" ht="30.75" customHeight="1" x14ac:dyDescent="0.15">
      <c r="D21" s="18" t="s">
        <v>23</v>
      </c>
      <c r="E21" s="18"/>
      <c r="F21" s="18"/>
      <c r="G21" s="18"/>
      <c r="H21" s="18"/>
      <c r="I21" s="18"/>
      <c r="J21" s="18"/>
      <c r="K21" s="18"/>
      <c r="L21" s="18"/>
      <c r="M21" s="18"/>
      <c r="N21" s="18"/>
      <c r="O21" s="18"/>
      <c r="P21" s="18"/>
      <c r="Q21" s="18"/>
      <c r="R21" s="18"/>
      <c r="V21" s="3"/>
    </row>
    <row r="22" spans="2:22" s="2" customFormat="1" ht="8.1" customHeight="1" x14ac:dyDescent="0.15">
      <c r="V22" s="3"/>
    </row>
    <row r="23" spans="2:22" s="2" customFormat="1" ht="23.25" customHeight="1" x14ac:dyDescent="0.15">
      <c r="B23" s="41" t="s">
        <v>24</v>
      </c>
      <c r="C23" s="41"/>
      <c r="D23" s="41"/>
      <c r="E23" s="41"/>
      <c r="F23" s="41"/>
      <c r="G23" s="41"/>
      <c r="H23" s="41"/>
      <c r="I23" s="42"/>
      <c r="J23" s="42"/>
      <c r="K23" s="42"/>
      <c r="L23" s="42"/>
      <c r="M23" s="42"/>
      <c r="N23" s="42"/>
      <c r="O23" s="42"/>
      <c r="P23" s="42"/>
      <c r="Q23" s="42"/>
      <c r="R23" s="43"/>
      <c r="V23" s="3"/>
    </row>
    <row r="24" spans="2:22" s="2" customFormat="1" ht="29.25" customHeight="1" thickBot="1" x14ac:dyDescent="0.2">
      <c r="C24" s="44" t="s">
        <v>25</v>
      </c>
      <c r="D24" s="45"/>
      <c r="E24" s="45"/>
      <c r="F24" s="45"/>
      <c r="G24" s="45"/>
      <c r="H24" s="45"/>
      <c r="I24" s="45"/>
      <c r="J24" s="45"/>
      <c r="K24" s="45"/>
      <c r="L24" s="45"/>
      <c r="M24" s="45"/>
      <c r="N24" s="45"/>
      <c r="O24" s="45"/>
      <c r="P24" s="45"/>
      <c r="Q24" s="45"/>
      <c r="R24" s="45"/>
      <c r="S24" s="45"/>
      <c r="V24" s="3"/>
    </row>
    <row r="25" spans="2:22" s="2" customFormat="1" ht="46.5" customHeight="1" thickBot="1" x14ac:dyDescent="0.2">
      <c r="B25" s="46" t="s">
        <v>26</v>
      </c>
      <c r="C25" s="47" t="s">
        <v>27</v>
      </c>
      <c r="D25" s="47"/>
      <c r="E25" s="47"/>
      <c r="F25" s="48" t="s">
        <v>28</v>
      </c>
      <c r="G25" s="49"/>
      <c r="H25" s="49"/>
      <c r="I25" s="49"/>
      <c r="J25" s="49"/>
      <c r="K25" s="49"/>
      <c r="L25" s="49"/>
      <c r="M25" s="49"/>
      <c r="N25" s="50"/>
      <c r="O25" s="51" t="s">
        <v>29</v>
      </c>
      <c r="P25" s="52"/>
      <c r="Q25" s="53"/>
      <c r="R25" s="54" t="s">
        <v>30</v>
      </c>
      <c r="S25" s="55"/>
      <c r="T25" s="56"/>
      <c r="V25" s="3"/>
    </row>
    <row r="26" spans="2:22" s="2" customFormat="1" ht="30.75" customHeight="1" x14ac:dyDescent="0.15">
      <c r="B26" s="807"/>
      <c r="C26" s="58" t="s">
        <v>32</v>
      </c>
      <c r="D26" s="59"/>
      <c r="E26" s="60"/>
      <c r="F26" s="61"/>
      <c r="G26" s="62"/>
      <c r="H26" s="62"/>
      <c r="I26" s="62"/>
      <c r="J26" s="62"/>
      <c r="K26" s="62"/>
      <c r="L26" s="62"/>
      <c r="M26" s="62"/>
      <c r="N26" s="63"/>
      <c r="O26" s="64"/>
      <c r="P26" s="65"/>
      <c r="Q26" s="66"/>
      <c r="R26" s="67"/>
      <c r="S26" s="68"/>
      <c r="T26" s="69"/>
      <c r="U26" s="70" t="s">
        <v>33</v>
      </c>
      <c r="V26" s="13"/>
    </row>
    <row r="27" spans="2:22" s="2" customFormat="1" ht="28.5" customHeight="1" x14ac:dyDescent="0.15">
      <c r="B27" s="808"/>
      <c r="C27" s="72" t="s">
        <v>34</v>
      </c>
      <c r="D27" s="72"/>
      <c r="E27" s="72"/>
      <c r="F27" s="809"/>
      <c r="G27" s="809"/>
      <c r="H27" s="809"/>
      <c r="I27" s="809"/>
      <c r="J27" s="809"/>
      <c r="K27" s="809"/>
      <c r="L27" s="809"/>
      <c r="M27" s="809"/>
      <c r="N27" s="809"/>
      <c r="O27" s="810"/>
      <c r="P27" s="810"/>
      <c r="Q27" s="810"/>
      <c r="R27" s="90"/>
      <c r="S27" s="90"/>
      <c r="T27" s="91"/>
      <c r="V27" s="3"/>
    </row>
    <row r="28" spans="2:22" s="2" customFormat="1" ht="35.1" customHeight="1" x14ac:dyDescent="0.15">
      <c r="B28" s="808"/>
      <c r="C28" s="72" t="s">
        <v>37</v>
      </c>
      <c r="D28" s="72"/>
      <c r="E28" s="72"/>
      <c r="F28" s="811"/>
      <c r="G28" s="812"/>
      <c r="H28" s="812"/>
      <c r="I28" s="812"/>
      <c r="J28" s="812"/>
      <c r="K28" s="812"/>
      <c r="L28" s="812"/>
      <c r="M28" s="812"/>
      <c r="N28" s="813"/>
      <c r="O28" s="814"/>
      <c r="P28" s="815"/>
      <c r="Q28" s="816"/>
      <c r="R28" s="90"/>
      <c r="S28" s="90"/>
      <c r="T28" s="91"/>
      <c r="V28" s="3"/>
    </row>
    <row r="29" spans="2:22" s="2" customFormat="1" ht="35.1" customHeight="1" x14ac:dyDescent="0.15">
      <c r="B29" s="808"/>
      <c r="C29" s="83" t="s">
        <v>38</v>
      </c>
      <c r="D29" s="83"/>
      <c r="E29" s="83"/>
      <c r="F29" s="84"/>
      <c r="G29" s="85"/>
      <c r="H29" s="85"/>
      <c r="I29" s="85"/>
      <c r="J29" s="85"/>
      <c r="K29" s="85"/>
      <c r="L29" s="85"/>
      <c r="M29" s="85"/>
      <c r="N29" s="86"/>
      <c r="O29" s="87"/>
      <c r="P29" s="88"/>
      <c r="Q29" s="89"/>
      <c r="R29" s="90"/>
      <c r="S29" s="90"/>
      <c r="T29" s="91"/>
      <c r="V29" s="3"/>
    </row>
    <row r="30" spans="2:22" s="2" customFormat="1" ht="35.1" customHeight="1" x14ac:dyDescent="0.15">
      <c r="B30" s="817"/>
      <c r="C30" s="93" t="s">
        <v>39</v>
      </c>
      <c r="D30" s="93"/>
      <c r="E30" s="93"/>
      <c r="F30" s="84"/>
      <c r="G30" s="85"/>
      <c r="H30" s="85"/>
      <c r="I30" s="85"/>
      <c r="J30" s="85"/>
      <c r="K30" s="85"/>
      <c r="L30" s="85"/>
      <c r="M30" s="85"/>
      <c r="N30" s="86"/>
      <c r="O30" s="87"/>
      <c r="P30" s="88"/>
      <c r="Q30" s="89"/>
      <c r="R30" s="94"/>
      <c r="S30" s="94"/>
      <c r="T30" s="95"/>
      <c r="V30" s="3"/>
    </row>
    <row r="31" spans="2:22" s="2" customFormat="1" ht="35.1" customHeight="1" x14ac:dyDescent="0.15">
      <c r="B31" s="817"/>
      <c r="C31" s="83" t="s">
        <v>40</v>
      </c>
      <c r="D31" s="83"/>
      <c r="E31" s="83"/>
      <c r="F31" s="84"/>
      <c r="G31" s="85"/>
      <c r="H31" s="85"/>
      <c r="I31" s="85"/>
      <c r="J31" s="85"/>
      <c r="K31" s="85"/>
      <c r="L31" s="85"/>
      <c r="M31" s="85"/>
      <c r="N31" s="86"/>
      <c r="O31" s="87"/>
      <c r="P31" s="88"/>
      <c r="Q31" s="89"/>
      <c r="R31" s="94"/>
      <c r="S31" s="94"/>
      <c r="T31" s="95"/>
      <c r="U31" s="96"/>
      <c r="V31" s="13"/>
    </row>
    <row r="32" spans="2:22" s="2" customFormat="1" ht="35.1" customHeight="1" x14ac:dyDescent="0.15">
      <c r="B32" s="818"/>
      <c r="C32" s="98" t="s">
        <v>41</v>
      </c>
      <c r="D32" s="98"/>
      <c r="E32" s="98"/>
      <c r="F32" s="99"/>
      <c r="G32" s="100"/>
      <c r="H32" s="100"/>
      <c r="I32" s="100"/>
      <c r="J32" s="100"/>
      <c r="K32" s="100"/>
      <c r="L32" s="100"/>
      <c r="M32" s="100"/>
      <c r="N32" s="101"/>
      <c r="O32" s="102"/>
      <c r="P32" s="103"/>
      <c r="Q32" s="104"/>
      <c r="R32" s="105"/>
      <c r="S32" s="105"/>
      <c r="T32" s="106"/>
      <c r="V32" s="3"/>
    </row>
    <row r="33" spans="1:22" ht="35.1" customHeight="1" x14ac:dyDescent="0.15">
      <c r="B33" s="818"/>
      <c r="C33" s="107" t="s">
        <v>42</v>
      </c>
      <c r="D33" s="107"/>
      <c r="E33" s="107"/>
      <c r="F33" s="99"/>
      <c r="G33" s="100"/>
      <c r="H33" s="100"/>
      <c r="I33" s="100"/>
      <c r="J33" s="100"/>
      <c r="K33" s="100"/>
      <c r="L33" s="100"/>
      <c r="M33" s="100"/>
      <c r="N33" s="101"/>
      <c r="O33" s="102"/>
      <c r="P33" s="103"/>
      <c r="Q33" s="104"/>
      <c r="R33" s="105"/>
      <c r="S33" s="105"/>
      <c r="T33" s="106"/>
    </row>
    <row r="34" spans="1:22" ht="35.1" customHeight="1" x14ac:dyDescent="0.15">
      <c r="B34" s="818"/>
      <c r="C34" s="98" t="s">
        <v>43</v>
      </c>
      <c r="D34" s="98"/>
      <c r="E34" s="98"/>
      <c r="F34" s="99"/>
      <c r="G34" s="100"/>
      <c r="H34" s="100"/>
      <c r="I34" s="100"/>
      <c r="J34" s="100"/>
      <c r="K34" s="100"/>
      <c r="L34" s="100"/>
      <c r="M34" s="100"/>
      <c r="N34" s="101"/>
      <c r="O34" s="102"/>
      <c r="P34" s="103"/>
      <c r="Q34" s="104"/>
      <c r="R34" s="105"/>
      <c r="S34" s="105"/>
      <c r="T34" s="106"/>
    </row>
    <row r="35" spans="1:22" ht="35.1" customHeight="1" thickBot="1" x14ac:dyDescent="0.2">
      <c r="B35" s="819"/>
      <c r="C35" s="109" t="s">
        <v>44</v>
      </c>
      <c r="D35" s="109"/>
      <c r="E35" s="109"/>
      <c r="F35" s="110"/>
      <c r="G35" s="111"/>
      <c r="H35" s="111"/>
      <c r="I35" s="111"/>
      <c r="J35" s="111"/>
      <c r="K35" s="111"/>
      <c r="L35" s="111"/>
      <c r="M35" s="111"/>
      <c r="N35" s="112"/>
      <c r="O35" s="113"/>
      <c r="P35" s="114"/>
      <c r="Q35" s="115"/>
      <c r="R35" s="116"/>
      <c r="S35" s="116"/>
      <c r="T35" s="117"/>
    </row>
    <row r="36" spans="1:22" s="2" customFormat="1" ht="8.1" customHeight="1" x14ac:dyDescent="0.15">
      <c r="V36" s="3"/>
    </row>
    <row r="37" spans="1:22" s="2" customFormat="1" ht="13.5" customHeight="1" thickBot="1" x14ac:dyDescent="0.2">
      <c r="V37" s="3"/>
    </row>
    <row r="38" spans="1:22" s="2" customFormat="1" ht="21.75" customHeight="1" thickBot="1" x14ac:dyDescent="0.2">
      <c r="A38" s="118"/>
      <c r="B38" s="2" t="s">
        <v>45</v>
      </c>
      <c r="O38" s="119"/>
      <c r="P38" s="120"/>
      <c r="Q38" s="120"/>
      <c r="R38" s="120"/>
      <c r="S38" s="120"/>
      <c r="T38" s="121"/>
      <c r="V38" s="3">
        <v>1</v>
      </c>
    </row>
    <row r="39" spans="1:22" s="2" customFormat="1" ht="21.75" customHeight="1" thickBot="1" x14ac:dyDescent="0.2">
      <c r="V39" s="3"/>
    </row>
    <row r="40" spans="1:22" s="2" customFormat="1" ht="21.75" customHeight="1" thickBot="1" x14ac:dyDescent="0.2">
      <c r="B40" s="41" t="s">
        <v>46</v>
      </c>
      <c r="C40" s="41"/>
      <c r="D40" s="41"/>
      <c r="E40" s="41"/>
      <c r="F40" s="41"/>
      <c r="G40" s="41"/>
      <c r="H40" s="41"/>
      <c r="I40" s="41"/>
      <c r="J40" s="41"/>
      <c r="K40" s="41"/>
      <c r="N40" s="122"/>
      <c r="O40" s="120"/>
      <c r="P40" s="120" t="s">
        <v>47</v>
      </c>
      <c r="Q40" s="120"/>
      <c r="R40" s="120"/>
      <c r="S40" s="120"/>
      <c r="T40" s="121"/>
      <c r="V40" s="3" t="b">
        <v>0</v>
      </c>
    </row>
    <row r="41" spans="1:22" s="2" customFormat="1" ht="21.75" customHeight="1" x14ac:dyDescent="0.15">
      <c r="V41" s="3"/>
    </row>
    <row r="42" spans="1:22" s="2" customFormat="1" ht="28.5" customHeight="1" thickBot="1" x14ac:dyDescent="0.2">
      <c r="B42" s="2" t="s">
        <v>48</v>
      </c>
      <c r="V42" s="3"/>
    </row>
    <row r="43" spans="1:22" s="2" customFormat="1" ht="25.5" customHeight="1" thickBot="1" x14ac:dyDescent="0.2">
      <c r="B43" s="123" t="s">
        <v>49</v>
      </c>
      <c r="C43" s="124"/>
      <c r="D43" s="124"/>
      <c r="E43" s="124"/>
      <c r="F43" s="124"/>
      <c r="G43" s="124"/>
      <c r="H43" s="124"/>
      <c r="I43" s="124"/>
      <c r="J43" s="124"/>
      <c r="K43" s="124"/>
      <c r="L43" s="124"/>
      <c r="M43" s="124"/>
      <c r="N43" s="124"/>
      <c r="O43" s="125"/>
      <c r="P43" s="126" t="s">
        <v>50</v>
      </c>
      <c r="Q43" s="126"/>
      <c r="R43" s="126"/>
      <c r="S43" s="127" t="s">
        <v>51</v>
      </c>
      <c r="T43" s="128"/>
      <c r="V43" s="3"/>
    </row>
    <row r="44" spans="1:22" s="2" customFormat="1" ht="28.5" customHeight="1" x14ac:dyDescent="0.15">
      <c r="B44" s="129" t="s">
        <v>52</v>
      </c>
      <c r="C44" s="130"/>
      <c r="D44" s="130"/>
      <c r="E44" s="130"/>
      <c r="F44" s="130"/>
      <c r="G44" s="130"/>
      <c r="H44" s="130"/>
      <c r="I44" s="130"/>
      <c r="J44" s="130"/>
      <c r="K44" s="130"/>
      <c r="L44" s="130"/>
      <c r="M44" s="130"/>
      <c r="N44" s="130"/>
      <c r="O44" s="131"/>
      <c r="P44" s="132" t="s">
        <v>53</v>
      </c>
      <c r="Q44" s="133"/>
      <c r="R44" s="134"/>
      <c r="S44" s="135"/>
      <c r="T44" s="136"/>
      <c r="V44" s="3" t="b">
        <v>0</v>
      </c>
    </row>
    <row r="45" spans="1:22" s="2" customFormat="1" ht="28.5" customHeight="1" x14ac:dyDescent="0.15">
      <c r="B45" s="137" t="s">
        <v>54</v>
      </c>
      <c r="C45" s="138"/>
      <c r="D45" s="138"/>
      <c r="E45" s="138"/>
      <c r="F45" s="138"/>
      <c r="G45" s="138"/>
      <c r="H45" s="138"/>
      <c r="I45" s="138"/>
      <c r="J45" s="138"/>
      <c r="K45" s="138"/>
      <c r="L45" s="138"/>
      <c r="M45" s="138"/>
      <c r="N45" s="138"/>
      <c r="O45" s="139"/>
      <c r="P45" s="132" t="s">
        <v>55</v>
      </c>
      <c r="Q45" s="133"/>
      <c r="R45" s="134"/>
      <c r="S45" s="135"/>
      <c r="T45" s="136"/>
      <c r="V45" s="3" t="b">
        <v>0</v>
      </c>
    </row>
    <row r="46" spans="1:22" s="2" customFormat="1" ht="28.5" customHeight="1" x14ac:dyDescent="0.15">
      <c r="B46" s="140" t="s">
        <v>56</v>
      </c>
      <c r="C46" s="141" t="s">
        <v>57</v>
      </c>
      <c r="D46" s="142"/>
      <c r="E46" s="142"/>
      <c r="F46" s="142"/>
      <c r="G46" s="142"/>
      <c r="H46" s="142"/>
      <c r="I46" s="142"/>
      <c r="J46" s="142"/>
      <c r="K46" s="142"/>
      <c r="L46" s="142"/>
      <c r="M46" s="142"/>
      <c r="N46" s="142"/>
      <c r="O46" s="143"/>
      <c r="P46" s="93" t="s">
        <v>58</v>
      </c>
      <c r="Q46" s="93"/>
      <c r="R46" s="93"/>
      <c r="S46" s="135"/>
      <c r="T46" s="136"/>
      <c r="V46" s="3" t="b">
        <v>0</v>
      </c>
    </row>
    <row r="47" spans="1:22" s="2" customFormat="1" ht="52.5" customHeight="1" x14ac:dyDescent="0.15">
      <c r="B47" s="144"/>
      <c r="C47" s="141" t="s">
        <v>59</v>
      </c>
      <c r="D47" s="142"/>
      <c r="E47" s="142"/>
      <c r="F47" s="142"/>
      <c r="G47" s="142"/>
      <c r="H47" s="142"/>
      <c r="I47" s="142"/>
      <c r="J47" s="142"/>
      <c r="K47" s="142"/>
      <c r="L47" s="142"/>
      <c r="M47" s="142"/>
      <c r="N47" s="142"/>
      <c r="O47" s="143"/>
      <c r="P47" s="145" t="s">
        <v>60</v>
      </c>
      <c r="Q47" s="146"/>
      <c r="R47" s="147"/>
      <c r="S47" s="135"/>
      <c r="T47" s="136"/>
      <c r="V47" s="3" t="b">
        <v>0</v>
      </c>
    </row>
    <row r="48" spans="1:22" s="2" customFormat="1" ht="28.5" customHeight="1" x14ac:dyDescent="0.15">
      <c r="B48" s="144"/>
      <c r="C48" s="141" t="s">
        <v>61</v>
      </c>
      <c r="D48" s="142"/>
      <c r="E48" s="142"/>
      <c r="F48" s="142"/>
      <c r="G48" s="142"/>
      <c r="H48" s="142"/>
      <c r="I48" s="142"/>
      <c r="J48" s="142"/>
      <c r="K48" s="142"/>
      <c r="L48" s="142"/>
      <c r="M48" s="142"/>
      <c r="N48" s="142"/>
      <c r="O48" s="143"/>
      <c r="P48" s="93" t="s">
        <v>58</v>
      </c>
      <c r="Q48" s="93"/>
      <c r="R48" s="93"/>
      <c r="S48" s="135"/>
      <c r="T48" s="136"/>
      <c r="V48" s="3" t="b">
        <v>0</v>
      </c>
    </row>
    <row r="49" spans="2:27" s="2" customFormat="1" ht="28.5" customHeight="1" x14ac:dyDescent="0.15">
      <c r="B49" s="148"/>
      <c r="C49" s="141" t="s">
        <v>62</v>
      </c>
      <c r="D49" s="142"/>
      <c r="E49" s="142"/>
      <c r="F49" s="142"/>
      <c r="G49" s="142"/>
      <c r="H49" s="142"/>
      <c r="I49" s="142"/>
      <c r="J49" s="142"/>
      <c r="K49" s="142"/>
      <c r="L49" s="142"/>
      <c r="M49" s="142"/>
      <c r="N49" s="142"/>
      <c r="O49" s="143"/>
      <c r="P49" s="93" t="s">
        <v>58</v>
      </c>
      <c r="Q49" s="93"/>
      <c r="R49" s="93"/>
      <c r="S49" s="135"/>
      <c r="T49" s="136"/>
      <c r="V49" s="3" t="b">
        <v>0</v>
      </c>
    </row>
    <row r="50" spans="2:27" s="2" customFormat="1" ht="28.5" customHeight="1" x14ac:dyDescent="0.15">
      <c r="B50" s="149" t="s">
        <v>63</v>
      </c>
      <c r="C50" s="150"/>
      <c r="D50" s="150"/>
      <c r="E50" s="150"/>
      <c r="F50" s="150"/>
      <c r="G50" s="150"/>
      <c r="H50" s="150"/>
      <c r="I50" s="150"/>
      <c r="J50" s="150"/>
      <c r="K50" s="150"/>
      <c r="L50" s="150"/>
      <c r="M50" s="150"/>
      <c r="N50" s="150"/>
      <c r="O50" s="150"/>
      <c r="P50" s="93" t="s">
        <v>58</v>
      </c>
      <c r="Q50" s="93"/>
      <c r="R50" s="93"/>
      <c r="S50" s="135"/>
      <c r="T50" s="136"/>
      <c r="V50" s="3" t="b">
        <v>0</v>
      </c>
    </row>
    <row r="51" spans="2:27" s="2" customFormat="1" ht="28.5" customHeight="1" x14ac:dyDescent="0.15">
      <c r="B51" s="149" t="s">
        <v>64</v>
      </c>
      <c r="C51" s="150"/>
      <c r="D51" s="150"/>
      <c r="E51" s="150"/>
      <c r="F51" s="150"/>
      <c r="G51" s="150"/>
      <c r="H51" s="150"/>
      <c r="I51" s="150"/>
      <c r="J51" s="150"/>
      <c r="K51" s="150"/>
      <c r="L51" s="150"/>
      <c r="M51" s="150"/>
      <c r="N51" s="150"/>
      <c r="O51" s="150"/>
      <c r="P51" s="93" t="s">
        <v>65</v>
      </c>
      <c r="Q51" s="93"/>
      <c r="R51" s="93"/>
      <c r="S51" s="135"/>
      <c r="T51" s="136"/>
      <c r="V51" s="3" t="b">
        <v>0</v>
      </c>
    </row>
    <row r="52" spans="2:27" s="2" customFormat="1" ht="28.5" customHeight="1" x14ac:dyDescent="0.15">
      <c r="B52" s="151" t="s">
        <v>66</v>
      </c>
      <c r="C52" s="152"/>
      <c r="D52" s="152"/>
      <c r="E52" s="152"/>
      <c r="F52" s="152"/>
      <c r="G52" s="152"/>
      <c r="H52" s="152"/>
      <c r="I52" s="152"/>
      <c r="J52" s="152"/>
      <c r="K52" s="152"/>
      <c r="L52" s="152"/>
      <c r="M52" s="152"/>
      <c r="N52" s="152"/>
      <c r="O52" s="152"/>
      <c r="P52" s="93" t="s">
        <v>67</v>
      </c>
      <c r="Q52" s="93"/>
      <c r="R52" s="93"/>
      <c r="S52" s="135"/>
      <c r="T52" s="136"/>
      <c r="V52" s="3" t="b">
        <v>0</v>
      </c>
    </row>
    <row r="53" spans="2:27" s="2" customFormat="1" ht="28.5" customHeight="1" x14ac:dyDescent="0.15">
      <c r="B53" s="149" t="s">
        <v>68</v>
      </c>
      <c r="C53" s="150"/>
      <c r="D53" s="150"/>
      <c r="E53" s="150"/>
      <c r="F53" s="150"/>
      <c r="G53" s="150"/>
      <c r="H53" s="150"/>
      <c r="I53" s="150"/>
      <c r="J53" s="150"/>
      <c r="K53" s="150"/>
      <c r="L53" s="150"/>
      <c r="M53" s="150"/>
      <c r="N53" s="150"/>
      <c r="O53" s="150"/>
      <c r="P53" s="93" t="s">
        <v>67</v>
      </c>
      <c r="Q53" s="93"/>
      <c r="R53" s="93"/>
      <c r="S53" s="135"/>
      <c r="T53" s="136"/>
      <c r="V53" s="3" t="b">
        <v>0</v>
      </c>
      <c r="X53" s="2" t="s">
        <v>69</v>
      </c>
      <c r="Y53" s="153" t="s">
        <v>70</v>
      </c>
      <c r="Z53" s="154" t="s">
        <v>71</v>
      </c>
      <c r="AA53" s="2" t="s">
        <v>72</v>
      </c>
    </row>
    <row r="54" spans="2:27" s="2" customFormat="1" ht="53.25" customHeight="1" thickBot="1" x14ac:dyDescent="0.2">
      <c r="B54" s="155" t="s">
        <v>73</v>
      </c>
      <c r="C54" s="156"/>
      <c r="D54" s="156"/>
      <c r="E54" s="156"/>
      <c r="F54" s="156"/>
      <c r="G54" s="156"/>
      <c r="H54" s="156"/>
      <c r="I54" s="156"/>
      <c r="J54" s="156"/>
      <c r="K54" s="156"/>
      <c r="L54" s="156"/>
      <c r="M54" s="156"/>
      <c r="N54" s="156"/>
      <c r="O54" s="156"/>
      <c r="P54" s="157" t="s">
        <v>58</v>
      </c>
      <c r="Q54" s="157"/>
      <c r="R54" s="157"/>
      <c r="S54" s="158"/>
      <c r="T54" s="159"/>
      <c r="V54" s="3"/>
      <c r="Y54" s="153"/>
      <c r="Z54" s="154"/>
    </row>
    <row r="55" spans="2:27" s="2" customFormat="1" ht="33.75" customHeight="1" x14ac:dyDescent="0.15">
      <c r="E55" s="160"/>
      <c r="F55" s="160"/>
      <c r="G55" s="160"/>
      <c r="H55" s="160"/>
      <c r="I55" s="160"/>
      <c r="J55" s="160"/>
      <c r="K55" s="160"/>
      <c r="L55" s="160"/>
      <c r="M55" s="160"/>
      <c r="N55" s="160"/>
      <c r="O55" s="160"/>
      <c r="P55" s="160"/>
      <c r="Q55" s="160"/>
      <c r="R55" s="43"/>
      <c r="V55" s="3">
        <f>COUNTIF(V44:V53,"=false")</f>
        <v>10</v>
      </c>
      <c r="X55" s="2" t="str">
        <f>IF(AND(V44=TRUE,V49=TRUE,V52=TRUE,V53=TRUE,V38=1),"","書類不備")</f>
        <v>書類不備</v>
      </c>
      <c r="Y55" s="2" t="str">
        <f>IF(AND(V44=TRUE,V46=TRUE,V47=TRUE,V49=TRUE,V51=TRUE,V52=TRUE,V53=TRUE,V38=2),"","書類不備")</f>
        <v>書類不備</v>
      </c>
      <c r="Z55" s="2" t="str">
        <f>IF(AND(V44=TRUE,V46=TRUE,V47=TRUE,V48=TRUE,V49=TRUE,V51=TRUE,V52=TRUE,V53=TRUE,V38=3),"","書類不備")</f>
        <v>書類不備</v>
      </c>
      <c r="AA55" s="2" t="str">
        <f>IF(AND(V45=TRUE,V50=TRUE,V40=TRUE),"","再委託書類不備")</f>
        <v>再委託書類不備</v>
      </c>
    </row>
    <row r="56" spans="2:27" ht="38.25" customHeight="1" x14ac:dyDescent="0.15">
      <c r="R56" s="161" t="str">
        <f>IF(V40=TRUE,AA55,"")</f>
        <v/>
      </c>
      <c r="S56" s="161"/>
      <c r="T56" s="161"/>
      <c r="U56" s="161"/>
      <c r="V56" s="3" t="b">
        <v>0</v>
      </c>
    </row>
    <row r="57" spans="2:27" ht="27.75" customHeight="1" x14ac:dyDescent="0.15">
      <c r="B57" s="162" t="s">
        <v>74</v>
      </c>
      <c r="C57" s="162"/>
      <c r="D57" s="162"/>
      <c r="E57" s="162"/>
      <c r="F57" s="162"/>
      <c r="G57" s="162"/>
      <c r="H57" s="162"/>
      <c r="I57" s="162"/>
      <c r="J57" s="162"/>
      <c r="K57" s="162"/>
      <c r="L57" s="162"/>
      <c r="M57" s="162"/>
      <c r="N57" s="162"/>
      <c r="O57" s="162"/>
      <c r="P57" s="162"/>
      <c r="Q57" s="162"/>
      <c r="R57" s="162"/>
      <c r="S57" s="162"/>
      <c r="T57" s="162"/>
      <c r="U57" s="162"/>
      <c r="V57" s="163" t="s">
        <v>75</v>
      </c>
    </row>
    <row r="58" spans="2:27" ht="21" customHeight="1" thickBot="1" x14ac:dyDescent="0.2">
      <c r="B58" s="164" t="s">
        <v>76</v>
      </c>
      <c r="C58" s="164"/>
      <c r="D58" s="164"/>
      <c r="E58" s="164"/>
      <c r="F58" s="164"/>
      <c r="G58" s="164"/>
      <c r="H58" s="164"/>
      <c r="I58" s="164"/>
      <c r="J58" s="164"/>
      <c r="K58" s="164"/>
      <c r="L58" s="164"/>
      <c r="M58" s="164"/>
      <c r="N58" s="164"/>
      <c r="O58" s="164"/>
      <c r="P58" s="164"/>
      <c r="Q58" s="164"/>
      <c r="R58" s="164"/>
      <c r="S58" s="164"/>
      <c r="T58" s="164"/>
      <c r="U58" s="164"/>
    </row>
    <row r="59" spans="2:27" s="118" customFormat="1" ht="33" customHeight="1" x14ac:dyDescent="0.15">
      <c r="B59" s="165" t="s">
        <v>28</v>
      </c>
      <c r="C59" s="166"/>
      <c r="D59" s="167"/>
      <c r="E59" s="820"/>
      <c r="F59" s="821"/>
      <c r="G59" s="821"/>
      <c r="H59" s="821"/>
      <c r="I59" s="821"/>
      <c r="J59" s="821"/>
      <c r="K59" s="821"/>
      <c r="L59" s="821"/>
      <c r="M59" s="821"/>
      <c r="N59" s="821"/>
      <c r="O59" s="821"/>
      <c r="P59" s="821"/>
      <c r="Q59" s="821"/>
      <c r="R59" s="821"/>
      <c r="S59" s="821"/>
      <c r="T59" s="821"/>
      <c r="U59" s="822"/>
      <c r="V59" s="171"/>
    </row>
    <row r="60" spans="2:27" s="118" customFormat="1" ht="170.25" customHeight="1" x14ac:dyDescent="0.15">
      <c r="B60" s="172" t="s">
        <v>78</v>
      </c>
      <c r="C60" s="173"/>
      <c r="D60" s="174"/>
      <c r="E60" s="823"/>
      <c r="F60" s="189"/>
      <c r="G60" s="189"/>
      <c r="H60" s="189"/>
      <c r="I60" s="189"/>
      <c r="J60" s="189"/>
      <c r="K60" s="189"/>
      <c r="L60" s="189"/>
      <c r="M60" s="189"/>
      <c r="N60" s="189"/>
      <c r="O60" s="189"/>
      <c r="P60" s="189"/>
      <c r="Q60" s="189"/>
      <c r="R60" s="189"/>
      <c r="S60" s="189"/>
      <c r="T60" s="189"/>
      <c r="U60" s="190"/>
      <c r="V60" s="171"/>
    </row>
    <row r="61" spans="2:27" s="118" customFormat="1" ht="180" customHeight="1" x14ac:dyDescent="0.15">
      <c r="B61" s="178" t="s">
        <v>80</v>
      </c>
      <c r="C61" s="179"/>
      <c r="D61" s="180"/>
      <c r="E61" s="823"/>
      <c r="F61" s="189"/>
      <c r="G61" s="189"/>
      <c r="H61" s="189"/>
      <c r="I61" s="189"/>
      <c r="J61" s="189"/>
      <c r="K61" s="189"/>
      <c r="L61" s="189"/>
      <c r="M61" s="189"/>
      <c r="N61" s="189"/>
      <c r="O61" s="189"/>
      <c r="P61" s="189"/>
      <c r="Q61" s="189"/>
      <c r="R61" s="189"/>
      <c r="S61" s="189"/>
      <c r="T61" s="189"/>
      <c r="U61" s="190"/>
      <c r="V61" s="171"/>
    </row>
    <row r="62" spans="2:27" s="118" customFormat="1" ht="180" customHeight="1" x14ac:dyDescent="0.15">
      <c r="B62" s="172" t="s">
        <v>82</v>
      </c>
      <c r="C62" s="173"/>
      <c r="D62" s="174"/>
      <c r="E62" s="823"/>
      <c r="F62" s="189"/>
      <c r="G62" s="189"/>
      <c r="H62" s="189"/>
      <c r="I62" s="189"/>
      <c r="J62" s="189"/>
      <c r="K62" s="189"/>
      <c r="L62" s="189"/>
      <c r="M62" s="189"/>
      <c r="N62" s="189"/>
      <c r="O62" s="189"/>
      <c r="P62" s="189"/>
      <c r="Q62" s="189"/>
      <c r="R62" s="189"/>
      <c r="S62" s="189"/>
      <c r="T62" s="189"/>
      <c r="U62" s="190"/>
      <c r="V62" s="171"/>
    </row>
    <row r="63" spans="2:27" s="118" customFormat="1" ht="180" customHeight="1" x14ac:dyDescent="0.15">
      <c r="B63" s="181" t="s">
        <v>84</v>
      </c>
      <c r="C63" s="182"/>
      <c r="D63" s="183"/>
      <c r="E63" s="824"/>
      <c r="F63" s="360"/>
      <c r="G63" s="360"/>
      <c r="H63" s="360"/>
      <c r="I63" s="360"/>
      <c r="J63" s="360"/>
      <c r="K63" s="360"/>
      <c r="L63" s="360"/>
      <c r="M63" s="360"/>
      <c r="N63" s="360"/>
      <c r="O63" s="360"/>
      <c r="P63" s="360"/>
      <c r="Q63" s="360"/>
      <c r="R63" s="360"/>
      <c r="S63" s="360"/>
      <c r="T63" s="360"/>
      <c r="U63" s="361"/>
      <c r="V63" s="187" t="s">
        <v>364</v>
      </c>
    </row>
    <row r="64" spans="2:27" s="118" customFormat="1" ht="42" customHeight="1" x14ac:dyDescent="0.15">
      <c r="B64" s="178" t="s">
        <v>86</v>
      </c>
      <c r="C64" s="179"/>
      <c r="D64" s="180"/>
      <c r="E64" s="823" t="s">
        <v>365</v>
      </c>
      <c r="F64" s="189"/>
      <c r="G64" s="189"/>
      <c r="H64" s="189"/>
      <c r="I64" s="189"/>
      <c r="J64" s="189"/>
      <c r="K64" s="189"/>
      <c r="L64" s="189"/>
      <c r="M64" s="189"/>
      <c r="N64" s="189"/>
      <c r="O64" s="189"/>
      <c r="P64" s="189"/>
      <c r="Q64" s="189"/>
      <c r="R64" s="189"/>
      <c r="S64" s="189"/>
      <c r="T64" s="189"/>
      <c r="U64" s="190"/>
      <c r="V64" s="171"/>
    </row>
    <row r="65" spans="2:26" s="118" customFormat="1" ht="33" customHeight="1" thickBot="1" x14ac:dyDescent="0.2">
      <c r="B65" s="191" t="s">
        <v>88</v>
      </c>
      <c r="C65" s="192"/>
      <c r="D65" s="193"/>
      <c r="E65" s="825"/>
      <c r="F65" s="826"/>
      <c r="G65" s="826"/>
      <c r="H65" s="826"/>
      <c r="I65" s="826"/>
      <c r="J65" s="826"/>
      <c r="K65" s="826"/>
      <c r="L65" s="826"/>
      <c r="M65" s="826"/>
      <c r="N65" s="826"/>
      <c r="O65" s="826"/>
      <c r="P65" s="826"/>
      <c r="Q65" s="826"/>
      <c r="R65" s="826"/>
      <c r="S65" s="826"/>
      <c r="T65" s="826"/>
      <c r="U65" s="827"/>
      <c r="V65" s="171"/>
    </row>
    <row r="66" spans="2:26" s="118" customFormat="1" ht="13.5" customHeight="1" x14ac:dyDescent="0.15">
      <c r="B66" s="197"/>
      <c r="C66" s="197"/>
      <c r="D66" s="197"/>
      <c r="E66" s="197"/>
      <c r="F66" s="197"/>
      <c r="G66" s="197"/>
      <c r="H66" s="197"/>
      <c r="I66" s="197"/>
      <c r="J66" s="197"/>
      <c r="K66" s="197"/>
      <c r="L66" s="197"/>
      <c r="M66" s="197"/>
      <c r="N66" s="197"/>
      <c r="O66" s="197"/>
      <c r="P66" s="197"/>
      <c r="Q66" s="197"/>
      <c r="R66" s="197"/>
      <c r="S66" s="197"/>
      <c r="T66" s="197"/>
      <c r="U66" s="197"/>
      <c r="V66" s="171"/>
    </row>
    <row r="67" spans="2:26" ht="21" customHeight="1" x14ac:dyDescent="0.15">
      <c r="B67" s="164" t="s">
        <v>90</v>
      </c>
      <c r="C67" s="164"/>
      <c r="D67" s="164"/>
      <c r="E67" s="164"/>
      <c r="F67" s="164"/>
      <c r="G67" s="164"/>
      <c r="H67" s="164"/>
      <c r="I67" s="164"/>
      <c r="J67" s="164"/>
      <c r="K67" s="164"/>
      <c r="L67" s="164"/>
      <c r="M67" s="164"/>
      <c r="N67" s="164"/>
      <c r="O67" s="164"/>
      <c r="P67" s="164"/>
      <c r="Q67" s="164"/>
      <c r="R67" s="164"/>
      <c r="S67" s="164"/>
      <c r="T67" s="164"/>
      <c r="U67" s="164"/>
    </row>
    <row r="68" spans="2:26" ht="20.100000000000001" customHeight="1" thickBot="1" x14ac:dyDescent="0.2">
      <c r="B68" s="198" t="s">
        <v>91</v>
      </c>
      <c r="C68" s="199"/>
      <c r="D68" s="199"/>
      <c r="E68" s="199"/>
      <c r="F68" s="199"/>
      <c r="G68" s="199"/>
      <c r="H68" s="199"/>
      <c r="I68" s="199"/>
      <c r="J68" s="199"/>
      <c r="K68" s="199"/>
      <c r="L68" s="199"/>
      <c r="M68" s="199"/>
      <c r="N68" s="199"/>
      <c r="O68" s="199"/>
      <c r="P68" s="199"/>
      <c r="Q68" s="199"/>
      <c r="R68" s="199"/>
      <c r="S68" s="199"/>
      <c r="T68" s="199"/>
      <c r="U68" s="200"/>
      <c r="V68" s="201"/>
    </row>
    <row r="69" spans="2:26" ht="24.95" customHeight="1" thickBot="1" x14ac:dyDescent="0.2">
      <c r="B69" s="202" t="s">
        <v>92</v>
      </c>
      <c r="C69" s="203"/>
      <c r="D69" s="204" t="s">
        <v>93</v>
      </c>
      <c r="E69" s="204"/>
      <c r="F69" s="204"/>
      <c r="G69" s="204"/>
      <c r="H69" s="204" t="s">
        <v>94</v>
      </c>
      <c r="I69" s="204"/>
      <c r="J69" s="204"/>
      <c r="K69" s="204"/>
      <c r="L69" s="204"/>
      <c r="M69" s="204" t="s">
        <v>95</v>
      </c>
      <c r="N69" s="204"/>
      <c r="O69" s="204"/>
      <c r="P69" s="204"/>
      <c r="Q69" s="204"/>
      <c r="R69" s="205" t="s">
        <v>96</v>
      </c>
      <c r="S69" s="205"/>
      <c r="T69" s="205"/>
      <c r="U69" s="206"/>
    </row>
    <row r="70" spans="2:26" ht="24.95" customHeight="1" thickTop="1" x14ac:dyDescent="0.15">
      <c r="B70" s="207"/>
      <c r="C70" s="208"/>
      <c r="D70" s="209"/>
      <c r="E70" s="209"/>
      <c r="F70" s="209"/>
      <c r="G70" s="209"/>
      <c r="H70" s="209"/>
      <c r="I70" s="209"/>
      <c r="J70" s="209"/>
      <c r="K70" s="209"/>
      <c r="L70" s="209"/>
      <c r="M70" s="209"/>
      <c r="N70" s="209"/>
      <c r="O70" s="209"/>
      <c r="P70" s="209"/>
      <c r="Q70" s="209"/>
      <c r="R70" s="209"/>
      <c r="S70" s="209"/>
      <c r="T70" s="209"/>
      <c r="U70" s="210"/>
      <c r="X70" s="211"/>
      <c r="Y70" s="211"/>
      <c r="Z70" s="211"/>
    </row>
    <row r="71" spans="2:26" ht="24.95" customHeight="1" x14ac:dyDescent="0.15">
      <c r="B71" s="207"/>
      <c r="C71" s="208"/>
      <c r="D71" s="209"/>
      <c r="E71" s="209"/>
      <c r="F71" s="209"/>
      <c r="G71" s="209"/>
      <c r="H71" s="209"/>
      <c r="I71" s="209"/>
      <c r="J71" s="209"/>
      <c r="K71" s="209"/>
      <c r="L71" s="209"/>
      <c r="M71" s="209"/>
      <c r="N71" s="209"/>
      <c r="O71" s="209"/>
      <c r="P71" s="209"/>
      <c r="Q71" s="209"/>
      <c r="R71" s="209"/>
      <c r="S71" s="209"/>
      <c r="T71" s="209"/>
      <c r="U71" s="210"/>
      <c r="X71" s="211"/>
      <c r="Y71" s="211"/>
      <c r="Z71" s="211"/>
    </row>
    <row r="72" spans="2:26" ht="24.95" customHeight="1" x14ac:dyDescent="0.15">
      <c r="B72" s="207"/>
      <c r="C72" s="208"/>
      <c r="D72" s="209"/>
      <c r="E72" s="209"/>
      <c r="F72" s="209"/>
      <c r="G72" s="209"/>
      <c r="H72" s="209"/>
      <c r="I72" s="209"/>
      <c r="J72" s="209"/>
      <c r="K72" s="209"/>
      <c r="L72" s="209"/>
      <c r="M72" s="209"/>
      <c r="N72" s="209"/>
      <c r="O72" s="209"/>
      <c r="P72" s="209"/>
      <c r="Q72" s="209"/>
      <c r="R72" s="209"/>
      <c r="S72" s="209"/>
      <c r="T72" s="209"/>
      <c r="U72" s="210"/>
      <c r="X72" s="211"/>
      <c r="Y72" s="211"/>
      <c r="Z72" s="211"/>
    </row>
    <row r="73" spans="2:26" ht="24.95" customHeight="1" x14ac:dyDescent="0.15">
      <c r="B73" s="207"/>
      <c r="C73" s="208"/>
      <c r="D73" s="209"/>
      <c r="E73" s="209"/>
      <c r="F73" s="209"/>
      <c r="G73" s="209"/>
      <c r="H73" s="209"/>
      <c r="I73" s="209"/>
      <c r="J73" s="209"/>
      <c r="K73" s="209"/>
      <c r="L73" s="209"/>
      <c r="M73" s="209"/>
      <c r="N73" s="209"/>
      <c r="O73" s="209"/>
      <c r="P73" s="209"/>
      <c r="Q73" s="209"/>
      <c r="R73" s="209"/>
      <c r="S73" s="209"/>
      <c r="T73" s="209"/>
      <c r="U73" s="210"/>
      <c r="X73" s="211"/>
      <c r="Y73" s="211"/>
      <c r="Z73" s="211"/>
    </row>
    <row r="74" spans="2:26" ht="24.95" customHeight="1" x14ac:dyDescent="0.15">
      <c r="B74" s="207"/>
      <c r="C74" s="208"/>
      <c r="D74" s="209"/>
      <c r="E74" s="209"/>
      <c r="F74" s="209"/>
      <c r="G74" s="209"/>
      <c r="H74" s="209"/>
      <c r="I74" s="209"/>
      <c r="J74" s="209"/>
      <c r="K74" s="209"/>
      <c r="L74" s="209"/>
      <c r="M74" s="209"/>
      <c r="N74" s="209"/>
      <c r="O74" s="209"/>
      <c r="P74" s="209"/>
      <c r="Q74" s="209"/>
      <c r="R74" s="209"/>
      <c r="S74" s="209"/>
      <c r="T74" s="209"/>
      <c r="U74" s="210"/>
      <c r="X74" s="211"/>
      <c r="Y74" s="211"/>
      <c r="Z74" s="211"/>
    </row>
    <row r="75" spans="2:26" ht="24.95" customHeight="1" x14ac:dyDescent="0.15">
      <c r="B75" s="207"/>
      <c r="C75" s="208"/>
      <c r="D75" s="209"/>
      <c r="E75" s="209"/>
      <c r="F75" s="209"/>
      <c r="G75" s="209"/>
      <c r="H75" s="209"/>
      <c r="I75" s="209"/>
      <c r="J75" s="209"/>
      <c r="K75" s="209"/>
      <c r="L75" s="209"/>
      <c r="M75" s="209"/>
      <c r="N75" s="209"/>
      <c r="O75" s="209"/>
      <c r="P75" s="209"/>
      <c r="Q75" s="209"/>
      <c r="R75" s="209"/>
      <c r="S75" s="209"/>
      <c r="T75" s="209"/>
      <c r="U75" s="210"/>
      <c r="X75" s="211"/>
      <c r="Y75" s="211"/>
      <c r="Z75" s="211"/>
    </row>
    <row r="76" spans="2:26" ht="24.95" customHeight="1" x14ac:dyDescent="0.15">
      <c r="B76" s="207"/>
      <c r="C76" s="208"/>
      <c r="D76" s="209"/>
      <c r="E76" s="209"/>
      <c r="F76" s="209"/>
      <c r="G76" s="209"/>
      <c r="H76" s="209"/>
      <c r="I76" s="209"/>
      <c r="J76" s="209"/>
      <c r="K76" s="209"/>
      <c r="L76" s="209"/>
      <c r="M76" s="209"/>
      <c r="N76" s="209"/>
      <c r="O76" s="209"/>
      <c r="P76" s="209"/>
      <c r="Q76" s="209"/>
      <c r="R76" s="209"/>
      <c r="S76" s="209"/>
      <c r="T76" s="209"/>
      <c r="U76" s="210"/>
      <c r="X76" s="211"/>
      <c r="Y76" s="211"/>
      <c r="Z76" s="211"/>
    </row>
    <row r="77" spans="2:26" ht="24.95" customHeight="1" x14ac:dyDescent="0.15">
      <c r="B77" s="207"/>
      <c r="C77" s="208"/>
      <c r="D77" s="209"/>
      <c r="E77" s="209"/>
      <c r="F77" s="209"/>
      <c r="G77" s="209"/>
      <c r="H77" s="209"/>
      <c r="I77" s="209"/>
      <c r="J77" s="209"/>
      <c r="K77" s="209"/>
      <c r="L77" s="209"/>
      <c r="M77" s="209"/>
      <c r="N77" s="209"/>
      <c r="O77" s="209"/>
      <c r="P77" s="209"/>
      <c r="Q77" s="209"/>
      <c r="R77" s="209"/>
      <c r="S77" s="209"/>
      <c r="T77" s="209"/>
      <c r="U77" s="210"/>
      <c r="X77" s="211"/>
      <c r="Y77" s="211"/>
      <c r="Z77" s="211"/>
    </row>
    <row r="78" spans="2:26" ht="24.95" customHeight="1" x14ac:dyDescent="0.15">
      <c r="B78" s="207"/>
      <c r="C78" s="208"/>
      <c r="D78" s="209"/>
      <c r="E78" s="209"/>
      <c r="F78" s="209"/>
      <c r="G78" s="209"/>
      <c r="H78" s="209"/>
      <c r="I78" s="209"/>
      <c r="J78" s="209"/>
      <c r="K78" s="209"/>
      <c r="L78" s="209"/>
      <c r="M78" s="209"/>
      <c r="N78" s="209"/>
      <c r="O78" s="209"/>
      <c r="P78" s="209"/>
      <c r="Q78" s="209"/>
      <c r="R78" s="209"/>
      <c r="S78" s="209"/>
      <c r="T78" s="209"/>
      <c r="U78" s="210"/>
      <c r="X78" s="211"/>
      <c r="Y78" s="211"/>
      <c r="Z78" s="211"/>
    </row>
    <row r="79" spans="2:26" ht="24.95" customHeight="1" thickBot="1" x14ac:dyDescent="0.2">
      <c r="B79" s="212"/>
      <c r="C79" s="213"/>
      <c r="D79" s="214"/>
      <c r="E79" s="214"/>
      <c r="F79" s="214"/>
      <c r="G79" s="214"/>
      <c r="H79" s="214"/>
      <c r="I79" s="214"/>
      <c r="J79" s="214"/>
      <c r="K79" s="214"/>
      <c r="L79" s="214"/>
      <c r="M79" s="214"/>
      <c r="N79" s="214"/>
      <c r="O79" s="214"/>
      <c r="P79" s="214"/>
      <c r="Q79" s="214"/>
      <c r="R79" s="214"/>
      <c r="S79" s="214"/>
      <c r="T79" s="214"/>
      <c r="U79" s="215"/>
      <c r="X79" s="211"/>
      <c r="Y79" s="211"/>
      <c r="Z79" s="211"/>
    </row>
    <row r="80" spans="2:26" ht="13.5" customHeight="1" x14ac:dyDescent="0.15">
      <c r="O80" s="216"/>
      <c r="P80" s="216"/>
      <c r="Q80" s="216"/>
      <c r="R80" s="216"/>
      <c r="S80" s="216"/>
      <c r="T80" s="216"/>
      <c r="U80" s="216"/>
    </row>
    <row r="81" spans="1:37" s="218" customFormat="1" ht="24.95" customHeight="1" thickBot="1" x14ac:dyDescent="0.2">
      <c r="A81" s="217" t="s">
        <v>97</v>
      </c>
      <c r="B81" s="217"/>
      <c r="C81" s="217"/>
      <c r="D81" s="217"/>
      <c r="E81" s="217"/>
      <c r="F81" s="217"/>
      <c r="G81" s="217"/>
      <c r="H81" s="217"/>
      <c r="I81" s="217"/>
      <c r="J81" s="217"/>
      <c r="K81" s="217"/>
      <c r="L81" s="217"/>
      <c r="M81" s="217"/>
      <c r="N81" s="217"/>
      <c r="O81" s="217"/>
      <c r="P81" s="217"/>
      <c r="Q81" s="217"/>
      <c r="R81" s="217"/>
      <c r="S81" s="217"/>
      <c r="T81" s="217"/>
      <c r="V81" s="171"/>
    </row>
    <row r="82" spans="1:37" s="218" customFormat="1" ht="70.5" customHeight="1" thickBot="1" x14ac:dyDescent="0.2">
      <c r="B82" s="219" t="s">
        <v>98</v>
      </c>
      <c r="C82" s="220"/>
      <c r="D82" s="828"/>
      <c r="E82" s="829"/>
      <c r="F82" s="829"/>
      <c r="G82" s="829"/>
      <c r="H82" s="829"/>
      <c r="I82" s="829"/>
      <c r="J82" s="829"/>
      <c r="K82" s="829"/>
      <c r="L82" s="829"/>
      <c r="M82" s="829"/>
      <c r="N82" s="829"/>
      <c r="O82" s="829"/>
      <c r="P82" s="829"/>
      <c r="Q82" s="829"/>
      <c r="R82" s="829"/>
      <c r="S82" s="829"/>
      <c r="T82" s="829"/>
      <c r="U82" s="830"/>
      <c r="V82" s="224"/>
      <c r="W82" s="225"/>
      <c r="X82" s="225"/>
      <c r="Y82" s="225"/>
      <c r="Z82" s="225"/>
      <c r="AA82" s="225"/>
      <c r="AB82" s="225"/>
      <c r="AC82" s="225"/>
      <c r="AD82" s="225"/>
      <c r="AE82" s="225"/>
      <c r="AF82" s="225"/>
      <c r="AG82" s="225"/>
      <c r="AH82" s="225"/>
      <c r="AI82" s="225"/>
      <c r="AJ82" s="225"/>
      <c r="AK82" s="225"/>
    </row>
    <row r="83" spans="1:37" ht="13.5" customHeight="1" x14ac:dyDescent="0.15">
      <c r="O83" s="216"/>
      <c r="P83" s="216"/>
      <c r="Q83" s="216"/>
      <c r="R83" s="216"/>
      <c r="S83" s="216"/>
      <c r="T83" s="216"/>
      <c r="U83" s="216"/>
    </row>
    <row r="84" spans="1:37" s="218" customFormat="1" ht="24.95" customHeight="1" thickBot="1" x14ac:dyDescent="0.2">
      <c r="A84" s="226" t="s">
        <v>100</v>
      </c>
      <c r="B84" s="226"/>
      <c r="C84" s="226"/>
      <c r="D84" s="226"/>
      <c r="E84" s="226"/>
      <c r="F84" s="226"/>
      <c r="G84" s="226"/>
      <c r="H84" s="226"/>
      <c r="I84" s="226"/>
      <c r="J84" s="226"/>
      <c r="K84" s="226"/>
      <c r="L84" s="226"/>
      <c r="M84" s="226"/>
      <c r="N84" s="226"/>
      <c r="O84" s="226"/>
      <c r="P84" s="226"/>
      <c r="Q84" s="226"/>
      <c r="R84" s="226"/>
      <c r="S84" s="226"/>
      <c r="T84" s="226"/>
      <c r="V84" s="171"/>
      <c r="W84" s="225"/>
    </row>
    <row r="85" spans="1:37" s="218" customFormat="1" ht="150" customHeight="1" thickBot="1" x14ac:dyDescent="0.2">
      <c r="B85" s="219" t="s">
        <v>101</v>
      </c>
      <c r="C85" s="220"/>
      <c r="D85" s="831"/>
      <c r="E85" s="832"/>
      <c r="F85" s="832"/>
      <c r="G85" s="832"/>
      <c r="H85" s="832"/>
      <c r="I85" s="832"/>
      <c r="J85" s="832"/>
      <c r="K85" s="832"/>
      <c r="L85" s="832"/>
      <c r="M85" s="832"/>
      <c r="N85" s="832"/>
      <c r="O85" s="832"/>
      <c r="P85" s="832"/>
      <c r="Q85" s="832"/>
      <c r="R85" s="832"/>
      <c r="S85" s="832"/>
      <c r="T85" s="832"/>
      <c r="U85" s="833"/>
      <c r="V85" s="224"/>
      <c r="W85" s="225"/>
      <c r="X85" s="225"/>
      <c r="Y85" s="225"/>
      <c r="Z85" s="225"/>
      <c r="AA85" s="225"/>
      <c r="AB85" s="225"/>
      <c r="AC85" s="225"/>
      <c r="AD85" s="225"/>
      <c r="AE85" s="225"/>
      <c r="AF85" s="225"/>
      <c r="AG85" s="225"/>
      <c r="AH85" s="225"/>
      <c r="AI85" s="225"/>
      <c r="AJ85" s="225"/>
      <c r="AK85" s="225"/>
    </row>
    <row r="86" spans="1:37" ht="13.5" customHeight="1" x14ac:dyDescent="0.15">
      <c r="O86" s="216"/>
      <c r="P86" s="216"/>
      <c r="Q86" s="216"/>
      <c r="R86" s="216"/>
      <c r="S86" s="216"/>
      <c r="T86" s="216"/>
      <c r="U86" s="216"/>
    </row>
    <row r="87" spans="1:37" ht="24.95" customHeight="1" thickBot="1" x14ac:dyDescent="0.2">
      <c r="B87" s="230" t="s">
        <v>103</v>
      </c>
      <c r="F87" s="231"/>
    </row>
    <row r="88" spans="1:37" ht="27.75" customHeight="1" thickBot="1" x14ac:dyDescent="0.2">
      <c r="B88" s="202" t="s">
        <v>104</v>
      </c>
      <c r="C88" s="203"/>
      <c r="D88" s="204" t="s">
        <v>93</v>
      </c>
      <c r="E88" s="204"/>
      <c r="F88" s="204"/>
      <c r="G88" s="204"/>
      <c r="H88" s="232" t="s">
        <v>94</v>
      </c>
      <c r="I88" s="233"/>
      <c r="J88" s="233"/>
      <c r="K88" s="233"/>
      <c r="L88" s="233"/>
      <c r="M88" s="233"/>
      <c r="N88" s="233"/>
      <c r="O88" s="234"/>
      <c r="P88" s="233" t="s">
        <v>95</v>
      </c>
      <c r="Q88" s="233"/>
      <c r="R88" s="233"/>
      <c r="S88" s="233"/>
      <c r="T88" s="233"/>
      <c r="U88" s="235"/>
    </row>
    <row r="89" spans="1:37" ht="30" customHeight="1" thickTop="1" x14ac:dyDescent="0.15">
      <c r="B89" s="236" t="s">
        <v>105</v>
      </c>
      <c r="C89" s="237"/>
      <c r="D89" s="238"/>
      <c r="E89" s="239"/>
      <c r="F89" s="239"/>
      <c r="G89" s="240"/>
      <c r="H89" s="238"/>
      <c r="I89" s="239"/>
      <c r="J89" s="239"/>
      <c r="K89" s="239"/>
      <c r="L89" s="239"/>
      <c r="M89" s="239"/>
      <c r="N89" s="239"/>
      <c r="O89" s="240"/>
      <c r="P89" s="239"/>
      <c r="Q89" s="239"/>
      <c r="R89" s="239"/>
      <c r="S89" s="239"/>
      <c r="T89" s="239"/>
      <c r="U89" s="241"/>
    </row>
    <row r="90" spans="1:37" ht="30" customHeight="1" x14ac:dyDescent="0.15">
      <c r="B90" s="242" t="s">
        <v>106</v>
      </c>
      <c r="C90" s="243"/>
      <c r="D90" s="244"/>
      <c r="E90" s="244"/>
      <c r="F90" s="244"/>
      <c r="G90" s="244"/>
      <c r="H90" s="245"/>
      <c r="I90" s="246"/>
      <c r="J90" s="246"/>
      <c r="K90" s="246"/>
      <c r="L90" s="246"/>
      <c r="M90" s="246"/>
      <c r="N90" s="246"/>
      <c r="O90" s="247"/>
      <c r="P90" s="246"/>
      <c r="Q90" s="246"/>
      <c r="R90" s="246"/>
      <c r="S90" s="246"/>
      <c r="T90" s="246"/>
      <c r="U90" s="248"/>
    </row>
    <row r="91" spans="1:37" ht="30" customHeight="1" thickBot="1" x14ac:dyDescent="0.2">
      <c r="B91" s="249" t="s">
        <v>107</v>
      </c>
      <c r="C91" s="250"/>
      <c r="D91" s="251"/>
      <c r="E91" s="251"/>
      <c r="F91" s="251"/>
      <c r="G91" s="251"/>
      <c r="H91" s="252"/>
      <c r="I91" s="253"/>
      <c r="J91" s="253"/>
      <c r="K91" s="253"/>
      <c r="L91" s="253"/>
      <c r="M91" s="253"/>
      <c r="N91" s="253"/>
      <c r="O91" s="254"/>
      <c r="P91" s="253"/>
      <c r="Q91" s="253"/>
      <c r="R91" s="253"/>
      <c r="S91" s="253"/>
      <c r="T91" s="253"/>
      <c r="U91" s="255"/>
    </row>
    <row r="92" spans="1:37" ht="13.5" customHeight="1" x14ac:dyDescent="0.15">
      <c r="B92" s="256"/>
      <c r="C92" s="256"/>
      <c r="D92" s="256"/>
      <c r="E92" s="256"/>
      <c r="F92" s="256"/>
      <c r="G92" s="256"/>
      <c r="H92" s="256"/>
      <c r="I92" s="256"/>
      <c r="J92" s="256"/>
      <c r="K92" s="256"/>
      <c r="L92" s="256"/>
      <c r="M92" s="256"/>
      <c r="N92" s="256"/>
      <c r="O92" s="256"/>
      <c r="P92" s="256"/>
      <c r="Q92" s="256"/>
      <c r="R92" s="256"/>
      <c r="S92" s="256"/>
      <c r="T92" s="256"/>
      <c r="U92" s="256"/>
    </row>
    <row r="93" spans="1:37" ht="25.5" customHeight="1" thickBot="1" x14ac:dyDescent="0.2">
      <c r="B93" s="257" t="s">
        <v>108</v>
      </c>
      <c r="C93" s="217"/>
      <c r="D93" s="217"/>
      <c r="E93" s="217"/>
      <c r="F93" s="217"/>
      <c r="G93" s="217"/>
      <c r="H93" s="217"/>
      <c r="I93" s="217"/>
      <c r="J93" s="217"/>
      <c r="K93" s="217"/>
      <c r="L93" s="217"/>
      <c r="M93" s="217"/>
      <c r="N93" s="217"/>
      <c r="O93" s="217"/>
      <c r="P93" s="217"/>
      <c r="Q93" s="217"/>
      <c r="R93" s="217"/>
      <c r="S93" s="217"/>
      <c r="T93" s="217"/>
      <c r="U93" s="217"/>
    </row>
    <row r="94" spans="1:37" ht="27" customHeight="1" thickBot="1" x14ac:dyDescent="0.2">
      <c r="B94" s="258" t="s">
        <v>104</v>
      </c>
      <c r="C94" s="259"/>
      <c r="D94" s="259" t="s">
        <v>109</v>
      </c>
      <c r="E94" s="259"/>
      <c r="F94" s="259"/>
      <c r="G94" s="259" t="s">
        <v>110</v>
      </c>
      <c r="H94" s="259"/>
      <c r="I94" s="259"/>
      <c r="J94" s="259"/>
      <c r="K94" s="259" t="s">
        <v>111</v>
      </c>
      <c r="L94" s="259"/>
      <c r="M94" s="259"/>
      <c r="N94" s="259"/>
      <c r="O94" s="259" t="s">
        <v>95</v>
      </c>
      <c r="P94" s="259"/>
      <c r="Q94" s="259"/>
      <c r="R94" s="260" t="s">
        <v>112</v>
      </c>
      <c r="S94" s="260"/>
      <c r="T94" s="261" t="s">
        <v>113</v>
      </c>
      <c r="U94" s="262"/>
      <c r="V94" s="263"/>
      <c r="W94" s="264"/>
      <c r="X94" s="265"/>
      <c r="Y94" s="265"/>
      <c r="Z94" s="265"/>
    </row>
    <row r="95" spans="1:37" ht="27" customHeight="1" thickTop="1" x14ac:dyDescent="0.15">
      <c r="B95" s="834"/>
      <c r="C95" s="835"/>
      <c r="D95" s="836"/>
      <c r="E95" s="837"/>
      <c r="F95" s="838"/>
      <c r="G95" s="839"/>
      <c r="H95" s="840"/>
      <c r="I95" s="840"/>
      <c r="J95" s="841"/>
      <c r="K95" s="836"/>
      <c r="L95" s="837"/>
      <c r="M95" s="837"/>
      <c r="N95" s="838"/>
      <c r="O95" s="836"/>
      <c r="P95" s="837"/>
      <c r="Q95" s="838"/>
      <c r="R95" s="842"/>
      <c r="S95" s="843"/>
      <c r="T95" s="836"/>
      <c r="U95" s="844"/>
      <c r="V95" s="277"/>
      <c r="W95" s="278"/>
      <c r="X95" s="211"/>
      <c r="Y95" s="211"/>
      <c r="Z95" s="211"/>
    </row>
    <row r="96" spans="1:37" ht="27" customHeight="1" x14ac:dyDescent="0.15">
      <c r="B96" s="845"/>
      <c r="C96" s="846"/>
      <c r="D96" s="299"/>
      <c r="E96" s="300"/>
      <c r="F96" s="301"/>
      <c r="G96" s="296"/>
      <c r="H96" s="297"/>
      <c r="I96" s="297"/>
      <c r="J96" s="298"/>
      <c r="K96" s="299"/>
      <c r="L96" s="300"/>
      <c r="M96" s="300"/>
      <c r="N96" s="301"/>
      <c r="O96" s="299"/>
      <c r="P96" s="300"/>
      <c r="Q96" s="301"/>
      <c r="R96" s="302"/>
      <c r="S96" s="303"/>
      <c r="T96" s="299"/>
      <c r="U96" s="304"/>
      <c r="V96" s="277"/>
      <c r="W96" s="278"/>
      <c r="X96" s="211"/>
      <c r="Y96" s="211"/>
      <c r="Z96" s="211"/>
    </row>
    <row r="97" spans="1:26" ht="27" customHeight="1" x14ac:dyDescent="0.15">
      <c r="B97" s="847"/>
      <c r="C97" s="301"/>
      <c r="D97" s="296"/>
      <c r="E97" s="297"/>
      <c r="F97" s="298"/>
      <c r="G97" s="296"/>
      <c r="H97" s="297"/>
      <c r="I97" s="297"/>
      <c r="J97" s="298"/>
      <c r="K97" s="299"/>
      <c r="L97" s="300"/>
      <c r="M97" s="300"/>
      <c r="N97" s="301"/>
      <c r="O97" s="299"/>
      <c r="P97" s="300"/>
      <c r="Q97" s="301"/>
      <c r="R97" s="302"/>
      <c r="S97" s="303"/>
      <c r="T97" s="299"/>
      <c r="U97" s="304"/>
      <c r="V97" s="277"/>
      <c r="W97" s="278"/>
      <c r="X97" s="211"/>
      <c r="Y97" s="211"/>
      <c r="Z97" s="211"/>
    </row>
    <row r="98" spans="1:26" ht="27" customHeight="1" x14ac:dyDescent="0.15">
      <c r="B98" s="848"/>
      <c r="C98" s="298"/>
      <c r="D98" s="296"/>
      <c r="E98" s="297"/>
      <c r="F98" s="298"/>
      <c r="G98" s="296"/>
      <c r="H98" s="297"/>
      <c r="I98" s="297"/>
      <c r="J98" s="298"/>
      <c r="K98" s="299"/>
      <c r="L98" s="300"/>
      <c r="M98" s="300"/>
      <c r="N98" s="301"/>
      <c r="O98" s="245"/>
      <c r="P98" s="246"/>
      <c r="Q98" s="247"/>
      <c r="R98" s="302"/>
      <c r="S98" s="303"/>
      <c r="T98" s="299"/>
      <c r="U98" s="304"/>
      <c r="X98" s="211"/>
      <c r="Y98" s="211"/>
      <c r="Z98" s="211"/>
    </row>
    <row r="99" spans="1:26" ht="27" customHeight="1" x14ac:dyDescent="0.15">
      <c r="B99" s="295"/>
      <c r="C99" s="247"/>
      <c r="D99" s="296"/>
      <c r="E99" s="297"/>
      <c r="F99" s="298"/>
      <c r="G99" s="299"/>
      <c r="H99" s="300"/>
      <c r="I99" s="300"/>
      <c r="J99" s="301"/>
      <c r="K99" s="299"/>
      <c r="L99" s="300"/>
      <c r="M99" s="300"/>
      <c r="N99" s="301"/>
      <c r="O99" s="245"/>
      <c r="P99" s="246"/>
      <c r="Q99" s="247"/>
      <c r="R99" s="302"/>
      <c r="S99" s="303"/>
      <c r="T99" s="299"/>
      <c r="U99" s="304"/>
      <c r="X99" s="211"/>
      <c r="Y99" s="211"/>
      <c r="Z99" s="211"/>
    </row>
    <row r="100" spans="1:26" ht="27" customHeight="1" x14ac:dyDescent="0.15">
      <c r="B100" s="295"/>
      <c r="C100" s="247"/>
      <c r="D100" s="296"/>
      <c r="E100" s="297"/>
      <c r="F100" s="298"/>
      <c r="G100" s="299"/>
      <c r="H100" s="300"/>
      <c r="I100" s="300"/>
      <c r="J100" s="301"/>
      <c r="K100" s="299"/>
      <c r="L100" s="300"/>
      <c r="M100" s="300"/>
      <c r="N100" s="301"/>
      <c r="O100" s="245"/>
      <c r="P100" s="246"/>
      <c r="Q100" s="247"/>
      <c r="R100" s="302"/>
      <c r="S100" s="303"/>
      <c r="T100" s="299"/>
      <c r="U100" s="304"/>
      <c r="X100" s="211"/>
      <c r="Y100" s="211"/>
      <c r="Z100" s="211"/>
    </row>
    <row r="101" spans="1:26" ht="27" customHeight="1" x14ac:dyDescent="0.15">
      <c r="B101" s="295"/>
      <c r="C101" s="247"/>
      <c r="D101" s="296"/>
      <c r="E101" s="297"/>
      <c r="F101" s="298"/>
      <c r="G101" s="299"/>
      <c r="H101" s="300"/>
      <c r="I101" s="300"/>
      <c r="J101" s="301"/>
      <c r="K101" s="299"/>
      <c r="L101" s="300"/>
      <c r="M101" s="300"/>
      <c r="N101" s="301"/>
      <c r="O101" s="245"/>
      <c r="P101" s="246"/>
      <c r="Q101" s="247"/>
      <c r="R101" s="302"/>
      <c r="S101" s="303"/>
      <c r="T101" s="299"/>
      <c r="U101" s="304"/>
      <c r="X101" s="211"/>
      <c r="Y101" s="211"/>
      <c r="Z101" s="211"/>
    </row>
    <row r="102" spans="1:26" ht="27" customHeight="1" x14ac:dyDescent="0.15">
      <c r="B102" s="295"/>
      <c r="C102" s="247"/>
      <c r="D102" s="296"/>
      <c r="E102" s="297"/>
      <c r="F102" s="298"/>
      <c r="G102" s="299"/>
      <c r="H102" s="300"/>
      <c r="I102" s="300"/>
      <c r="J102" s="301"/>
      <c r="K102" s="299"/>
      <c r="L102" s="300"/>
      <c r="M102" s="300"/>
      <c r="N102" s="301"/>
      <c r="O102" s="245"/>
      <c r="P102" s="246"/>
      <c r="Q102" s="247"/>
      <c r="R102" s="302"/>
      <c r="S102" s="303"/>
      <c r="T102" s="299"/>
      <c r="U102" s="304"/>
      <c r="X102" s="211"/>
      <c r="Y102" s="211"/>
      <c r="Z102" s="211"/>
    </row>
    <row r="103" spans="1:26" ht="27" customHeight="1" x14ac:dyDescent="0.15">
      <c r="B103" s="295"/>
      <c r="C103" s="247"/>
      <c r="D103" s="296"/>
      <c r="E103" s="297"/>
      <c r="F103" s="298"/>
      <c r="G103" s="299"/>
      <c r="H103" s="300"/>
      <c r="I103" s="300"/>
      <c r="J103" s="301"/>
      <c r="K103" s="299"/>
      <c r="L103" s="300"/>
      <c r="M103" s="300"/>
      <c r="N103" s="301"/>
      <c r="O103" s="245"/>
      <c r="P103" s="246"/>
      <c r="Q103" s="247"/>
      <c r="R103" s="302"/>
      <c r="S103" s="303"/>
      <c r="T103" s="299"/>
      <c r="U103" s="304"/>
      <c r="X103" s="211"/>
      <c r="Y103" s="211"/>
      <c r="Z103" s="211"/>
    </row>
    <row r="104" spans="1:26" ht="27" customHeight="1" thickBot="1" x14ac:dyDescent="0.2">
      <c r="B104" s="305"/>
      <c r="C104" s="306"/>
      <c r="D104" s="307"/>
      <c r="E104" s="308"/>
      <c r="F104" s="309"/>
      <c r="G104" s="310"/>
      <c r="H104" s="311"/>
      <c r="I104" s="311"/>
      <c r="J104" s="312"/>
      <c r="K104" s="310"/>
      <c r="L104" s="311"/>
      <c r="M104" s="311"/>
      <c r="N104" s="312"/>
      <c r="O104" s="313"/>
      <c r="P104" s="314"/>
      <c r="Q104" s="306"/>
      <c r="R104" s="315"/>
      <c r="S104" s="316"/>
      <c r="T104" s="310"/>
      <c r="U104" s="317"/>
      <c r="X104" s="211"/>
      <c r="Y104" s="211"/>
      <c r="Z104" s="211"/>
    </row>
    <row r="105" spans="1:26" ht="13.5" customHeight="1" x14ac:dyDescent="0.15">
      <c r="B105" s="239" t="s">
        <v>134</v>
      </c>
      <c r="C105" s="239"/>
      <c r="D105" s="239"/>
      <c r="E105" s="239"/>
      <c r="F105" s="239"/>
      <c r="G105" s="239"/>
      <c r="H105" s="239"/>
      <c r="I105" s="239"/>
      <c r="J105" s="239"/>
      <c r="K105" s="239"/>
      <c r="L105" s="239"/>
      <c r="M105" s="239"/>
      <c r="N105" s="239"/>
      <c r="O105" s="318"/>
      <c r="P105" s="318"/>
      <c r="Q105" s="318"/>
      <c r="R105" s="216"/>
      <c r="S105" s="216"/>
      <c r="T105" s="216"/>
      <c r="U105" s="216"/>
    </row>
    <row r="106" spans="1:26" ht="13.5" customHeight="1" x14ac:dyDescent="0.15">
      <c r="B106" s="216"/>
      <c r="C106" s="216"/>
      <c r="D106" s="216"/>
      <c r="E106" s="216"/>
      <c r="F106" s="216"/>
      <c r="G106" s="216"/>
      <c r="H106" s="216"/>
      <c r="I106" s="216"/>
      <c r="J106" s="216"/>
      <c r="K106" s="216"/>
      <c r="L106" s="216"/>
      <c r="M106" s="216"/>
      <c r="N106" s="216"/>
      <c r="O106" s="216"/>
      <c r="P106" s="216"/>
      <c r="Q106" s="216"/>
      <c r="R106" s="216"/>
      <c r="S106" s="216"/>
      <c r="T106" s="216"/>
      <c r="U106" s="216"/>
    </row>
    <row r="107" spans="1:26" ht="24.95" customHeight="1" thickBot="1" x14ac:dyDescent="0.2">
      <c r="B107" s="257" t="s">
        <v>135</v>
      </c>
      <c r="C107" s="257"/>
      <c r="D107" s="257"/>
      <c r="E107" s="257"/>
      <c r="F107" s="257"/>
      <c r="G107" s="257"/>
      <c r="H107" s="257"/>
      <c r="I107" s="257"/>
      <c r="J107" s="257"/>
      <c r="K107" s="257"/>
      <c r="L107" s="257"/>
      <c r="M107" s="257"/>
      <c r="N107" s="257"/>
      <c r="O107" s="257"/>
      <c r="P107" s="257"/>
      <c r="Q107" s="257"/>
      <c r="R107" s="257"/>
      <c r="S107" s="257"/>
      <c r="T107" s="257"/>
      <c r="U107" s="257"/>
    </row>
    <row r="108" spans="1:26" ht="150" customHeight="1" thickBot="1" x14ac:dyDescent="0.2">
      <c r="B108" s="319" t="s">
        <v>136</v>
      </c>
      <c r="C108" s="320"/>
      <c r="D108" s="321"/>
      <c r="E108" s="832"/>
      <c r="F108" s="832"/>
      <c r="G108" s="832"/>
      <c r="H108" s="832"/>
      <c r="I108" s="832"/>
      <c r="J108" s="832"/>
      <c r="K108" s="832"/>
      <c r="L108" s="832"/>
      <c r="M108" s="832"/>
      <c r="N108" s="832"/>
      <c r="O108" s="832"/>
      <c r="P108" s="832"/>
      <c r="Q108" s="832"/>
      <c r="R108" s="832"/>
      <c r="S108" s="832"/>
      <c r="T108" s="832"/>
      <c r="U108" s="833"/>
    </row>
    <row r="109" spans="1:26" ht="13.5" customHeight="1" x14ac:dyDescent="0.15">
      <c r="B109" s="216"/>
      <c r="C109" s="216"/>
      <c r="D109" s="216"/>
      <c r="E109" s="216"/>
      <c r="F109" s="216"/>
      <c r="G109" s="216"/>
      <c r="H109" s="216"/>
      <c r="I109" s="216"/>
      <c r="J109" s="216"/>
      <c r="K109" s="216"/>
      <c r="L109" s="216"/>
      <c r="M109" s="216"/>
      <c r="N109" s="216"/>
      <c r="O109" s="216"/>
      <c r="P109" s="216"/>
      <c r="Q109" s="216"/>
      <c r="R109" s="216"/>
      <c r="S109" s="216"/>
      <c r="T109" s="216"/>
      <c r="U109" s="216"/>
    </row>
    <row r="110" spans="1:26" ht="24.95" customHeight="1" thickBot="1" x14ac:dyDescent="0.2">
      <c r="B110" s="257" t="s">
        <v>138</v>
      </c>
      <c r="C110" s="257"/>
      <c r="D110" s="257"/>
      <c r="E110" s="257"/>
      <c r="F110" s="257"/>
      <c r="G110" s="257"/>
      <c r="H110" s="257"/>
      <c r="I110" s="257"/>
      <c r="J110" s="257"/>
      <c r="K110" s="257"/>
      <c r="L110" s="257"/>
      <c r="M110" s="257"/>
      <c r="N110" s="257"/>
      <c r="O110" s="257"/>
      <c r="P110" s="257"/>
      <c r="Q110" s="257"/>
      <c r="R110" s="257"/>
      <c r="S110" s="257"/>
      <c r="T110" s="257"/>
      <c r="U110" s="257"/>
      <c r="V110" s="13"/>
    </row>
    <row r="111" spans="1:26" ht="150" customHeight="1" thickBot="1" x14ac:dyDescent="0.2">
      <c r="B111" s="319" t="s">
        <v>139</v>
      </c>
      <c r="C111" s="320"/>
      <c r="D111" s="321"/>
      <c r="E111" s="831"/>
      <c r="F111" s="832"/>
      <c r="G111" s="832"/>
      <c r="H111" s="832"/>
      <c r="I111" s="832"/>
      <c r="J111" s="832"/>
      <c r="K111" s="832"/>
      <c r="L111" s="832"/>
      <c r="M111" s="832"/>
      <c r="N111" s="832"/>
      <c r="O111" s="832"/>
      <c r="P111" s="832"/>
      <c r="Q111" s="832"/>
      <c r="R111" s="832"/>
      <c r="S111" s="832"/>
      <c r="T111" s="832"/>
      <c r="U111" s="833"/>
    </row>
    <row r="112" spans="1:26" ht="13.5" customHeight="1" x14ac:dyDescent="0.15">
      <c r="A112" s="118"/>
      <c r="B112" s="216"/>
      <c r="C112" s="216"/>
      <c r="D112" s="216"/>
      <c r="E112" s="216"/>
      <c r="F112" s="216"/>
      <c r="G112" s="216"/>
      <c r="H112" s="216"/>
      <c r="I112" s="216"/>
      <c r="J112" s="216"/>
      <c r="K112" s="216"/>
      <c r="L112" s="216"/>
      <c r="M112" s="216"/>
      <c r="N112" s="216"/>
      <c r="O112" s="216"/>
      <c r="P112" s="216"/>
      <c r="Q112" s="216"/>
      <c r="R112" s="216"/>
      <c r="S112" s="216"/>
      <c r="T112" s="216"/>
      <c r="U112" s="216"/>
    </row>
    <row r="113" spans="1:22" ht="24.95" customHeight="1" thickBot="1" x14ac:dyDescent="0.2">
      <c r="A113" s="118"/>
      <c r="B113" s="217" t="s">
        <v>141</v>
      </c>
      <c r="C113" s="217"/>
      <c r="D113" s="217"/>
      <c r="E113" s="217"/>
      <c r="F113" s="217"/>
      <c r="G113" s="217"/>
      <c r="H113" s="217"/>
      <c r="I113" s="217"/>
      <c r="J113" s="217"/>
      <c r="K113" s="217"/>
      <c r="L113" s="217"/>
      <c r="M113" s="217"/>
      <c r="N113" s="217"/>
      <c r="O113" s="217"/>
      <c r="P113" s="217"/>
      <c r="Q113" s="217"/>
      <c r="R113" s="217"/>
      <c r="S113" s="217"/>
      <c r="T113" s="217"/>
      <c r="U113" s="217"/>
    </row>
    <row r="114" spans="1:22" ht="13.5" customHeight="1" x14ac:dyDescent="0.15">
      <c r="A114" s="118"/>
      <c r="B114" s="322" t="s">
        <v>142</v>
      </c>
      <c r="C114" s="323"/>
      <c r="D114" s="324"/>
      <c r="E114" s="325" t="s">
        <v>121</v>
      </c>
      <c r="F114" s="326"/>
      <c r="G114" s="326"/>
      <c r="H114" s="326"/>
      <c r="I114" s="326"/>
      <c r="J114" s="326"/>
      <c r="K114" s="327"/>
      <c r="L114" s="328"/>
      <c r="M114" s="328"/>
      <c r="N114" s="328"/>
      <c r="O114" s="328"/>
      <c r="P114" s="329"/>
      <c r="Q114" s="327"/>
      <c r="R114" s="328"/>
      <c r="S114" s="328"/>
      <c r="T114" s="328"/>
      <c r="U114" s="330"/>
    </row>
    <row r="115" spans="1:22" ht="129.94999999999999" customHeight="1" x14ac:dyDescent="0.15">
      <c r="A115" s="118"/>
      <c r="B115" s="331"/>
      <c r="C115" s="263"/>
      <c r="D115" s="332"/>
      <c r="E115" s="849"/>
      <c r="F115" s="850"/>
      <c r="G115" s="850"/>
      <c r="H115" s="850"/>
      <c r="I115" s="850"/>
      <c r="J115" s="850"/>
      <c r="K115" s="850"/>
      <c r="L115" s="850"/>
      <c r="M115" s="850"/>
      <c r="N115" s="850"/>
      <c r="O115" s="850"/>
      <c r="P115" s="850"/>
      <c r="Q115" s="850"/>
      <c r="R115" s="850"/>
      <c r="S115" s="850"/>
      <c r="T115" s="850"/>
      <c r="U115" s="851"/>
    </row>
    <row r="116" spans="1:22" ht="13.5" customHeight="1" x14ac:dyDescent="0.15">
      <c r="A116" s="118"/>
      <c r="B116" s="331"/>
      <c r="C116" s="263"/>
      <c r="D116" s="332"/>
      <c r="E116" s="336" t="s">
        <v>144</v>
      </c>
      <c r="F116" s="336"/>
      <c r="G116" s="336"/>
      <c r="H116" s="336"/>
      <c r="I116" s="336"/>
      <c r="J116" s="336"/>
      <c r="K116" s="337"/>
      <c r="L116" s="337"/>
      <c r="M116" s="337"/>
      <c r="N116" s="337"/>
      <c r="O116" s="337"/>
      <c r="P116" s="337"/>
      <c r="Q116" s="337"/>
      <c r="R116" s="337"/>
      <c r="S116" s="337"/>
      <c r="T116" s="337"/>
      <c r="U116" s="338"/>
    </row>
    <row r="117" spans="1:22" ht="129.94999999999999" customHeight="1" x14ac:dyDescent="0.15">
      <c r="A117" s="118"/>
      <c r="B117" s="331"/>
      <c r="C117" s="263"/>
      <c r="D117" s="332"/>
      <c r="E117" s="339"/>
      <c r="F117" s="339"/>
      <c r="G117" s="339"/>
      <c r="H117" s="339"/>
      <c r="I117" s="339"/>
      <c r="J117" s="339"/>
      <c r="K117" s="339"/>
      <c r="L117" s="339"/>
      <c r="M117" s="339"/>
      <c r="N117" s="339"/>
      <c r="O117" s="339"/>
      <c r="P117" s="339"/>
      <c r="Q117" s="339"/>
      <c r="R117" s="339"/>
      <c r="S117" s="339"/>
      <c r="T117" s="339"/>
      <c r="U117" s="340"/>
    </row>
    <row r="118" spans="1:22" ht="13.5" customHeight="1" x14ac:dyDescent="0.15">
      <c r="A118" s="118"/>
      <c r="B118" s="331"/>
      <c r="C118" s="263"/>
      <c r="D118" s="332"/>
      <c r="E118" s="341" t="s">
        <v>145</v>
      </c>
      <c r="F118" s="342"/>
      <c r="G118" s="342"/>
      <c r="H118" s="342"/>
      <c r="I118" s="342"/>
      <c r="J118" s="342"/>
      <c r="K118" s="342"/>
      <c r="L118" s="342"/>
      <c r="M118" s="342"/>
      <c r="N118" s="342"/>
      <c r="O118" s="342"/>
      <c r="P118" s="342"/>
      <c r="Q118" s="342"/>
      <c r="R118" s="342"/>
      <c r="S118" s="342"/>
      <c r="T118" s="342"/>
      <c r="U118" s="343"/>
    </row>
    <row r="119" spans="1:22" ht="129.94999999999999" customHeight="1" x14ac:dyDescent="0.15">
      <c r="A119" s="118"/>
      <c r="B119" s="331"/>
      <c r="C119" s="263"/>
      <c r="D119" s="332"/>
      <c r="E119" s="339"/>
      <c r="F119" s="339"/>
      <c r="G119" s="339"/>
      <c r="H119" s="339"/>
      <c r="I119" s="339"/>
      <c r="J119" s="339"/>
      <c r="K119" s="339"/>
      <c r="L119" s="339"/>
      <c r="M119" s="339"/>
      <c r="N119" s="339"/>
      <c r="O119" s="339"/>
      <c r="P119" s="339"/>
      <c r="Q119" s="339"/>
      <c r="R119" s="339"/>
      <c r="S119" s="339"/>
      <c r="T119" s="339"/>
      <c r="U119" s="340"/>
    </row>
    <row r="120" spans="1:22" ht="13.5" customHeight="1" x14ac:dyDescent="0.15">
      <c r="A120" s="118"/>
      <c r="B120" s="331"/>
      <c r="C120" s="263"/>
      <c r="D120" s="332"/>
      <c r="E120" s="341" t="s">
        <v>146</v>
      </c>
      <c r="F120" s="342"/>
      <c r="G120" s="342"/>
      <c r="H120" s="342"/>
      <c r="I120" s="342"/>
      <c r="J120" s="342"/>
      <c r="K120" s="342"/>
      <c r="L120" s="342"/>
      <c r="M120" s="342"/>
      <c r="N120" s="342"/>
      <c r="O120" s="342"/>
      <c r="P120" s="342"/>
      <c r="Q120" s="342"/>
      <c r="R120" s="342"/>
      <c r="S120" s="342"/>
      <c r="T120" s="342"/>
      <c r="U120" s="343"/>
    </row>
    <row r="121" spans="1:22" ht="120" customHeight="1" thickBot="1" x14ac:dyDescent="0.2">
      <c r="A121" s="118"/>
      <c r="B121" s="331"/>
      <c r="C121" s="263"/>
      <c r="D121" s="332"/>
      <c r="E121" s="339"/>
      <c r="F121" s="339"/>
      <c r="G121" s="339"/>
      <c r="H121" s="339"/>
      <c r="I121" s="339"/>
      <c r="J121" s="339"/>
      <c r="K121" s="339"/>
      <c r="L121" s="339"/>
      <c r="M121" s="339"/>
      <c r="N121" s="339"/>
      <c r="O121" s="339"/>
      <c r="P121" s="339"/>
      <c r="Q121" s="339"/>
      <c r="R121" s="339"/>
      <c r="S121" s="339"/>
      <c r="T121" s="339"/>
      <c r="U121" s="340"/>
    </row>
    <row r="122" spans="1:22" ht="75" customHeight="1" thickBot="1" x14ac:dyDescent="0.2">
      <c r="A122" s="118"/>
      <c r="B122" s="319" t="s">
        <v>147</v>
      </c>
      <c r="C122" s="320"/>
      <c r="D122" s="321"/>
      <c r="E122" s="832"/>
      <c r="F122" s="832"/>
      <c r="G122" s="832"/>
      <c r="H122" s="832"/>
      <c r="I122" s="832"/>
      <c r="J122" s="832"/>
      <c r="K122" s="832"/>
      <c r="L122" s="832"/>
      <c r="M122" s="832"/>
      <c r="N122" s="832"/>
      <c r="O122" s="832"/>
      <c r="P122" s="832"/>
      <c r="Q122" s="832"/>
      <c r="R122" s="832"/>
      <c r="S122" s="832"/>
      <c r="T122" s="832"/>
      <c r="U122" s="833"/>
    </row>
    <row r="123" spans="1:22" x14ac:dyDescent="0.15">
      <c r="A123" s="118"/>
    </row>
    <row r="124" spans="1:22" ht="13.5" customHeight="1" x14ac:dyDescent="0.15">
      <c r="B124" s="216"/>
      <c r="C124" s="216"/>
      <c r="D124" s="216"/>
      <c r="E124" s="216"/>
      <c r="F124" s="216"/>
      <c r="G124" s="216"/>
      <c r="H124" s="216"/>
      <c r="I124" s="216"/>
      <c r="J124" s="216"/>
      <c r="K124" s="216"/>
      <c r="L124" s="216"/>
      <c r="M124" s="216"/>
      <c r="N124" s="216"/>
      <c r="O124" s="216"/>
      <c r="P124" s="216"/>
      <c r="Q124" s="216"/>
      <c r="R124" s="216"/>
      <c r="S124" s="216"/>
      <c r="T124" s="216"/>
      <c r="U124" s="216"/>
    </row>
    <row r="125" spans="1:22" s="118" customFormat="1" ht="21" customHeight="1" x14ac:dyDescent="0.15">
      <c r="B125" s="344" t="s">
        <v>149</v>
      </c>
      <c r="C125" s="344"/>
      <c r="D125" s="344"/>
      <c r="E125" s="344"/>
      <c r="F125" s="344"/>
      <c r="G125" s="344"/>
      <c r="H125" s="344"/>
      <c r="I125" s="344"/>
      <c r="J125" s="344"/>
      <c r="K125" s="344"/>
      <c r="L125" s="345"/>
      <c r="M125" s="345"/>
      <c r="N125" s="345"/>
      <c r="O125" s="345"/>
      <c r="P125" s="345"/>
      <c r="Q125" s="345"/>
      <c r="R125" s="346"/>
      <c r="S125" s="346"/>
      <c r="T125" s="346"/>
      <c r="U125" s="346"/>
      <c r="V125" s="171"/>
    </row>
    <row r="126" spans="1:22" s="118" customFormat="1" ht="21" customHeight="1" thickBot="1" x14ac:dyDescent="0.2">
      <c r="B126" s="347" t="s">
        <v>150</v>
      </c>
      <c r="C126" s="348"/>
      <c r="D126" s="348"/>
      <c r="E126" s="348"/>
      <c r="F126" s="348"/>
      <c r="G126" s="348"/>
      <c r="H126" s="348"/>
      <c r="I126" s="348"/>
      <c r="J126" s="348"/>
      <c r="K126" s="348"/>
      <c r="L126" s="345"/>
      <c r="M126" s="345"/>
      <c r="N126" s="345"/>
      <c r="O126" s="345"/>
      <c r="P126" s="345"/>
      <c r="Q126" s="345"/>
      <c r="R126" s="346"/>
      <c r="S126" s="346"/>
      <c r="T126" s="346"/>
      <c r="U126" s="346"/>
      <c r="V126" s="171"/>
    </row>
    <row r="127" spans="1:22" s="118" customFormat="1" ht="42" customHeight="1" x14ac:dyDescent="0.15">
      <c r="B127" s="349" t="s">
        <v>151</v>
      </c>
      <c r="C127" s="350"/>
      <c r="D127" s="350"/>
      <c r="E127" s="351"/>
      <c r="F127" s="852"/>
      <c r="G127" s="853"/>
      <c r="H127" s="853"/>
      <c r="I127" s="853"/>
      <c r="J127" s="853"/>
      <c r="K127" s="853"/>
      <c r="L127" s="853"/>
      <c r="M127" s="853"/>
      <c r="N127" s="853"/>
      <c r="O127" s="853"/>
      <c r="P127" s="853"/>
      <c r="Q127" s="853"/>
      <c r="R127" s="853"/>
      <c r="S127" s="853"/>
      <c r="T127" s="853"/>
      <c r="U127" s="854"/>
      <c r="V127" s="171"/>
    </row>
    <row r="128" spans="1:22" s="118" customFormat="1" ht="70.5" customHeight="1" x14ac:dyDescent="0.15">
      <c r="B128" s="355" t="s">
        <v>153</v>
      </c>
      <c r="C128" s="356"/>
      <c r="D128" s="356"/>
      <c r="E128" s="356"/>
      <c r="F128" s="824"/>
      <c r="G128" s="360"/>
      <c r="H128" s="360"/>
      <c r="I128" s="360"/>
      <c r="J128" s="360"/>
      <c r="K128" s="360"/>
      <c r="L128" s="360"/>
      <c r="M128" s="360"/>
      <c r="N128" s="360"/>
      <c r="O128" s="360"/>
      <c r="P128" s="360"/>
      <c r="Q128" s="360"/>
      <c r="R128" s="360"/>
      <c r="S128" s="360"/>
      <c r="T128" s="360"/>
      <c r="U128" s="361"/>
      <c r="V128" s="171"/>
    </row>
    <row r="129" spans="2:23" s="118" customFormat="1" ht="70.5" customHeight="1" x14ac:dyDescent="0.15">
      <c r="B129" s="357" t="s">
        <v>155</v>
      </c>
      <c r="C129" s="358"/>
      <c r="D129" s="358"/>
      <c r="E129" s="359"/>
      <c r="F129" s="855" t="s">
        <v>366</v>
      </c>
      <c r="G129" s="360"/>
      <c r="H129" s="360"/>
      <c r="I129" s="360"/>
      <c r="J129" s="360"/>
      <c r="K129" s="360"/>
      <c r="L129" s="360"/>
      <c r="M129" s="360"/>
      <c r="N129" s="360"/>
      <c r="O129" s="360"/>
      <c r="P129" s="360"/>
      <c r="Q129" s="360"/>
      <c r="R129" s="360"/>
      <c r="S129" s="360"/>
      <c r="T129" s="360"/>
      <c r="U129" s="361"/>
      <c r="V129" s="171"/>
    </row>
    <row r="130" spans="2:23" s="118" customFormat="1" ht="150" customHeight="1" x14ac:dyDescent="0.15">
      <c r="B130" s="362" t="s">
        <v>157</v>
      </c>
      <c r="C130" s="363"/>
      <c r="D130" s="363"/>
      <c r="E130" s="363"/>
      <c r="F130" s="824"/>
      <c r="G130" s="360"/>
      <c r="H130" s="360"/>
      <c r="I130" s="360"/>
      <c r="J130" s="360"/>
      <c r="K130" s="360"/>
      <c r="L130" s="360"/>
      <c r="M130" s="360"/>
      <c r="N130" s="360"/>
      <c r="O130" s="360"/>
      <c r="P130" s="360"/>
      <c r="Q130" s="360"/>
      <c r="R130" s="360"/>
      <c r="S130" s="360"/>
      <c r="T130" s="360"/>
      <c r="U130" s="361"/>
      <c r="V130" s="171"/>
    </row>
    <row r="131" spans="2:23" s="118" customFormat="1" ht="38.25" customHeight="1" x14ac:dyDescent="0.15">
      <c r="B131" s="364" t="s">
        <v>159</v>
      </c>
      <c r="C131" s="365"/>
      <c r="D131" s="365"/>
      <c r="E131" s="365"/>
      <c r="F131" s="562" t="s">
        <v>197</v>
      </c>
      <c r="G131" s="563"/>
      <c r="H131" s="563"/>
      <c r="I131" s="563"/>
      <c r="J131" s="563"/>
      <c r="K131" s="563"/>
      <c r="L131" s="563"/>
      <c r="M131" s="564"/>
      <c r="N131" s="856" t="s">
        <v>198</v>
      </c>
      <c r="O131" s="856"/>
      <c r="P131" s="856"/>
      <c r="Q131" s="856"/>
      <c r="R131" s="856"/>
      <c r="S131" s="856"/>
      <c r="T131" s="856"/>
      <c r="U131" s="370"/>
      <c r="V131" s="171"/>
    </row>
    <row r="132" spans="2:23" s="118" customFormat="1" ht="30" customHeight="1" x14ac:dyDescent="0.15">
      <c r="B132" s="364" t="s">
        <v>162</v>
      </c>
      <c r="C132" s="365"/>
      <c r="D132" s="365"/>
      <c r="E132" s="365"/>
      <c r="F132" s="417"/>
      <c r="G132" s="417"/>
      <c r="H132" s="417"/>
      <c r="I132" s="417"/>
      <c r="J132" s="417"/>
      <c r="K132" s="417"/>
      <c r="L132" s="417"/>
      <c r="M132" s="417"/>
      <c r="N132" s="417"/>
      <c r="O132" s="417"/>
      <c r="P132" s="417"/>
      <c r="Q132" s="417"/>
      <c r="R132" s="417"/>
      <c r="S132" s="417"/>
      <c r="T132" s="432"/>
      <c r="U132" s="370"/>
      <c r="V132" s="171"/>
    </row>
    <row r="133" spans="2:23" s="118" customFormat="1" ht="39" customHeight="1" thickBot="1" x14ac:dyDescent="0.2">
      <c r="B133" s="373"/>
      <c r="C133" s="374" t="s">
        <v>164</v>
      </c>
      <c r="D133" s="375" t="s">
        <v>165</v>
      </c>
      <c r="E133" s="376"/>
      <c r="F133" s="377" t="s">
        <v>166</v>
      </c>
      <c r="G133" s="378"/>
      <c r="H133" s="379"/>
      <c r="I133" s="380" t="s">
        <v>94</v>
      </c>
      <c r="J133" s="381"/>
      <c r="K133" s="382"/>
      <c r="L133" s="381" t="s">
        <v>95</v>
      </c>
      <c r="M133" s="382"/>
      <c r="N133" s="377" t="s">
        <v>167</v>
      </c>
      <c r="O133" s="379"/>
      <c r="P133" s="383" t="s">
        <v>168</v>
      </c>
      <c r="Q133" s="383"/>
      <c r="R133" s="384"/>
      <c r="S133" s="385" t="s">
        <v>169</v>
      </c>
      <c r="T133" s="386" t="s">
        <v>170</v>
      </c>
      <c r="U133" s="387" t="s">
        <v>171</v>
      </c>
      <c r="V133" s="388"/>
      <c r="W133" s="171"/>
    </row>
    <row r="134" spans="2:23" s="118" customFormat="1" ht="27" customHeight="1" thickTop="1" x14ac:dyDescent="0.15">
      <c r="B134" s="389" t="s">
        <v>172</v>
      </c>
      <c r="C134" s="390"/>
      <c r="D134" s="505"/>
      <c r="E134" s="506"/>
      <c r="F134" s="393"/>
      <c r="G134" s="394"/>
      <c r="H134" s="395"/>
      <c r="I134" s="396"/>
      <c r="J134" s="397"/>
      <c r="K134" s="398"/>
      <c r="L134" s="396"/>
      <c r="M134" s="398"/>
      <c r="N134" s="396"/>
      <c r="O134" s="398"/>
      <c r="P134" s="396"/>
      <c r="Q134" s="397"/>
      <c r="R134" s="398"/>
      <c r="S134" s="399"/>
      <c r="T134" s="400"/>
      <c r="U134" s="401"/>
      <c r="V134" s="388"/>
      <c r="W134" s="171"/>
    </row>
    <row r="135" spans="2:23" s="118" customFormat="1" ht="27" customHeight="1" x14ac:dyDescent="0.15">
      <c r="B135" s="402"/>
      <c r="C135" s="403"/>
      <c r="D135" s="507"/>
      <c r="E135" s="507"/>
      <c r="F135" s="406"/>
      <c r="G135" s="406"/>
      <c r="H135" s="406"/>
      <c r="I135" s="407"/>
      <c r="J135" s="408"/>
      <c r="K135" s="409"/>
      <c r="L135" s="371"/>
      <c r="M135" s="371"/>
      <c r="N135" s="407"/>
      <c r="O135" s="409"/>
      <c r="P135" s="371"/>
      <c r="Q135" s="371"/>
      <c r="R135" s="371"/>
      <c r="S135" s="410"/>
      <c r="T135" s="411"/>
      <c r="U135" s="412"/>
      <c r="V135" s="388"/>
      <c r="W135" s="171"/>
    </row>
    <row r="136" spans="2:23" s="118" customFormat="1" ht="27" customHeight="1" x14ac:dyDescent="0.15">
      <c r="B136" s="402"/>
      <c r="C136" s="413"/>
      <c r="D136" s="508"/>
      <c r="E136" s="508"/>
      <c r="F136" s="509"/>
      <c r="G136" s="509"/>
      <c r="H136" s="509"/>
      <c r="I136" s="414"/>
      <c r="J136" s="415"/>
      <c r="K136" s="416"/>
      <c r="L136" s="417"/>
      <c r="M136" s="417"/>
      <c r="N136" s="414"/>
      <c r="O136" s="416"/>
      <c r="P136" s="417"/>
      <c r="Q136" s="417"/>
      <c r="R136" s="417"/>
      <c r="S136" s="510"/>
      <c r="T136" s="418"/>
      <c r="U136" s="419"/>
      <c r="V136" s="388"/>
      <c r="W136" s="171"/>
    </row>
    <row r="137" spans="2:23" s="118" customFormat="1" ht="27" customHeight="1" x14ac:dyDescent="0.15">
      <c r="B137" s="402"/>
      <c r="C137" s="420"/>
      <c r="D137" s="421"/>
      <c r="E137" s="422"/>
      <c r="F137" s="423"/>
      <c r="G137" s="424"/>
      <c r="H137" s="425"/>
      <c r="I137" s="414"/>
      <c r="J137" s="415"/>
      <c r="K137" s="416"/>
      <c r="L137" s="414"/>
      <c r="M137" s="416"/>
      <c r="N137" s="414"/>
      <c r="O137" s="416"/>
      <c r="P137" s="414"/>
      <c r="Q137" s="415"/>
      <c r="R137" s="416"/>
      <c r="S137" s="426"/>
      <c r="T137" s="418"/>
      <c r="U137" s="419"/>
      <c r="V137" s="388"/>
      <c r="W137" s="171"/>
    </row>
    <row r="138" spans="2:23" s="118" customFormat="1" ht="27" customHeight="1" x14ac:dyDescent="0.15">
      <c r="B138" s="402"/>
      <c r="C138" s="420"/>
      <c r="D138" s="427"/>
      <c r="E138" s="428"/>
      <c r="F138" s="429"/>
      <c r="G138" s="430"/>
      <c r="H138" s="431"/>
      <c r="I138" s="432"/>
      <c r="J138" s="433"/>
      <c r="K138" s="434"/>
      <c r="L138" s="432"/>
      <c r="M138" s="434"/>
      <c r="N138" s="432"/>
      <c r="O138" s="434"/>
      <c r="P138" s="432"/>
      <c r="Q138" s="433"/>
      <c r="R138" s="434"/>
      <c r="S138" s="435"/>
      <c r="T138" s="436"/>
      <c r="U138" s="437"/>
      <c r="V138" s="388"/>
      <c r="W138" s="171"/>
    </row>
    <row r="139" spans="2:23" s="118" customFormat="1" ht="27" customHeight="1" x14ac:dyDescent="0.15">
      <c r="B139" s="402"/>
      <c r="C139" s="420"/>
      <c r="D139" s="427"/>
      <c r="E139" s="428"/>
      <c r="F139" s="429"/>
      <c r="G139" s="430"/>
      <c r="H139" s="431"/>
      <c r="I139" s="432"/>
      <c r="J139" s="433"/>
      <c r="K139" s="434"/>
      <c r="L139" s="432"/>
      <c r="M139" s="434"/>
      <c r="N139" s="432"/>
      <c r="O139" s="434"/>
      <c r="P139" s="432"/>
      <c r="Q139" s="433"/>
      <c r="R139" s="434"/>
      <c r="S139" s="435"/>
      <c r="T139" s="436"/>
      <c r="U139" s="437"/>
      <c r="V139" s="388"/>
      <c r="W139" s="171"/>
    </row>
    <row r="140" spans="2:23" s="118" customFormat="1" ht="27" customHeight="1" x14ac:dyDescent="0.15">
      <c r="B140" s="402"/>
      <c r="C140" s="420"/>
      <c r="D140" s="427"/>
      <c r="E140" s="428"/>
      <c r="F140" s="429"/>
      <c r="G140" s="430"/>
      <c r="H140" s="431"/>
      <c r="I140" s="432"/>
      <c r="J140" s="433"/>
      <c r="K140" s="434"/>
      <c r="L140" s="432"/>
      <c r="M140" s="434"/>
      <c r="N140" s="432"/>
      <c r="O140" s="434"/>
      <c r="P140" s="432"/>
      <c r="Q140" s="433"/>
      <c r="R140" s="434"/>
      <c r="S140" s="435"/>
      <c r="T140" s="436"/>
      <c r="U140" s="437"/>
      <c r="V140" s="388"/>
      <c r="W140" s="171"/>
    </row>
    <row r="141" spans="2:23" s="118" customFormat="1" ht="27" customHeight="1" x14ac:dyDescent="0.15">
      <c r="B141" s="402"/>
      <c r="C141" s="420"/>
      <c r="D141" s="427"/>
      <c r="E141" s="428"/>
      <c r="F141" s="429"/>
      <c r="G141" s="430"/>
      <c r="H141" s="431"/>
      <c r="I141" s="432"/>
      <c r="J141" s="433"/>
      <c r="K141" s="434"/>
      <c r="L141" s="432"/>
      <c r="M141" s="434"/>
      <c r="N141" s="432"/>
      <c r="O141" s="434"/>
      <c r="P141" s="432"/>
      <c r="Q141" s="433"/>
      <c r="R141" s="434"/>
      <c r="S141" s="435"/>
      <c r="T141" s="436"/>
      <c r="U141" s="437"/>
      <c r="V141" s="388"/>
      <c r="W141" s="171"/>
    </row>
    <row r="142" spans="2:23" s="118" customFormat="1" ht="27" customHeight="1" thickBot="1" x14ac:dyDescent="0.2">
      <c r="B142" s="438"/>
      <c r="C142" s="439"/>
      <c r="D142" s="440"/>
      <c r="E142" s="440"/>
      <c r="F142" s="441"/>
      <c r="G142" s="441"/>
      <c r="H142" s="441"/>
      <c r="I142" s="442"/>
      <c r="J142" s="443"/>
      <c r="K142" s="444"/>
      <c r="L142" s="445"/>
      <c r="M142" s="445"/>
      <c r="N142" s="442"/>
      <c r="O142" s="444"/>
      <c r="P142" s="445"/>
      <c r="Q142" s="445"/>
      <c r="R142" s="445"/>
      <c r="S142" s="446"/>
      <c r="T142" s="447"/>
      <c r="U142" s="448"/>
      <c r="V142" s="388"/>
      <c r="W142" s="171"/>
    </row>
    <row r="143" spans="2:23" s="118" customFormat="1" ht="27" customHeight="1" thickTop="1" x14ac:dyDescent="0.15">
      <c r="B143" s="449" t="s">
        <v>186</v>
      </c>
      <c r="C143" s="450"/>
      <c r="D143" s="450"/>
      <c r="E143" s="450"/>
      <c r="F143" s="450"/>
      <c r="G143" s="450"/>
      <c r="H143" s="450"/>
      <c r="I143" s="450"/>
      <c r="J143" s="450"/>
      <c r="K143" s="450"/>
      <c r="L143" s="450"/>
      <c r="M143" s="450"/>
      <c r="N143" s="450"/>
      <c r="O143" s="450"/>
      <c r="P143" s="450"/>
      <c r="Q143" s="450"/>
      <c r="R143" s="450"/>
      <c r="S143" s="451"/>
      <c r="T143" s="857">
        <f>COUNTIF(T134:T142,"○")</f>
        <v>0</v>
      </c>
      <c r="U143" s="858">
        <f>COUNTIF(U134:U142,"○")</f>
        <v>0</v>
      </c>
      <c r="V143" s="388"/>
      <c r="W143" s="171"/>
    </row>
    <row r="144" spans="2:23" s="118" customFormat="1" ht="27" customHeight="1" thickBot="1" x14ac:dyDescent="0.2">
      <c r="B144" s="454" t="s">
        <v>187</v>
      </c>
      <c r="C144" s="455"/>
      <c r="D144" s="455"/>
      <c r="E144" s="455"/>
      <c r="F144" s="455"/>
      <c r="G144" s="455"/>
      <c r="H144" s="455"/>
      <c r="I144" s="455"/>
      <c r="J144" s="455"/>
      <c r="K144" s="455"/>
      <c r="L144" s="455"/>
      <c r="M144" s="455"/>
      <c r="N144" s="455"/>
      <c r="O144" s="455"/>
      <c r="P144" s="455"/>
      <c r="Q144" s="455"/>
      <c r="R144" s="455"/>
      <c r="S144" s="455"/>
      <c r="T144" s="455"/>
      <c r="U144" s="456"/>
      <c r="V144" s="171"/>
    </row>
    <row r="145" spans="2:22" s="460" customFormat="1" ht="15" customHeight="1" x14ac:dyDescent="0.15">
      <c r="B145" s="457"/>
      <c r="C145" s="458"/>
      <c r="D145" s="458"/>
      <c r="E145" s="458"/>
      <c r="F145" s="458"/>
      <c r="G145" s="458"/>
      <c r="H145" s="458"/>
      <c r="I145" s="458"/>
      <c r="J145" s="458"/>
      <c r="K145" s="458"/>
      <c r="L145" s="458"/>
      <c r="M145" s="458"/>
      <c r="N145" s="458"/>
      <c r="O145" s="458"/>
      <c r="P145" s="458"/>
      <c r="Q145" s="458"/>
      <c r="R145" s="458"/>
      <c r="S145" s="458"/>
      <c r="T145" s="458"/>
      <c r="U145" s="458"/>
      <c r="V145" s="459"/>
    </row>
    <row r="146" spans="2:22" s="118" customFormat="1" ht="36" customHeight="1" thickBot="1" x14ac:dyDescent="0.2">
      <c r="B146" s="461" t="s">
        <v>188</v>
      </c>
      <c r="C146" s="461"/>
      <c r="D146" s="461"/>
      <c r="E146" s="461"/>
      <c r="F146" s="461"/>
      <c r="G146" s="461"/>
      <c r="H146" s="461"/>
      <c r="I146" s="461"/>
      <c r="J146" s="461"/>
      <c r="K146" s="461"/>
      <c r="L146" s="461"/>
      <c r="M146" s="461"/>
      <c r="N146" s="461"/>
      <c r="O146" s="461"/>
      <c r="P146" s="461"/>
      <c r="Q146" s="461"/>
      <c r="R146" s="461"/>
      <c r="S146" s="461"/>
      <c r="T146" s="461"/>
      <c r="U146" s="461"/>
      <c r="V146" s="171"/>
    </row>
    <row r="147" spans="2:22" s="118" customFormat="1" ht="42" customHeight="1" x14ac:dyDescent="0.15">
      <c r="B147" s="462" t="s">
        <v>151</v>
      </c>
      <c r="C147" s="463"/>
      <c r="D147" s="463"/>
      <c r="E147" s="464"/>
      <c r="F147" s="852"/>
      <c r="G147" s="853"/>
      <c r="H147" s="853"/>
      <c r="I147" s="853"/>
      <c r="J147" s="853"/>
      <c r="K147" s="853"/>
      <c r="L147" s="853"/>
      <c r="M147" s="853"/>
      <c r="N147" s="853"/>
      <c r="O147" s="853"/>
      <c r="P147" s="853"/>
      <c r="Q147" s="853"/>
      <c r="R147" s="853"/>
      <c r="S147" s="853"/>
      <c r="T147" s="853"/>
      <c r="U147" s="854"/>
      <c r="V147" s="465"/>
    </row>
    <row r="148" spans="2:22" s="118" customFormat="1" ht="42" customHeight="1" x14ac:dyDescent="0.15">
      <c r="B148" s="466" t="s">
        <v>189</v>
      </c>
      <c r="C148" s="467"/>
      <c r="D148" s="467"/>
      <c r="E148" s="468"/>
      <c r="F148" s="824"/>
      <c r="G148" s="360"/>
      <c r="H148" s="360"/>
      <c r="I148" s="360"/>
      <c r="J148" s="360"/>
      <c r="K148" s="360"/>
      <c r="L148" s="360"/>
      <c r="M148" s="360"/>
      <c r="N148" s="360"/>
      <c r="O148" s="360"/>
      <c r="P148" s="360"/>
      <c r="Q148" s="360"/>
      <c r="R148" s="360"/>
      <c r="S148" s="360"/>
      <c r="T148" s="360"/>
      <c r="U148" s="361"/>
      <c r="V148" s="465"/>
    </row>
    <row r="149" spans="2:22" s="118" customFormat="1" ht="70.5" customHeight="1" x14ac:dyDescent="0.15">
      <c r="B149" s="355" t="s">
        <v>153</v>
      </c>
      <c r="C149" s="356"/>
      <c r="D149" s="356"/>
      <c r="E149" s="356"/>
      <c r="F149" s="824"/>
      <c r="G149" s="360"/>
      <c r="H149" s="360"/>
      <c r="I149" s="360"/>
      <c r="J149" s="360"/>
      <c r="K149" s="360"/>
      <c r="L149" s="360"/>
      <c r="M149" s="360"/>
      <c r="N149" s="360"/>
      <c r="O149" s="360"/>
      <c r="P149" s="360"/>
      <c r="Q149" s="360"/>
      <c r="R149" s="360"/>
      <c r="S149" s="360"/>
      <c r="T149" s="360"/>
      <c r="U149" s="361"/>
      <c r="V149" s="465"/>
    </row>
    <row r="150" spans="2:22" s="118" customFormat="1" ht="70.5" customHeight="1" x14ac:dyDescent="0.15">
      <c r="B150" s="357" t="s">
        <v>155</v>
      </c>
      <c r="C150" s="358"/>
      <c r="D150" s="358"/>
      <c r="E150" s="359"/>
      <c r="F150" s="824" t="s">
        <v>366</v>
      </c>
      <c r="G150" s="360"/>
      <c r="H150" s="360"/>
      <c r="I150" s="360"/>
      <c r="J150" s="360"/>
      <c r="K150" s="360"/>
      <c r="L150" s="360"/>
      <c r="M150" s="360"/>
      <c r="N150" s="360"/>
      <c r="O150" s="360"/>
      <c r="P150" s="360"/>
      <c r="Q150" s="360"/>
      <c r="R150" s="360"/>
      <c r="S150" s="360"/>
      <c r="T150" s="360"/>
      <c r="U150" s="361"/>
      <c r="V150" s="465"/>
    </row>
    <row r="151" spans="2:22" s="118" customFormat="1" ht="150" customHeight="1" x14ac:dyDescent="0.15">
      <c r="B151" s="469" t="s">
        <v>191</v>
      </c>
      <c r="C151" s="470"/>
      <c r="D151" s="470"/>
      <c r="E151" s="470"/>
      <c r="F151" s="824"/>
      <c r="G151" s="360"/>
      <c r="H151" s="360"/>
      <c r="I151" s="360"/>
      <c r="J151" s="360"/>
      <c r="K151" s="360"/>
      <c r="L151" s="360"/>
      <c r="M151" s="360"/>
      <c r="N151" s="360"/>
      <c r="O151" s="360"/>
      <c r="P151" s="360"/>
      <c r="Q151" s="360"/>
      <c r="R151" s="360"/>
      <c r="S151" s="360"/>
      <c r="T151" s="360"/>
      <c r="U151" s="361"/>
      <c r="V151" s="471"/>
    </row>
    <row r="152" spans="2:22" s="118" customFormat="1" ht="150" customHeight="1" x14ac:dyDescent="0.15">
      <c r="B152" s="472" t="s">
        <v>193</v>
      </c>
      <c r="C152" s="473"/>
      <c r="D152" s="473"/>
      <c r="E152" s="474"/>
      <c r="F152" s="859"/>
      <c r="G152" s="860"/>
      <c r="H152" s="860"/>
      <c r="I152" s="860"/>
      <c r="J152" s="860"/>
      <c r="K152" s="860"/>
      <c r="L152" s="860"/>
      <c r="M152" s="860"/>
      <c r="N152" s="860"/>
      <c r="O152" s="860"/>
      <c r="P152" s="860"/>
      <c r="Q152" s="860"/>
      <c r="R152" s="860"/>
      <c r="S152" s="860"/>
      <c r="T152" s="860"/>
      <c r="U152" s="861"/>
      <c r="V152" s="471"/>
    </row>
    <row r="153" spans="2:22" s="118" customFormat="1" ht="168" customHeight="1" x14ac:dyDescent="0.15">
      <c r="B153" s="472" t="s">
        <v>195</v>
      </c>
      <c r="C153" s="473"/>
      <c r="D153" s="473"/>
      <c r="E153" s="474"/>
      <c r="F153" s="859" t="s">
        <v>367</v>
      </c>
      <c r="G153" s="860"/>
      <c r="H153" s="860"/>
      <c r="I153" s="860"/>
      <c r="J153" s="860"/>
      <c r="K153" s="860"/>
      <c r="L153" s="860"/>
      <c r="M153" s="860"/>
      <c r="N153" s="860"/>
      <c r="O153" s="860"/>
      <c r="P153" s="860"/>
      <c r="Q153" s="860"/>
      <c r="R153" s="860"/>
      <c r="S153" s="860"/>
      <c r="T153" s="860"/>
      <c r="U153" s="861"/>
      <c r="V153" s="478"/>
    </row>
    <row r="154" spans="2:22" s="118" customFormat="1" ht="38.25" customHeight="1" x14ac:dyDescent="0.15">
      <c r="B154" s="364" t="s">
        <v>159</v>
      </c>
      <c r="C154" s="365"/>
      <c r="D154" s="365"/>
      <c r="E154" s="365"/>
      <c r="F154" s="479" t="s">
        <v>197</v>
      </c>
      <c r="G154" s="480"/>
      <c r="H154" s="480"/>
      <c r="I154" s="480"/>
      <c r="J154" s="480"/>
      <c r="K154" s="480"/>
      <c r="L154" s="480"/>
      <c r="M154" s="481"/>
      <c r="N154" s="482" t="s">
        <v>198</v>
      </c>
      <c r="O154" s="483"/>
      <c r="P154" s="483"/>
      <c r="Q154" s="483"/>
      <c r="R154" s="483"/>
      <c r="S154" s="483"/>
      <c r="T154" s="483"/>
      <c r="U154" s="484"/>
      <c r="V154" s="465" t="s">
        <v>199</v>
      </c>
    </row>
    <row r="155" spans="2:22" s="118" customFormat="1" ht="69.95" customHeight="1" x14ac:dyDescent="0.15">
      <c r="B155" s="485" t="s">
        <v>200</v>
      </c>
      <c r="C155" s="486"/>
      <c r="D155" s="486"/>
      <c r="E155" s="486"/>
      <c r="F155" s="859"/>
      <c r="G155" s="860"/>
      <c r="H155" s="860"/>
      <c r="I155" s="860"/>
      <c r="J155" s="860"/>
      <c r="K155" s="860"/>
      <c r="L155" s="860"/>
      <c r="M155" s="860"/>
      <c r="N155" s="860"/>
      <c r="O155" s="860"/>
      <c r="P155" s="860"/>
      <c r="Q155" s="860"/>
      <c r="R155" s="860"/>
      <c r="S155" s="860"/>
      <c r="T155" s="860"/>
      <c r="U155" s="861"/>
      <c r="V155" s="465"/>
    </row>
    <row r="156" spans="2:22" s="118" customFormat="1" ht="69.95" customHeight="1" x14ac:dyDescent="0.15">
      <c r="B156" s="355" t="s">
        <v>202</v>
      </c>
      <c r="C156" s="356"/>
      <c r="D156" s="356"/>
      <c r="E156" s="356"/>
      <c r="F156" s="859"/>
      <c r="G156" s="860"/>
      <c r="H156" s="860"/>
      <c r="I156" s="860"/>
      <c r="J156" s="860"/>
      <c r="K156" s="860"/>
      <c r="L156" s="860"/>
      <c r="M156" s="860"/>
      <c r="N156" s="860"/>
      <c r="O156" s="860"/>
      <c r="P156" s="860"/>
      <c r="Q156" s="860"/>
      <c r="R156" s="860"/>
      <c r="S156" s="860"/>
      <c r="T156" s="860"/>
      <c r="U156" s="861"/>
      <c r="V156" s="465"/>
    </row>
    <row r="157" spans="2:22" s="118" customFormat="1" ht="43.5" customHeight="1" x14ac:dyDescent="0.15">
      <c r="B157" s="469" t="s">
        <v>204</v>
      </c>
      <c r="C157" s="470"/>
      <c r="D157" s="470"/>
      <c r="E157" s="470"/>
      <c r="F157" s="862"/>
      <c r="G157" s="862"/>
      <c r="H157" s="862"/>
      <c r="I157" s="862"/>
      <c r="J157" s="862"/>
      <c r="K157" s="862"/>
      <c r="L157" s="862"/>
      <c r="M157" s="862"/>
      <c r="N157" s="862"/>
      <c r="O157" s="488" t="s">
        <v>206</v>
      </c>
      <c r="P157" s="488"/>
      <c r="Q157" s="488"/>
      <c r="R157" s="489"/>
      <c r="S157" s="483"/>
      <c r="T157" s="483"/>
      <c r="U157" s="490" t="s">
        <v>207</v>
      </c>
      <c r="V157" s="171"/>
    </row>
    <row r="158" spans="2:22" s="118" customFormat="1" ht="48" customHeight="1" x14ac:dyDescent="0.15">
      <c r="B158" s="469" t="s">
        <v>208</v>
      </c>
      <c r="C158" s="470"/>
      <c r="D158" s="470"/>
      <c r="E158" s="470"/>
      <c r="F158" s="824"/>
      <c r="G158" s="360"/>
      <c r="H158" s="360"/>
      <c r="I158" s="360"/>
      <c r="J158" s="360"/>
      <c r="K158" s="360"/>
      <c r="L158" s="360"/>
      <c r="M158" s="360"/>
      <c r="N158" s="360"/>
      <c r="O158" s="360"/>
      <c r="P158" s="360"/>
      <c r="Q158" s="360"/>
      <c r="R158" s="360"/>
      <c r="S158" s="360"/>
      <c r="T158" s="360"/>
      <c r="U158" s="361"/>
      <c r="V158" s="465"/>
    </row>
    <row r="159" spans="2:22" ht="50.25" customHeight="1" x14ac:dyDescent="0.15">
      <c r="B159" s="469" t="s">
        <v>210</v>
      </c>
      <c r="C159" s="470"/>
      <c r="D159" s="470"/>
      <c r="E159" s="470"/>
      <c r="F159" s="491" t="s">
        <v>211</v>
      </c>
      <c r="G159" s="474"/>
      <c r="H159" s="863"/>
      <c r="I159" s="864"/>
      <c r="J159" s="864"/>
      <c r="K159" s="865"/>
      <c r="L159" s="491" t="s">
        <v>213</v>
      </c>
      <c r="M159" s="473"/>
      <c r="N159" s="474"/>
      <c r="O159" s="529"/>
      <c r="P159" s="530"/>
      <c r="Q159" s="866"/>
      <c r="R159" s="473" t="s">
        <v>214</v>
      </c>
      <c r="S159" s="474"/>
      <c r="T159" s="529"/>
      <c r="U159" s="867"/>
      <c r="V159" s="3" t="s">
        <v>215</v>
      </c>
    </row>
    <row r="160" spans="2:22" s="118" customFormat="1" ht="37.5" customHeight="1" x14ac:dyDescent="0.15">
      <c r="B160" s="364" t="s">
        <v>216</v>
      </c>
      <c r="C160" s="365"/>
      <c r="D160" s="365"/>
      <c r="E160" s="365"/>
      <c r="F160" s="859"/>
      <c r="G160" s="860"/>
      <c r="H160" s="860"/>
      <c r="I160" s="860"/>
      <c r="J160" s="860"/>
      <c r="K160" s="860"/>
      <c r="L160" s="860"/>
      <c r="M160" s="860"/>
      <c r="N160" s="860"/>
      <c r="O160" s="860"/>
      <c r="P160" s="860"/>
      <c r="Q160" s="860"/>
      <c r="R160" s="860"/>
      <c r="S160" s="860"/>
      <c r="T160" s="860"/>
      <c r="U160" s="861"/>
      <c r="V160" s="465"/>
    </row>
    <row r="161" spans="2:22" s="118" customFormat="1" ht="30" customHeight="1" x14ac:dyDescent="0.15">
      <c r="B161" s="364" t="s">
        <v>162</v>
      </c>
      <c r="C161" s="365"/>
      <c r="D161" s="365"/>
      <c r="E161" s="365"/>
      <c r="F161" s="824"/>
      <c r="G161" s="360"/>
      <c r="H161" s="360"/>
      <c r="I161" s="360"/>
      <c r="J161" s="360"/>
      <c r="K161" s="360"/>
      <c r="L161" s="360"/>
      <c r="M161" s="360"/>
      <c r="N161" s="360"/>
      <c r="O161" s="360"/>
      <c r="P161" s="360"/>
      <c r="Q161" s="360"/>
      <c r="R161" s="360"/>
      <c r="S161" s="360"/>
      <c r="T161" s="360"/>
      <c r="U161" s="361"/>
      <c r="V161" s="465"/>
    </row>
    <row r="162" spans="2:22" s="118" customFormat="1" ht="69" customHeight="1" x14ac:dyDescent="0.15">
      <c r="B162" s="485" t="s">
        <v>218</v>
      </c>
      <c r="C162" s="499"/>
      <c r="D162" s="499"/>
      <c r="E162" s="499"/>
      <c r="F162" s="824"/>
      <c r="G162" s="360"/>
      <c r="H162" s="360"/>
      <c r="I162" s="360"/>
      <c r="J162" s="360"/>
      <c r="K162" s="360"/>
      <c r="L162" s="360"/>
      <c r="M162" s="360"/>
      <c r="N162" s="360"/>
      <c r="O162" s="360"/>
      <c r="P162" s="360"/>
      <c r="Q162" s="360"/>
      <c r="R162" s="360"/>
      <c r="S162" s="360"/>
      <c r="T162" s="360"/>
      <c r="U162" s="361"/>
      <c r="V162" s="465"/>
    </row>
    <row r="163" spans="2:22" s="118" customFormat="1" ht="39" customHeight="1" thickBot="1" x14ac:dyDescent="0.2">
      <c r="B163" s="373"/>
      <c r="C163" s="374" t="s">
        <v>164</v>
      </c>
      <c r="D163" s="375" t="s">
        <v>220</v>
      </c>
      <c r="E163" s="376"/>
      <c r="F163" s="500" t="s">
        <v>166</v>
      </c>
      <c r="G163" s="501"/>
      <c r="H163" s="502"/>
      <c r="I163" s="380" t="s">
        <v>94</v>
      </c>
      <c r="J163" s="381"/>
      <c r="K163" s="382"/>
      <c r="L163" s="381" t="s">
        <v>95</v>
      </c>
      <c r="M163" s="382"/>
      <c r="N163" s="500" t="s">
        <v>167</v>
      </c>
      <c r="O163" s="502"/>
      <c r="P163" s="503" t="s">
        <v>168</v>
      </c>
      <c r="Q163" s="503"/>
      <c r="R163" s="376"/>
      <c r="S163" s="385" t="s">
        <v>221</v>
      </c>
      <c r="T163" s="504" t="s">
        <v>222</v>
      </c>
      <c r="U163" s="387" t="s">
        <v>171</v>
      </c>
      <c r="V163" s="171"/>
    </row>
    <row r="164" spans="2:22" s="118" customFormat="1" ht="27" customHeight="1" thickTop="1" x14ac:dyDescent="0.15">
      <c r="B164" s="389" t="s">
        <v>223</v>
      </c>
      <c r="C164" s="390"/>
      <c r="D164" s="505"/>
      <c r="E164" s="506"/>
      <c r="F164" s="393"/>
      <c r="G164" s="394"/>
      <c r="H164" s="395"/>
      <c r="I164" s="396"/>
      <c r="J164" s="397"/>
      <c r="K164" s="398"/>
      <c r="L164" s="396"/>
      <c r="M164" s="398"/>
      <c r="N164" s="396"/>
      <c r="O164" s="398"/>
      <c r="P164" s="396"/>
      <c r="Q164" s="397"/>
      <c r="R164" s="398"/>
      <c r="S164" s="399"/>
      <c r="T164" s="400"/>
      <c r="U164" s="401"/>
      <c r="V164" s="171"/>
    </row>
    <row r="165" spans="2:22" s="118" customFormat="1" ht="27" customHeight="1" x14ac:dyDescent="0.15">
      <c r="B165" s="402"/>
      <c r="C165" s="403"/>
      <c r="D165" s="507"/>
      <c r="E165" s="507"/>
      <c r="F165" s="406"/>
      <c r="G165" s="406"/>
      <c r="H165" s="406"/>
      <c r="I165" s="407"/>
      <c r="J165" s="408"/>
      <c r="K165" s="409"/>
      <c r="L165" s="371"/>
      <c r="M165" s="371"/>
      <c r="N165" s="407"/>
      <c r="O165" s="409"/>
      <c r="P165" s="371"/>
      <c r="Q165" s="371"/>
      <c r="R165" s="371"/>
      <c r="S165" s="410"/>
      <c r="T165" s="411"/>
      <c r="U165" s="412"/>
      <c r="V165" s="171"/>
    </row>
    <row r="166" spans="2:22" s="118" customFormat="1" ht="27" customHeight="1" x14ac:dyDescent="0.15">
      <c r="B166" s="402"/>
      <c r="C166" s="413"/>
      <c r="D166" s="508"/>
      <c r="E166" s="508"/>
      <c r="F166" s="509"/>
      <c r="G166" s="509"/>
      <c r="H166" s="509"/>
      <c r="I166" s="414"/>
      <c r="J166" s="415"/>
      <c r="K166" s="416"/>
      <c r="L166" s="417"/>
      <c r="M166" s="417"/>
      <c r="N166" s="414"/>
      <c r="O166" s="416"/>
      <c r="P166" s="417"/>
      <c r="Q166" s="417"/>
      <c r="R166" s="417"/>
      <c r="S166" s="510"/>
      <c r="T166" s="418"/>
      <c r="U166" s="419"/>
      <c r="V166" s="171"/>
    </row>
    <row r="167" spans="2:22" s="118" customFormat="1" ht="27" customHeight="1" x14ac:dyDescent="0.15">
      <c r="B167" s="402"/>
      <c r="C167" s="420"/>
      <c r="D167" s="421"/>
      <c r="E167" s="422"/>
      <c r="F167" s="423"/>
      <c r="G167" s="424"/>
      <c r="H167" s="425"/>
      <c r="I167" s="414"/>
      <c r="J167" s="415"/>
      <c r="K167" s="416"/>
      <c r="L167" s="414"/>
      <c r="M167" s="416"/>
      <c r="N167" s="414"/>
      <c r="O167" s="416"/>
      <c r="P167" s="414"/>
      <c r="Q167" s="415"/>
      <c r="R167" s="416"/>
      <c r="S167" s="426"/>
      <c r="T167" s="418"/>
      <c r="U167" s="419"/>
      <c r="V167" s="171"/>
    </row>
    <row r="168" spans="2:22" s="118" customFormat="1" ht="27" customHeight="1" x14ac:dyDescent="0.15">
      <c r="B168" s="402"/>
      <c r="C168" s="420"/>
      <c r="D168" s="427"/>
      <c r="E168" s="428"/>
      <c r="F168" s="429"/>
      <c r="G168" s="430"/>
      <c r="H168" s="431"/>
      <c r="I168" s="432"/>
      <c r="J168" s="433"/>
      <c r="K168" s="434"/>
      <c r="L168" s="432"/>
      <c r="M168" s="434"/>
      <c r="N168" s="432"/>
      <c r="O168" s="434"/>
      <c r="P168" s="432"/>
      <c r="Q168" s="433"/>
      <c r="R168" s="434"/>
      <c r="S168" s="435"/>
      <c r="T168" s="436"/>
      <c r="U168" s="437"/>
      <c r="V168" s="171"/>
    </row>
    <row r="169" spans="2:22" s="118" customFormat="1" ht="27" customHeight="1" x14ac:dyDescent="0.15">
      <c r="B169" s="402"/>
      <c r="C169" s="420"/>
      <c r="D169" s="427"/>
      <c r="E169" s="428"/>
      <c r="F169" s="429"/>
      <c r="G169" s="430"/>
      <c r="H169" s="431"/>
      <c r="I169" s="432"/>
      <c r="J169" s="433"/>
      <c r="K169" s="434"/>
      <c r="L169" s="432"/>
      <c r="M169" s="434"/>
      <c r="N169" s="432"/>
      <c r="O169" s="434"/>
      <c r="P169" s="432"/>
      <c r="Q169" s="433"/>
      <c r="R169" s="434"/>
      <c r="S169" s="435"/>
      <c r="T169" s="436"/>
      <c r="U169" s="437"/>
      <c r="V169" s="171"/>
    </row>
    <row r="170" spans="2:22" s="118" customFormat="1" ht="27" customHeight="1" x14ac:dyDescent="0.15">
      <c r="B170" s="402"/>
      <c r="C170" s="420"/>
      <c r="D170" s="427"/>
      <c r="E170" s="428"/>
      <c r="F170" s="429"/>
      <c r="G170" s="430"/>
      <c r="H170" s="431"/>
      <c r="I170" s="432"/>
      <c r="J170" s="433"/>
      <c r="K170" s="434"/>
      <c r="L170" s="432"/>
      <c r="M170" s="434"/>
      <c r="N170" s="432"/>
      <c r="O170" s="434"/>
      <c r="P170" s="432"/>
      <c r="Q170" s="433"/>
      <c r="R170" s="434"/>
      <c r="S170" s="435"/>
      <c r="T170" s="436"/>
      <c r="U170" s="437"/>
      <c r="V170" s="171"/>
    </row>
    <row r="171" spans="2:22" s="118" customFormat="1" ht="27" customHeight="1" x14ac:dyDescent="0.15">
      <c r="B171" s="402"/>
      <c r="C171" s="420"/>
      <c r="D171" s="427"/>
      <c r="E171" s="428"/>
      <c r="F171" s="429"/>
      <c r="G171" s="430"/>
      <c r="H171" s="431"/>
      <c r="I171" s="432"/>
      <c r="J171" s="433"/>
      <c r="K171" s="434"/>
      <c r="L171" s="432"/>
      <c r="M171" s="434"/>
      <c r="N171" s="432"/>
      <c r="O171" s="434"/>
      <c r="P171" s="432"/>
      <c r="Q171" s="433"/>
      <c r="R171" s="434"/>
      <c r="S171" s="435"/>
      <c r="T171" s="436"/>
      <c r="U171" s="437"/>
      <c r="V171" s="171"/>
    </row>
    <row r="172" spans="2:22" s="118" customFormat="1" ht="27" customHeight="1" thickBot="1" x14ac:dyDescent="0.2">
      <c r="B172" s="438"/>
      <c r="C172" s="439"/>
      <c r="D172" s="440"/>
      <c r="E172" s="440"/>
      <c r="F172" s="441"/>
      <c r="G172" s="441"/>
      <c r="H172" s="441"/>
      <c r="I172" s="442"/>
      <c r="J172" s="443"/>
      <c r="K172" s="444"/>
      <c r="L172" s="445"/>
      <c r="M172" s="445"/>
      <c r="N172" s="442"/>
      <c r="O172" s="444"/>
      <c r="P172" s="445"/>
      <c r="Q172" s="445"/>
      <c r="R172" s="445"/>
      <c r="S172" s="446"/>
      <c r="T172" s="447"/>
      <c r="U172" s="448"/>
      <c r="V172" s="171"/>
    </row>
    <row r="173" spans="2:22" s="118" customFormat="1" ht="27" customHeight="1" thickTop="1" x14ac:dyDescent="0.15">
      <c r="B173" s="511" t="s">
        <v>186</v>
      </c>
      <c r="C173" s="512"/>
      <c r="D173" s="512"/>
      <c r="E173" s="512"/>
      <c r="F173" s="512"/>
      <c r="G173" s="512"/>
      <c r="H173" s="512"/>
      <c r="I173" s="512"/>
      <c r="J173" s="512"/>
      <c r="K173" s="512"/>
      <c r="L173" s="512"/>
      <c r="M173" s="512"/>
      <c r="N173" s="512"/>
      <c r="O173" s="512"/>
      <c r="P173" s="512"/>
      <c r="Q173" s="512"/>
      <c r="R173" s="512"/>
      <c r="S173" s="513"/>
      <c r="T173" s="868">
        <f>COUNTIF(T164:T172,"○")</f>
        <v>0</v>
      </c>
      <c r="U173" s="869">
        <f>COUNTIF(U164:U172,"○")</f>
        <v>0</v>
      </c>
      <c r="V173" s="171"/>
    </row>
    <row r="174" spans="2:22" s="118" customFormat="1" ht="27" customHeight="1" thickBot="1" x14ac:dyDescent="0.2">
      <c r="B174" s="516" t="s">
        <v>187</v>
      </c>
      <c r="C174" s="517"/>
      <c r="D174" s="517"/>
      <c r="E174" s="517"/>
      <c r="F174" s="517"/>
      <c r="G174" s="517"/>
      <c r="H174" s="517"/>
      <c r="I174" s="517"/>
      <c r="J174" s="517"/>
      <c r="K174" s="517"/>
      <c r="L174" s="517"/>
      <c r="M174" s="517"/>
      <c r="N174" s="517"/>
      <c r="O174" s="517"/>
      <c r="P174" s="517"/>
      <c r="Q174" s="517"/>
      <c r="R174" s="517"/>
      <c r="S174" s="517"/>
      <c r="T174" s="517"/>
      <c r="U174" s="518"/>
      <c r="V174" s="465"/>
    </row>
    <row r="175" spans="2:22" s="460" customFormat="1" ht="20.25" customHeight="1" x14ac:dyDescent="0.15">
      <c r="B175" s="457"/>
      <c r="C175" s="458"/>
      <c r="D175" s="458"/>
      <c r="E175" s="458"/>
      <c r="F175" s="458"/>
      <c r="G175" s="458"/>
      <c r="H175" s="458"/>
      <c r="I175" s="458"/>
      <c r="J175" s="458"/>
      <c r="K175" s="458"/>
      <c r="L175" s="458"/>
      <c r="M175" s="458"/>
      <c r="N175" s="458"/>
      <c r="O175" s="458"/>
      <c r="P175" s="458"/>
      <c r="Q175" s="458"/>
      <c r="R175" s="458"/>
      <c r="S175" s="458"/>
      <c r="T175" s="458"/>
      <c r="U175" s="458"/>
      <c r="V175" s="459"/>
    </row>
    <row r="176" spans="2:22" s="118" customFormat="1" ht="31.5" customHeight="1" thickBot="1" x14ac:dyDescent="0.2">
      <c r="B176" s="461" t="s">
        <v>224</v>
      </c>
      <c r="C176" s="461"/>
      <c r="D176" s="461"/>
      <c r="E176" s="461"/>
      <c r="F176" s="461"/>
      <c r="G176" s="461"/>
      <c r="H176" s="461"/>
      <c r="I176" s="461"/>
      <c r="J176" s="461"/>
      <c r="K176" s="461"/>
      <c r="L176" s="461"/>
      <c r="M176" s="461"/>
      <c r="N176" s="461"/>
      <c r="O176" s="461"/>
      <c r="P176" s="461"/>
      <c r="Q176" s="461"/>
      <c r="R176" s="461"/>
      <c r="S176" s="461"/>
      <c r="T176" s="461"/>
      <c r="U176" s="461"/>
      <c r="V176" s="187"/>
    </row>
    <row r="177" spans="2:22" s="118" customFormat="1" ht="42" customHeight="1" x14ac:dyDescent="0.15">
      <c r="B177" s="462" t="s">
        <v>151</v>
      </c>
      <c r="C177" s="463"/>
      <c r="D177" s="463"/>
      <c r="E177" s="464"/>
      <c r="F177" s="852"/>
      <c r="G177" s="853"/>
      <c r="H177" s="853"/>
      <c r="I177" s="853"/>
      <c r="J177" s="853"/>
      <c r="K177" s="853"/>
      <c r="L177" s="853"/>
      <c r="M177" s="853"/>
      <c r="N177" s="853"/>
      <c r="O177" s="853"/>
      <c r="P177" s="853"/>
      <c r="Q177" s="853"/>
      <c r="R177" s="853"/>
      <c r="S177" s="853"/>
      <c r="T177" s="853"/>
      <c r="U177" s="854"/>
    </row>
    <row r="178" spans="2:22" s="118" customFormat="1" ht="70.5" customHeight="1" x14ac:dyDescent="0.15">
      <c r="B178" s="519" t="s">
        <v>225</v>
      </c>
      <c r="C178" s="520"/>
      <c r="D178" s="520"/>
      <c r="E178" s="521"/>
      <c r="F178" s="824"/>
      <c r="G178" s="360"/>
      <c r="H178" s="360"/>
      <c r="I178" s="360"/>
      <c r="J178" s="360"/>
      <c r="K178" s="360"/>
      <c r="L178" s="360"/>
      <c r="M178" s="360"/>
      <c r="N178" s="360"/>
      <c r="O178" s="360"/>
      <c r="P178" s="360"/>
      <c r="Q178" s="360"/>
      <c r="R178" s="360"/>
      <c r="S178" s="360"/>
      <c r="T178" s="360"/>
      <c r="U178" s="361"/>
    </row>
    <row r="179" spans="2:22" s="118" customFormat="1" ht="70.5" customHeight="1" x14ac:dyDescent="0.15">
      <c r="B179" s="357" t="s">
        <v>155</v>
      </c>
      <c r="C179" s="358"/>
      <c r="D179" s="358"/>
      <c r="E179" s="359"/>
      <c r="F179" s="824" t="s">
        <v>366</v>
      </c>
      <c r="G179" s="360"/>
      <c r="H179" s="360"/>
      <c r="I179" s="360"/>
      <c r="J179" s="360"/>
      <c r="K179" s="360"/>
      <c r="L179" s="360"/>
      <c r="M179" s="360"/>
      <c r="N179" s="360"/>
      <c r="O179" s="360"/>
      <c r="P179" s="360"/>
      <c r="Q179" s="360"/>
      <c r="R179" s="360"/>
      <c r="S179" s="360"/>
      <c r="T179" s="360"/>
      <c r="U179" s="361"/>
    </row>
    <row r="180" spans="2:22" s="118" customFormat="1" ht="150" customHeight="1" x14ac:dyDescent="0.15">
      <c r="B180" s="522" t="s">
        <v>227</v>
      </c>
      <c r="C180" s="523"/>
      <c r="D180" s="523"/>
      <c r="E180" s="524"/>
      <c r="F180" s="824"/>
      <c r="G180" s="360"/>
      <c r="H180" s="360"/>
      <c r="I180" s="360"/>
      <c r="J180" s="360"/>
      <c r="K180" s="360"/>
      <c r="L180" s="360"/>
      <c r="M180" s="360"/>
      <c r="N180" s="360"/>
      <c r="O180" s="360"/>
      <c r="P180" s="360"/>
      <c r="Q180" s="360"/>
      <c r="R180" s="360"/>
      <c r="S180" s="360"/>
      <c r="T180" s="360"/>
      <c r="U180" s="361"/>
    </row>
    <row r="181" spans="2:22" s="118" customFormat="1" ht="38.25" customHeight="1" x14ac:dyDescent="0.15">
      <c r="B181" s="522" t="s">
        <v>159</v>
      </c>
      <c r="C181" s="523"/>
      <c r="D181" s="523"/>
      <c r="E181" s="524"/>
      <c r="F181" s="479" t="s">
        <v>197</v>
      </c>
      <c r="G181" s="480"/>
      <c r="H181" s="480"/>
      <c r="I181" s="480"/>
      <c r="J181" s="480"/>
      <c r="K181" s="480"/>
      <c r="L181" s="480"/>
      <c r="M181" s="481"/>
      <c r="N181" s="482" t="s">
        <v>198</v>
      </c>
      <c r="O181" s="483"/>
      <c r="P181" s="483"/>
      <c r="Q181" s="483"/>
      <c r="R181" s="483"/>
      <c r="S181" s="483"/>
      <c r="T181" s="483"/>
      <c r="U181" s="484"/>
    </row>
    <row r="182" spans="2:22" s="118" customFormat="1" ht="69.95" customHeight="1" x14ac:dyDescent="0.15">
      <c r="B182" s="485" t="s">
        <v>200</v>
      </c>
      <c r="C182" s="486"/>
      <c r="D182" s="486"/>
      <c r="E182" s="486"/>
      <c r="F182" s="859"/>
      <c r="G182" s="860"/>
      <c r="H182" s="860"/>
      <c r="I182" s="860"/>
      <c r="J182" s="860"/>
      <c r="K182" s="860"/>
      <c r="L182" s="860"/>
      <c r="M182" s="860"/>
      <c r="N182" s="860"/>
      <c r="O182" s="860"/>
      <c r="P182" s="860"/>
      <c r="Q182" s="860"/>
      <c r="R182" s="860"/>
      <c r="S182" s="860"/>
      <c r="T182" s="860"/>
      <c r="U182" s="861"/>
      <c r="V182" s="171"/>
    </row>
    <row r="183" spans="2:22" s="118" customFormat="1" ht="43.5" customHeight="1" x14ac:dyDescent="0.15">
      <c r="B183" s="522" t="s">
        <v>229</v>
      </c>
      <c r="C183" s="523"/>
      <c r="D183" s="523"/>
      <c r="E183" s="524"/>
      <c r="F183" s="824"/>
      <c r="G183" s="360"/>
      <c r="H183" s="360"/>
      <c r="I183" s="360"/>
      <c r="J183" s="360"/>
      <c r="K183" s="360"/>
      <c r="L183" s="360"/>
      <c r="M183" s="360"/>
      <c r="N183" s="870"/>
      <c r="O183" s="526" t="s">
        <v>231</v>
      </c>
      <c r="P183" s="527"/>
      <c r="Q183" s="528"/>
      <c r="R183" s="529"/>
      <c r="S183" s="530"/>
      <c r="T183" s="530"/>
      <c r="U183" s="871" t="s">
        <v>207</v>
      </c>
      <c r="V183" s="465" t="s">
        <v>232</v>
      </c>
    </row>
    <row r="184" spans="2:22" s="118" customFormat="1" ht="48" customHeight="1" x14ac:dyDescent="0.15">
      <c r="B184" s="472" t="s">
        <v>208</v>
      </c>
      <c r="C184" s="473"/>
      <c r="D184" s="473"/>
      <c r="E184" s="474"/>
      <c r="F184" s="824"/>
      <c r="G184" s="360"/>
      <c r="H184" s="360"/>
      <c r="I184" s="360"/>
      <c r="J184" s="360"/>
      <c r="K184" s="360"/>
      <c r="L184" s="360"/>
      <c r="M184" s="360"/>
      <c r="N184" s="360"/>
      <c r="O184" s="360"/>
      <c r="P184" s="360"/>
      <c r="Q184" s="360"/>
      <c r="R184" s="360"/>
      <c r="S184" s="360"/>
      <c r="T184" s="360"/>
      <c r="U184" s="361"/>
    </row>
    <row r="185" spans="2:22" s="118" customFormat="1" ht="37.5" customHeight="1" x14ac:dyDescent="0.15">
      <c r="B185" s="522" t="s">
        <v>216</v>
      </c>
      <c r="C185" s="523"/>
      <c r="D185" s="523"/>
      <c r="E185" s="524"/>
      <c r="F185" s="859"/>
      <c r="G185" s="860"/>
      <c r="H185" s="860"/>
      <c r="I185" s="860"/>
      <c r="J185" s="860"/>
      <c r="K185" s="860"/>
      <c r="L185" s="860"/>
      <c r="M185" s="860"/>
      <c r="N185" s="860"/>
      <c r="O185" s="860"/>
      <c r="P185" s="860"/>
      <c r="Q185" s="860"/>
      <c r="R185" s="860"/>
      <c r="S185" s="860"/>
      <c r="T185" s="860"/>
      <c r="U185" s="861"/>
    </row>
    <row r="186" spans="2:22" s="118" customFormat="1" ht="30" customHeight="1" x14ac:dyDescent="0.15">
      <c r="B186" s="522" t="s">
        <v>162</v>
      </c>
      <c r="C186" s="523"/>
      <c r="D186" s="523"/>
      <c r="E186" s="524"/>
      <c r="F186" s="824"/>
      <c r="G186" s="360"/>
      <c r="H186" s="360"/>
      <c r="I186" s="360"/>
      <c r="J186" s="360"/>
      <c r="K186" s="360"/>
      <c r="L186" s="360"/>
      <c r="M186" s="360"/>
      <c r="N186" s="360"/>
      <c r="O186" s="360"/>
      <c r="P186" s="360"/>
      <c r="Q186" s="360"/>
      <c r="R186" s="360"/>
      <c r="S186" s="360"/>
      <c r="T186" s="360"/>
      <c r="U186" s="361"/>
    </row>
    <row r="187" spans="2:22" s="118" customFormat="1" ht="69" customHeight="1" x14ac:dyDescent="0.15">
      <c r="B187" s="532" t="s">
        <v>218</v>
      </c>
      <c r="C187" s="533"/>
      <c r="D187" s="533"/>
      <c r="E187" s="534"/>
      <c r="F187" s="824"/>
      <c r="G187" s="360"/>
      <c r="H187" s="360"/>
      <c r="I187" s="360"/>
      <c r="J187" s="360"/>
      <c r="K187" s="360"/>
      <c r="L187" s="360"/>
      <c r="M187" s="360"/>
      <c r="N187" s="360"/>
      <c r="O187" s="360"/>
      <c r="P187" s="360"/>
      <c r="Q187" s="360"/>
      <c r="R187" s="360"/>
      <c r="S187" s="360"/>
      <c r="T187" s="360"/>
      <c r="U187" s="361"/>
      <c r="V187" s="171"/>
    </row>
    <row r="188" spans="2:22" s="118" customFormat="1" ht="50.25" customHeight="1" thickBot="1" x14ac:dyDescent="0.2">
      <c r="B188" s="373"/>
      <c r="C188" s="374" t="s">
        <v>164</v>
      </c>
      <c r="D188" s="535" t="s">
        <v>233</v>
      </c>
      <c r="E188" s="536"/>
      <c r="F188" s="537" t="s">
        <v>166</v>
      </c>
      <c r="G188" s="538"/>
      <c r="H188" s="539"/>
      <c r="I188" s="540" t="s">
        <v>94</v>
      </c>
      <c r="J188" s="541"/>
      <c r="K188" s="542"/>
      <c r="L188" s="540" t="s">
        <v>95</v>
      </c>
      <c r="M188" s="542"/>
      <c r="N188" s="537" t="s">
        <v>167</v>
      </c>
      <c r="O188" s="539"/>
      <c r="P188" s="535" t="s">
        <v>168</v>
      </c>
      <c r="Q188" s="543"/>
      <c r="R188" s="536"/>
      <c r="S188" s="385" t="s">
        <v>221</v>
      </c>
      <c r="T188" s="504" t="s">
        <v>222</v>
      </c>
      <c r="U188" s="387" t="s">
        <v>171</v>
      </c>
      <c r="V188" s="171"/>
    </row>
    <row r="189" spans="2:22" s="118" customFormat="1" ht="27" customHeight="1" thickTop="1" x14ac:dyDescent="0.15">
      <c r="B189" s="389" t="s">
        <v>234</v>
      </c>
      <c r="C189" s="390"/>
      <c r="D189" s="391"/>
      <c r="E189" s="392"/>
      <c r="F189" s="544"/>
      <c r="G189" s="545"/>
      <c r="H189" s="546"/>
      <c r="I189" s="547"/>
      <c r="J189" s="548"/>
      <c r="K189" s="549"/>
      <c r="L189" s="547"/>
      <c r="M189" s="549"/>
      <c r="N189" s="547"/>
      <c r="O189" s="549"/>
      <c r="P189" s="547"/>
      <c r="Q189" s="548"/>
      <c r="R189" s="549"/>
      <c r="S189" s="399"/>
      <c r="T189" s="400"/>
      <c r="U189" s="401"/>
      <c r="V189" s="171"/>
    </row>
    <row r="190" spans="2:22" s="118" customFormat="1" ht="27" customHeight="1" x14ac:dyDescent="0.15">
      <c r="B190" s="402"/>
      <c r="C190" s="403"/>
      <c r="D190" s="404"/>
      <c r="E190" s="405"/>
      <c r="F190" s="550"/>
      <c r="G190" s="551"/>
      <c r="H190" s="552"/>
      <c r="I190" s="372"/>
      <c r="J190" s="553"/>
      <c r="K190" s="554"/>
      <c r="L190" s="372"/>
      <c r="M190" s="554"/>
      <c r="N190" s="372"/>
      <c r="O190" s="554"/>
      <c r="P190" s="372"/>
      <c r="Q190" s="553"/>
      <c r="R190" s="554"/>
      <c r="S190" s="555"/>
      <c r="T190" s="411"/>
      <c r="U190" s="412"/>
      <c r="V190" s="171"/>
    </row>
    <row r="191" spans="2:22" s="118" customFormat="1" ht="27" customHeight="1" x14ac:dyDescent="0.15">
      <c r="B191" s="402"/>
      <c r="C191" s="413"/>
      <c r="D191" s="427"/>
      <c r="E191" s="428"/>
      <c r="F191" s="429"/>
      <c r="G191" s="430"/>
      <c r="H191" s="431"/>
      <c r="I191" s="432"/>
      <c r="J191" s="433"/>
      <c r="K191" s="434"/>
      <c r="L191" s="432"/>
      <c r="M191" s="434"/>
      <c r="N191" s="432"/>
      <c r="O191" s="434"/>
      <c r="P191" s="432"/>
      <c r="Q191" s="433"/>
      <c r="R191" s="434"/>
      <c r="S191" s="426"/>
      <c r="T191" s="418"/>
      <c r="U191" s="419"/>
      <c r="V191" s="171"/>
    </row>
    <row r="192" spans="2:22" s="118" customFormat="1" ht="27" customHeight="1" x14ac:dyDescent="0.15">
      <c r="B192" s="402"/>
      <c r="C192" s="420"/>
      <c r="D192" s="427"/>
      <c r="E192" s="428"/>
      <c r="F192" s="429"/>
      <c r="G192" s="430"/>
      <c r="H192" s="431"/>
      <c r="I192" s="432"/>
      <c r="J192" s="433"/>
      <c r="K192" s="434"/>
      <c r="L192" s="432"/>
      <c r="M192" s="434"/>
      <c r="N192" s="432"/>
      <c r="O192" s="434"/>
      <c r="P192" s="432"/>
      <c r="Q192" s="433"/>
      <c r="R192" s="434"/>
      <c r="S192" s="426"/>
      <c r="T192" s="418"/>
      <c r="U192" s="419"/>
      <c r="V192" s="171"/>
    </row>
    <row r="193" spans="2:22" s="118" customFormat="1" ht="27" customHeight="1" x14ac:dyDescent="0.15">
      <c r="B193" s="402"/>
      <c r="C193" s="420"/>
      <c r="D193" s="427"/>
      <c r="E193" s="428"/>
      <c r="F193" s="429"/>
      <c r="G193" s="430"/>
      <c r="H193" s="431"/>
      <c r="I193" s="432"/>
      <c r="J193" s="433"/>
      <c r="K193" s="434"/>
      <c r="L193" s="432"/>
      <c r="M193" s="434"/>
      <c r="N193" s="432"/>
      <c r="O193" s="434"/>
      <c r="P193" s="432"/>
      <c r="Q193" s="433"/>
      <c r="R193" s="434"/>
      <c r="S193" s="435"/>
      <c r="T193" s="436"/>
      <c r="U193" s="437"/>
      <c r="V193" s="171"/>
    </row>
    <row r="194" spans="2:22" s="118" customFormat="1" ht="27" customHeight="1" x14ac:dyDescent="0.15">
      <c r="B194" s="402"/>
      <c r="C194" s="420"/>
      <c r="D194" s="427"/>
      <c r="E194" s="428"/>
      <c r="F194" s="429"/>
      <c r="G194" s="430"/>
      <c r="H194" s="431"/>
      <c r="I194" s="432"/>
      <c r="J194" s="433"/>
      <c r="K194" s="434"/>
      <c r="L194" s="432"/>
      <c r="M194" s="434"/>
      <c r="N194" s="432"/>
      <c r="O194" s="434"/>
      <c r="P194" s="432"/>
      <c r="Q194" s="433"/>
      <c r="R194" s="434"/>
      <c r="S194" s="435"/>
      <c r="T194" s="436"/>
      <c r="U194" s="437"/>
      <c r="V194" s="171"/>
    </row>
    <row r="195" spans="2:22" s="118" customFormat="1" ht="27" customHeight="1" x14ac:dyDescent="0.15">
      <c r="B195" s="402"/>
      <c r="C195" s="420"/>
      <c r="D195" s="427"/>
      <c r="E195" s="428"/>
      <c r="F195" s="429"/>
      <c r="G195" s="430"/>
      <c r="H195" s="431"/>
      <c r="I195" s="432"/>
      <c r="J195" s="433"/>
      <c r="K195" s="434"/>
      <c r="L195" s="432"/>
      <c r="M195" s="434"/>
      <c r="N195" s="432"/>
      <c r="O195" s="434"/>
      <c r="P195" s="432"/>
      <c r="Q195" s="433"/>
      <c r="R195" s="434"/>
      <c r="S195" s="435"/>
      <c r="T195" s="436"/>
      <c r="U195" s="437"/>
      <c r="V195" s="171"/>
    </row>
    <row r="196" spans="2:22" s="118" customFormat="1" ht="27" customHeight="1" x14ac:dyDescent="0.15">
      <c r="B196" s="402"/>
      <c r="C196" s="420"/>
      <c r="D196" s="427"/>
      <c r="E196" s="428"/>
      <c r="F196" s="429"/>
      <c r="G196" s="430"/>
      <c r="H196" s="431"/>
      <c r="I196" s="432"/>
      <c r="J196" s="433"/>
      <c r="K196" s="434"/>
      <c r="L196" s="432"/>
      <c r="M196" s="434"/>
      <c r="N196" s="432"/>
      <c r="O196" s="434"/>
      <c r="P196" s="432"/>
      <c r="Q196" s="433"/>
      <c r="R196" s="434"/>
      <c r="S196" s="435"/>
      <c r="T196" s="436"/>
      <c r="U196" s="437"/>
      <c r="V196" s="171"/>
    </row>
    <row r="197" spans="2:22" s="118" customFormat="1" ht="27" customHeight="1" thickBot="1" x14ac:dyDescent="0.2">
      <c r="B197" s="438"/>
      <c r="C197" s="439"/>
      <c r="D197" s="556"/>
      <c r="E197" s="557"/>
      <c r="F197" s="558"/>
      <c r="G197" s="559"/>
      <c r="H197" s="560"/>
      <c r="I197" s="442"/>
      <c r="J197" s="443"/>
      <c r="K197" s="444"/>
      <c r="L197" s="442"/>
      <c r="M197" s="444"/>
      <c r="N197" s="442"/>
      <c r="O197" s="444"/>
      <c r="P197" s="442"/>
      <c r="Q197" s="443"/>
      <c r="R197" s="444"/>
      <c r="S197" s="561"/>
      <c r="T197" s="447"/>
      <c r="U197" s="448"/>
      <c r="V197" s="171"/>
    </row>
    <row r="198" spans="2:22" s="118" customFormat="1" ht="27" customHeight="1" thickTop="1" x14ac:dyDescent="0.15">
      <c r="B198" s="449" t="s">
        <v>186</v>
      </c>
      <c r="C198" s="450"/>
      <c r="D198" s="450"/>
      <c r="E198" s="450"/>
      <c r="F198" s="450"/>
      <c r="G198" s="450"/>
      <c r="H198" s="450"/>
      <c r="I198" s="450"/>
      <c r="J198" s="450"/>
      <c r="K198" s="450"/>
      <c r="L198" s="450"/>
      <c r="M198" s="450"/>
      <c r="N198" s="450"/>
      <c r="O198" s="450"/>
      <c r="P198" s="450"/>
      <c r="Q198" s="450"/>
      <c r="R198" s="450"/>
      <c r="S198" s="451"/>
      <c r="T198" s="868">
        <f>COUNTIF(T189:T197,"○")</f>
        <v>0</v>
      </c>
      <c r="U198" s="869">
        <f>COUNTIF(U189:U197,"○")</f>
        <v>0</v>
      </c>
      <c r="V198" s="171"/>
    </row>
    <row r="199" spans="2:22" s="118" customFormat="1" ht="27" customHeight="1" thickBot="1" x14ac:dyDescent="0.2">
      <c r="B199" s="516" t="s">
        <v>187</v>
      </c>
      <c r="C199" s="517"/>
      <c r="D199" s="517"/>
      <c r="E199" s="517"/>
      <c r="F199" s="517"/>
      <c r="G199" s="517"/>
      <c r="H199" s="517"/>
      <c r="I199" s="517"/>
      <c r="J199" s="517"/>
      <c r="K199" s="517"/>
      <c r="L199" s="517"/>
      <c r="M199" s="517"/>
      <c r="N199" s="517"/>
      <c r="O199" s="517"/>
      <c r="P199" s="517"/>
      <c r="Q199" s="517"/>
      <c r="R199" s="517"/>
      <c r="S199" s="517"/>
      <c r="T199" s="517"/>
      <c r="U199" s="518"/>
    </row>
    <row r="200" spans="2:22" s="460" customFormat="1" ht="18" customHeight="1" x14ac:dyDescent="0.15">
      <c r="B200" s="457"/>
      <c r="C200" s="458"/>
      <c r="D200" s="458"/>
      <c r="E200" s="458"/>
      <c r="F200" s="458"/>
      <c r="G200" s="458"/>
      <c r="H200" s="458"/>
      <c r="I200" s="458"/>
      <c r="J200" s="458"/>
      <c r="K200" s="458"/>
      <c r="L200" s="458"/>
      <c r="M200" s="458"/>
      <c r="N200" s="458"/>
      <c r="O200" s="458"/>
      <c r="P200" s="458"/>
      <c r="Q200" s="458"/>
      <c r="R200" s="458"/>
      <c r="S200" s="458"/>
      <c r="T200" s="458"/>
      <c r="U200" s="458"/>
      <c r="V200" s="459"/>
    </row>
    <row r="201" spans="2:22" s="118" customFormat="1" ht="28.5" customHeight="1" thickBot="1" x14ac:dyDescent="0.2">
      <c r="B201" s="461" t="s">
        <v>237</v>
      </c>
      <c r="C201" s="461"/>
      <c r="D201" s="461"/>
      <c r="E201" s="461"/>
      <c r="F201" s="461"/>
      <c r="G201" s="461"/>
      <c r="H201" s="461"/>
      <c r="I201" s="461"/>
      <c r="J201" s="461"/>
      <c r="K201" s="461"/>
      <c r="L201" s="461"/>
      <c r="M201" s="461"/>
      <c r="N201" s="461"/>
      <c r="O201" s="461"/>
      <c r="P201" s="461"/>
      <c r="Q201" s="461"/>
      <c r="R201" s="461"/>
      <c r="S201" s="461"/>
      <c r="T201" s="461"/>
      <c r="U201" s="461"/>
      <c r="V201" s="171"/>
    </row>
    <row r="202" spans="2:22" s="118" customFormat="1" ht="42" customHeight="1" x14ac:dyDescent="0.15">
      <c r="B202" s="349" t="s">
        <v>151</v>
      </c>
      <c r="C202" s="350"/>
      <c r="D202" s="350"/>
      <c r="E202" s="351"/>
      <c r="F202" s="852"/>
      <c r="G202" s="853"/>
      <c r="H202" s="853"/>
      <c r="I202" s="853"/>
      <c r="J202" s="853"/>
      <c r="K202" s="853"/>
      <c r="L202" s="853"/>
      <c r="M202" s="853"/>
      <c r="N202" s="853"/>
      <c r="O202" s="853"/>
      <c r="P202" s="853"/>
      <c r="Q202" s="853"/>
      <c r="R202" s="853"/>
      <c r="S202" s="853"/>
      <c r="T202" s="853"/>
      <c r="U202" s="854"/>
    </row>
    <row r="203" spans="2:22" s="118" customFormat="1" ht="70.5" customHeight="1" x14ac:dyDescent="0.15">
      <c r="B203" s="355" t="s">
        <v>153</v>
      </c>
      <c r="C203" s="356"/>
      <c r="D203" s="356"/>
      <c r="E203" s="356"/>
      <c r="F203" s="824"/>
      <c r="G203" s="360"/>
      <c r="H203" s="360"/>
      <c r="I203" s="360"/>
      <c r="J203" s="360"/>
      <c r="K203" s="360"/>
      <c r="L203" s="360"/>
      <c r="M203" s="360"/>
      <c r="N203" s="360"/>
      <c r="O203" s="360"/>
      <c r="P203" s="360"/>
      <c r="Q203" s="360"/>
      <c r="R203" s="360"/>
      <c r="S203" s="360"/>
      <c r="T203" s="360"/>
      <c r="U203" s="361"/>
    </row>
    <row r="204" spans="2:22" s="118" customFormat="1" ht="70.5" customHeight="1" x14ac:dyDescent="0.15">
      <c r="B204" s="357" t="s">
        <v>155</v>
      </c>
      <c r="C204" s="358"/>
      <c r="D204" s="358"/>
      <c r="E204" s="359"/>
      <c r="F204" s="824" t="s">
        <v>366</v>
      </c>
      <c r="G204" s="360"/>
      <c r="H204" s="360"/>
      <c r="I204" s="360"/>
      <c r="J204" s="360"/>
      <c r="K204" s="360"/>
      <c r="L204" s="360"/>
      <c r="M204" s="360"/>
      <c r="N204" s="360"/>
      <c r="O204" s="360"/>
      <c r="P204" s="360"/>
      <c r="Q204" s="360"/>
      <c r="R204" s="360"/>
      <c r="S204" s="360"/>
      <c r="T204" s="360"/>
      <c r="U204" s="361"/>
    </row>
    <row r="205" spans="2:22" s="118" customFormat="1" ht="150" customHeight="1" x14ac:dyDescent="0.15">
      <c r="B205" s="362" t="s">
        <v>157</v>
      </c>
      <c r="C205" s="363"/>
      <c r="D205" s="363"/>
      <c r="E205" s="363"/>
      <c r="F205" s="824"/>
      <c r="G205" s="360"/>
      <c r="H205" s="360"/>
      <c r="I205" s="360"/>
      <c r="J205" s="360"/>
      <c r="K205" s="360"/>
      <c r="L205" s="360"/>
      <c r="M205" s="360"/>
      <c r="N205" s="360"/>
      <c r="O205" s="360"/>
      <c r="P205" s="360"/>
      <c r="Q205" s="360"/>
      <c r="R205" s="360"/>
      <c r="S205" s="360"/>
      <c r="T205" s="360"/>
      <c r="U205" s="361"/>
    </row>
    <row r="206" spans="2:22" s="118" customFormat="1" ht="38.25" customHeight="1" x14ac:dyDescent="0.15">
      <c r="B206" s="364" t="s">
        <v>159</v>
      </c>
      <c r="C206" s="365"/>
      <c r="D206" s="365"/>
      <c r="E206" s="365"/>
      <c r="F206" s="562" t="s">
        <v>197</v>
      </c>
      <c r="G206" s="563"/>
      <c r="H206" s="563"/>
      <c r="I206" s="563"/>
      <c r="J206" s="563"/>
      <c r="K206" s="563"/>
      <c r="L206" s="563"/>
      <c r="M206" s="564"/>
      <c r="N206" s="482" t="s">
        <v>198</v>
      </c>
      <c r="O206" s="483"/>
      <c r="P206" s="483"/>
      <c r="Q206" s="483"/>
      <c r="R206" s="483"/>
      <c r="S206" s="483"/>
      <c r="T206" s="483"/>
      <c r="U206" s="484"/>
    </row>
    <row r="207" spans="2:22" s="118" customFormat="1" ht="69.95" customHeight="1" x14ac:dyDescent="0.15">
      <c r="B207" s="485" t="s">
        <v>200</v>
      </c>
      <c r="C207" s="486"/>
      <c r="D207" s="486"/>
      <c r="E207" s="486"/>
      <c r="F207" s="859"/>
      <c r="G207" s="860"/>
      <c r="H207" s="860"/>
      <c r="I207" s="860"/>
      <c r="J207" s="860"/>
      <c r="K207" s="860"/>
      <c r="L207" s="860"/>
      <c r="M207" s="860"/>
      <c r="N207" s="860"/>
      <c r="O207" s="860"/>
      <c r="P207" s="860"/>
      <c r="Q207" s="860"/>
      <c r="R207" s="860"/>
      <c r="S207" s="860"/>
      <c r="T207" s="860"/>
      <c r="U207" s="861"/>
      <c r="V207" s="171"/>
    </row>
    <row r="208" spans="2:22" s="118" customFormat="1" ht="69.95" customHeight="1" x14ac:dyDescent="0.15">
      <c r="B208" s="355" t="s">
        <v>202</v>
      </c>
      <c r="C208" s="356"/>
      <c r="D208" s="356"/>
      <c r="E208" s="356"/>
      <c r="F208" s="859"/>
      <c r="G208" s="860"/>
      <c r="H208" s="860"/>
      <c r="I208" s="860"/>
      <c r="J208" s="860"/>
      <c r="K208" s="860"/>
      <c r="L208" s="860"/>
      <c r="M208" s="860"/>
      <c r="N208" s="860"/>
      <c r="O208" s="860"/>
      <c r="P208" s="860"/>
      <c r="Q208" s="860"/>
      <c r="R208" s="860"/>
      <c r="S208" s="860"/>
      <c r="T208" s="860"/>
      <c r="U208" s="861"/>
      <c r="V208" s="171"/>
    </row>
    <row r="209" spans="2:22" s="118" customFormat="1" ht="43.5" customHeight="1" x14ac:dyDescent="0.15">
      <c r="B209" s="469" t="s">
        <v>238</v>
      </c>
      <c r="C209" s="470"/>
      <c r="D209" s="470"/>
      <c r="E209" s="470"/>
      <c r="F209" s="862"/>
      <c r="G209" s="862"/>
      <c r="H209" s="862"/>
      <c r="I209" s="862"/>
      <c r="J209" s="862"/>
      <c r="K209" s="862"/>
      <c r="L209" s="862"/>
      <c r="M209" s="862"/>
      <c r="N209" s="862"/>
      <c r="O209" s="488" t="s">
        <v>240</v>
      </c>
      <c r="P209" s="488"/>
      <c r="Q209" s="488"/>
      <c r="R209" s="529"/>
      <c r="S209" s="530"/>
      <c r="T209" s="530"/>
      <c r="U209" s="871" t="s">
        <v>207</v>
      </c>
    </row>
    <row r="210" spans="2:22" s="118" customFormat="1" ht="48" customHeight="1" x14ac:dyDescent="0.15">
      <c r="B210" s="469" t="s">
        <v>208</v>
      </c>
      <c r="C210" s="470"/>
      <c r="D210" s="470"/>
      <c r="E210" s="470"/>
      <c r="F210" s="824"/>
      <c r="G210" s="360"/>
      <c r="H210" s="360"/>
      <c r="I210" s="360"/>
      <c r="J210" s="360"/>
      <c r="K210" s="360"/>
      <c r="L210" s="360"/>
      <c r="M210" s="360"/>
      <c r="N210" s="360"/>
      <c r="O210" s="360"/>
      <c r="P210" s="360"/>
      <c r="Q210" s="360"/>
      <c r="R210" s="360"/>
      <c r="S210" s="360"/>
      <c r="T210" s="360"/>
      <c r="U210" s="361"/>
    </row>
    <row r="211" spans="2:22" ht="50.25" customHeight="1" x14ac:dyDescent="0.15">
      <c r="B211" s="469" t="s">
        <v>210</v>
      </c>
      <c r="C211" s="470"/>
      <c r="D211" s="470"/>
      <c r="E211" s="470"/>
      <c r="F211" s="491" t="s">
        <v>211</v>
      </c>
      <c r="G211" s="474"/>
      <c r="H211" s="863"/>
      <c r="I211" s="864"/>
      <c r="J211" s="864"/>
      <c r="K211" s="865"/>
      <c r="L211" s="491" t="s">
        <v>213</v>
      </c>
      <c r="M211" s="473"/>
      <c r="N211" s="474"/>
      <c r="O211" s="529"/>
      <c r="P211" s="530"/>
      <c r="Q211" s="866"/>
      <c r="R211" s="473" t="s">
        <v>214</v>
      </c>
      <c r="S211" s="474"/>
      <c r="T211" s="529"/>
      <c r="U211" s="867"/>
      <c r="V211" s="3" t="s">
        <v>215</v>
      </c>
    </row>
    <row r="212" spans="2:22" s="118" customFormat="1" ht="37.5" customHeight="1" x14ac:dyDescent="0.15">
      <c r="B212" s="364" t="s">
        <v>216</v>
      </c>
      <c r="C212" s="365"/>
      <c r="D212" s="365"/>
      <c r="E212" s="365"/>
      <c r="F212" s="859"/>
      <c r="G212" s="860"/>
      <c r="H212" s="860"/>
      <c r="I212" s="860"/>
      <c r="J212" s="860"/>
      <c r="K212" s="860"/>
      <c r="L212" s="860"/>
      <c r="M212" s="860"/>
      <c r="N212" s="860"/>
      <c r="O212" s="860"/>
      <c r="P212" s="860"/>
      <c r="Q212" s="860"/>
      <c r="R212" s="860"/>
      <c r="S212" s="860"/>
      <c r="T212" s="860"/>
      <c r="U212" s="861"/>
    </row>
    <row r="213" spans="2:22" s="118" customFormat="1" ht="30" customHeight="1" x14ac:dyDescent="0.15">
      <c r="B213" s="364" t="s">
        <v>162</v>
      </c>
      <c r="C213" s="365"/>
      <c r="D213" s="365"/>
      <c r="E213" s="365"/>
      <c r="F213" s="824"/>
      <c r="G213" s="360"/>
      <c r="H213" s="360"/>
      <c r="I213" s="360"/>
      <c r="J213" s="360"/>
      <c r="K213" s="360"/>
      <c r="L213" s="360"/>
      <c r="M213" s="360"/>
      <c r="N213" s="360"/>
      <c r="O213" s="360"/>
      <c r="P213" s="360"/>
      <c r="Q213" s="360"/>
      <c r="R213" s="360"/>
      <c r="S213" s="360"/>
      <c r="T213" s="360"/>
      <c r="U213" s="361"/>
    </row>
    <row r="214" spans="2:22" s="118" customFormat="1" ht="69" customHeight="1" x14ac:dyDescent="0.15">
      <c r="B214" s="485" t="s">
        <v>218</v>
      </c>
      <c r="C214" s="499"/>
      <c r="D214" s="499"/>
      <c r="E214" s="499"/>
      <c r="F214" s="824"/>
      <c r="G214" s="360"/>
      <c r="H214" s="360"/>
      <c r="I214" s="360"/>
      <c r="J214" s="360"/>
      <c r="K214" s="360"/>
      <c r="L214" s="360"/>
      <c r="M214" s="360"/>
      <c r="N214" s="360"/>
      <c r="O214" s="360"/>
      <c r="P214" s="360"/>
      <c r="Q214" s="360"/>
      <c r="R214" s="360"/>
      <c r="S214" s="360"/>
      <c r="T214" s="360"/>
      <c r="U214" s="361"/>
      <c r="V214" s="171"/>
    </row>
    <row r="215" spans="2:22" s="118" customFormat="1" ht="47.25" customHeight="1" thickBot="1" x14ac:dyDescent="0.2">
      <c r="B215" s="373"/>
      <c r="C215" s="374" t="s">
        <v>164</v>
      </c>
      <c r="D215" s="375" t="s">
        <v>220</v>
      </c>
      <c r="E215" s="376"/>
      <c r="F215" s="500" t="s">
        <v>166</v>
      </c>
      <c r="G215" s="501"/>
      <c r="H215" s="502"/>
      <c r="I215" s="380" t="s">
        <v>94</v>
      </c>
      <c r="J215" s="381"/>
      <c r="K215" s="382"/>
      <c r="L215" s="381" t="s">
        <v>95</v>
      </c>
      <c r="M215" s="382"/>
      <c r="N215" s="500" t="s">
        <v>167</v>
      </c>
      <c r="O215" s="502"/>
      <c r="P215" s="503" t="s">
        <v>168</v>
      </c>
      <c r="Q215" s="503"/>
      <c r="R215" s="376"/>
      <c r="S215" s="385" t="s">
        <v>221</v>
      </c>
      <c r="T215" s="565" t="s">
        <v>222</v>
      </c>
      <c r="U215" s="387" t="s">
        <v>171</v>
      </c>
      <c r="V215" s="171"/>
    </row>
    <row r="216" spans="2:22" s="118" customFormat="1" ht="27" customHeight="1" thickTop="1" x14ac:dyDescent="0.15">
      <c r="B216" s="389" t="s">
        <v>242</v>
      </c>
      <c r="C216" s="390"/>
      <c r="D216" s="505"/>
      <c r="E216" s="506"/>
      <c r="F216" s="393"/>
      <c r="G216" s="394"/>
      <c r="H216" s="395"/>
      <c r="I216" s="396"/>
      <c r="J216" s="397"/>
      <c r="K216" s="398"/>
      <c r="L216" s="396"/>
      <c r="M216" s="398"/>
      <c r="N216" s="396"/>
      <c r="O216" s="398"/>
      <c r="P216" s="396"/>
      <c r="Q216" s="397"/>
      <c r="R216" s="398"/>
      <c r="S216" s="399"/>
      <c r="T216" s="400"/>
      <c r="U216" s="401"/>
      <c r="V216" s="171"/>
    </row>
    <row r="217" spans="2:22" s="118" customFormat="1" ht="27" customHeight="1" x14ac:dyDescent="0.15">
      <c r="B217" s="402"/>
      <c r="C217" s="403"/>
      <c r="D217" s="507"/>
      <c r="E217" s="507"/>
      <c r="F217" s="406"/>
      <c r="G217" s="406"/>
      <c r="H217" s="406"/>
      <c r="I217" s="407"/>
      <c r="J217" s="408"/>
      <c r="K217" s="409"/>
      <c r="L217" s="371"/>
      <c r="M217" s="371"/>
      <c r="N217" s="407"/>
      <c r="O217" s="409"/>
      <c r="P217" s="371"/>
      <c r="Q217" s="371"/>
      <c r="R217" s="371"/>
      <c r="S217" s="410"/>
      <c r="T217" s="411"/>
      <c r="U217" s="412"/>
      <c r="V217" s="171"/>
    </row>
    <row r="218" spans="2:22" s="118" customFormat="1" ht="27" customHeight="1" x14ac:dyDescent="0.15">
      <c r="B218" s="402"/>
      <c r="C218" s="413"/>
      <c r="D218" s="508"/>
      <c r="E218" s="508"/>
      <c r="F218" s="509"/>
      <c r="G218" s="509"/>
      <c r="H218" s="509"/>
      <c r="I218" s="414"/>
      <c r="J218" s="415"/>
      <c r="K218" s="416"/>
      <c r="L218" s="417"/>
      <c r="M218" s="417"/>
      <c r="N218" s="414"/>
      <c r="O218" s="416"/>
      <c r="P218" s="417"/>
      <c r="Q218" s="417"/>
      <c r="R218" s="417"/>
      <c r="S218" s="510"/>
      <c r="T218" s="418"/>
      <c r="U218" s="419"/>
      <c r="V218" s="171"/>
    </row>
    <row r="219" spans="2:22" s="118" customFormat="1" ht="27" customHeight="1" x14ac:dyDescent="0.15">
      <c r="B219" s="402"/>
      <c r="C219" s="420"/>
      <c r="D219" s="421"/>
      <c r="E219" s="422"/>
      <c r="F219" s="423"/>
      <c r="G219" s="424"/>
      <c r="H219" s="425"/>
      <c r="I219" s="414"/>
      <c r="J219" s="415"/>
      <c r="K219" s="416"/>
      <c r="L219" s="414"/>
      <c r="M219" s="416"/>
      <c r="N219" s="414"/>
      <c r="O219" s="416"/>
      <c r="P219" s="414"/>
      <c r="Q219" s="415"/>
      <c r="R219" s="416"/>
      <c r="S219" s="426"/>
      <c r="T219" s="418"/>
      <c r="U219" s="419"/>
      <c r="V219" s="171"/>
    </row>
    <row r="220" spans="2:22" s="118" customFormat="1" ht="27" customHeight="1" x14ac:dyDescent="0.15">
      <c r="B220" s="402"/>
      <c r="C220" s="420"/>
      <c r="D220" s="427"/>
      <c r="E220" s="428"/>
      <c r="F220" s="429"/>
      <c r="G220" s="430"/>
      <c r="H220" s="431"/>
      <c r="I220" s="432"/>
      <c r="J220" s="433"/>
      <c r="K220" s="434"/>
      <c r="L220" s="432"/>
      <c r="M220" s="434"/>
      <c r="N220" s="432"/>
      <c r="O220" s="434"/>
      <c r="P220" s="432"/>
      <c r="Q220" s="433"/>
      <c r="R220" s="434"/>
      <c r="S220" s="435"/>
      <c r="T220" s="436"/>
      <c r="U220" s="437"/>
      <c r="V220" s="171"/>
    </row>
    <row r="221" spans="2:22" s="118" customFormat="1" ht="27" customHeight="1" x14ac:dyDescent="0.15">
      <c r="B221" s="402"/>
      <c r="C221" s="420"/>
      <c r="D221" s="427"/>
      <c r="E221" s="428"/>
      <c r="F221" s="429"/>
      <c r="G221" s="430"/>
      <c r="H221" s="431"/>
      <c r="I221" s="432"/>
      <c r="J221" s="433"/>
      <c r="K221" s="434"/>
      <c r="L221" s="432"/>
      <c r="M221" s="434"/>
      <c r="N221" s="432"/>
      <c r="O221" s="434"/>
      <c r="P221" s="432"/>
      <c r="Q221" s="433"/>
      <c r="R221" s="434"/>
      <c r="S221" s="435"/>
      <c r="T221" s="436"/>
      <c r="U221" s="437"/>
      <c r="V221" s="171"/>
    </row>
    <row r="222" spans="2:22" s="118" customFormat="1" ht="27" customHeight="1" x14ac:dyDescent="0.15">
      <c r="B222" s="402"/>
      <c r="C222" s="420"/>
      <c r="D222" s="427"/>
      <c r="E222" s="428"/>
      <c r="F222" s="429"/>
      <c r="G222" s="430"/>
      <c r="H222" s="431"/>
      <c r="I222" s="432"/>
      <c r="J222" s="433"/>
      <c r="K222" s="434"/>
      <c r="L222" s="432"/>
      <c r="M222" s="434"/>
      <c r="N222" s="432"/>
      <c r="O222" s="434"/>
      <c r="P222" s="432"/>
      <c r="Q222" s="433"/>
      <c r="R222" s="434"/>
      <c r="S222" s="435"/>
      <c r="T222" s="436"/>
      <c r="U222" s="437"/>
      <c r="V222" s="171"/>
    </row>
    <row r="223" spans="2:22" s="118" customFormat="1" ht="27" customHeight="1" x14ac:dyDescent="0.15">
      <c r="B223" s="402"/>
      <c r="C223" s="420"/>
      <c r="D223" s="427"/>
      <c r="E223" s="428"/>
      <c r="F223" s="429"/>
      <c r="G223" s="430"/>
      <c r="H223" s="431"/>
      <c r="I223" s="432"/>
      <c r="J223" s="433"/>
      <c r="K223" s="434"/>
      <c r="L223" s="432"/>
      <c r="M223" s="434"/>
      <c r="N223" s="432"/>
      <c r="O223" s="434"/>
      <c r="P223" s="432"/>
      <c r="Q223" s="433"/>
      <c r="R223" s="434"/>
      <c r="S223" s="435"/>
      <c r="T223" s="436"/>
      <c r="U223" s="437"/>
      <c r="V223" s="171"/>
    </row>
    <row r="224" spans="2:22" s="118" customFormat="1" ht="27" customHeight="1" thickBot="1" x14ac:dyDescent="0.2">
      <c r="B224" s="438"/>
      <c r="C224" s="439"/>
      <c r="D224" s="440"/>
      <c r="E224" s="440"/>
      <c r="F224" s="441"/>
      <c r="G224" s="441"/>
      <c r="H224" s="441"/>
      <c r="I224" s="442"/>
      <c r="J224" s="443"/>
      <c r="K224" s="444"/>
      <c r="L224" s="445"/>
      <c r="M224" s="445"/>
      <c r="N224" s="442"/>
      <c r="O224" s="444"/>
      <c r="P224" s="445"/>
      <c r="Q224" s="445"/>
      <c r="R224" s="445"/>
      <c r="S224" s="446"/>
      <c r="T224" s="447"/>
      <c r="U224" s="448"/>
      <c r="V224" s="171"/>
    </row>
    <row r="225" spans="2:22" s="118" customFormat="1" ht="27" customHeight="1" thickTop="1" x14ac:dyDescent="0.15">
      <c r="B225" s="449" t="s">
        <v>186</v>
      </c>
      <c r="C225" s="450"/>
      <c r="D225" s="450"/>
      <c r="E225" s="450"/>
      <c r="F225" s="450"/>
      <c r="G225" s="450"/>
      <c r="H225" s="450"/>
      <c r="I225" s="450"/>
      <c r="J225" s="450"/>
      <c r="K225" s="450"/>
      <c r="L225" s="450"/>
      <c r="M225" s="450"/>
      <c r="N225" s="450"/>
      <c r="O225" s="450"/>
      <c r="P225" s="450"/>
      <c r="Q225" s="450"/>
      <c r="R225" s="450"/>
      <c r="S225" s="451"/>
      <c r="T225" s="857">
        <f>COUNTIF(T216:T224,"○")</f>
        <v>0</v>
      </c>
      <c r="U225" s="858">
        <f>COUNTIF(U216:U224,"○")</f>
        <v>0</v>
      </c>
      <c r="V225" s="171"/>
    </row>
    <row r="226" spans="2:22" s="118" customFormat="1" ht="27" customHeight="1" thickBot="1" x14ac:dyDescent="0.2">
      <c r="B226" s="516" t="s">
        <v>187</v>
      </c>
      <c r="C226" s="517"/>
      <c r="D226" s="517"/>
      <c r="E226" s="517"/>
      <c r="F226" s="517"/>
      <c r="G226" s="517"/>
      <c r="H226" s="517"/>
      <c r="I226" s="517"/>
      <c r="J226" s="517"/>
      <c r="K226" s="517"/>
      <c r="L226" s="517"/>
      <c r="M226" s="517"/>
      <c r="N226" s="517"/>
      <c r="O226" s="517"/>
      <c r="P226" s="517"/>
      <c r="Q226" s="517"/>
      <c r="R226" s="517"/>
      <c r="S226" s="517"/>
      <c r="T226" s="517"/>
      <c r="U226" s="518"/>
    </row>
    <row r="227" spans="2:22" s="460" customFormat="1" ht="18.75" customHeight="1" x14ac:dyDescent="0.15">
      <c r="B227" s="457"/>
      <c r="C227" s="458"/>
      <c r="D227" s="458"/>
      <c r="E227" s="458"/>
      <c r="F227" s="458"/>
      <c r="G227" s="458"/>
      <c r="H227" s="458"/>
      <c r="I227" s="458"/>
      <c r="J227" s="458"/>
      <c r="K227" s="458"/>
      <c r="L227" s="458"/>
      <c r="M227" s="458"/>
      <c r="N227" s="458"/>
      <c r="O227" s="458"/>
      <c r="P227" s="458"/>
      <c r="Q227" s="458"/>
      <c r="R227" s="458"/>
      <c r="S227" s="458"/>
      <c r="T227" s="458"/>
      <c r="U227" s="458"/>
      <c r="V227" s="459"/>
    </row>
    <row r="228" spans="2:22" s="118" customFormat="1" ht="25.5" customHeight="1" thickBot="1" x14ac:dyDescent="0.2">
      <c r="B228" s="461" t="s">
        <v>245</v>
      </c>
      <c r="C228" s="461"/>
      <c r="D228" s="461"/>
      <c r="E228" s="461"/>
      <c r="F228" s="461"/>
      <c r="G228" s="461"/>
      <c r="H228" s="461"/>
      <c r="I228" s="461"/>
      <c r="J228" s="461"/>
      <c r="K228" s="461"/>
      <c r="L228" s="461"/>
      <c r="M228" s="461"/>
      <c r="N228" s="461"/>
      <c r="O228" s="461"/>
      <c r="P228" s="461"/>
      <c r="Q228" s="461"/>
      <c r="R228" s="461"/>
      <c r="S228" s="461"/>
      <c r="T228" s="461"/>
      <c r="U228" s="461"/>
      <c r="V228" s="171"/>
    </row>
    <row r="229" spans="2:22" s="118" customFormat="1" ht="42" customHeight="1" x14ac:dyDescent="0.15">
      <c r="B229" s="349" t="s">
        <v>151</v>
      </c>
      <c r="C229" s="350"/>
      <c r="D229" s="350"/>
      <c r="E229" s="351"/>
      <c r="F229" s="852"/>
      <c r="G229" s="853"/>
      <c r="H229" s="853"/>
      <c r="I229" s="853"/>
      <c r="J229" s="853"/>
      <c r="K229" s="853"/>
      <c r="L229" s="853"/>
      <c r="M229" s="853"/>
      <c r="N229" s="853"/>
      <c r="O229" s="853"/>
      <c r="P229" s="853"/>
      <c r="Q229" s="853"/>
      <c r="R229" s="853"/>
      <c r="S229" s="853"/>
      <c r="T229" s="853"/>
      <c r="U229" s="854"/>
    </row>
    <row r="230" spans="2:22" s="118" customFormat="1" ht="70.5" customHeight="1" x14ac:dyDescent="0.15">
      <c r="B230" s="355" t="s">
        <v>153</v>
      </c>
      <c r="C230" s="356"/>
      <c r="D230" s="356"/>
      <c r="E230" s="356"/>
      <c r="F230" s="824"/>
      <c r="G230" s="360"/>
      <c r="H230" s="360"/>
      <c r="I230" s="360"/>
      <c r="J230" s="360"/>
      <c r="K230" s="360"/>
      <c r="L230" s="360"/>
      <c r="M230" s="360"/>
      <c r="N230" s="360"/>
      <c r="O230" s="360"/>
      <c r="P230" s="360"/>
      <c r="Q230" s="360"/>
      <c r="R230" s="360"/>
      <c r="S230" s="360"/>
      <c r="T230" s="360"/>
      <c r="U230" s="361"/>
    </row>
    <row r="231" spans="2:22" s="118" customFormat="1" ht="70.5" customHeight="1" x14ac:dyDescent="0.15">
      <c r="B231" s="357" t="s">
        <v>155</v>
      </c>
      <c r="C231" s="358"/>
      <c r="D231" s="358"/>
      <c r="E231" s="359"/>
      <c r="F231" s="824" t="s">
        <v>366</v>
      </c>
      <c r="G231" s="360"/>
      <c r="H231" s="360"/>
      <c r="I231" s="360"/>
      <c r="J231" s="360"/>
      <c r="K231" s="360"/>
      <c r="L231" s="360"/>
      <c r="M231" s="360"/>
      <c r="N231" s="360"/>
      <c r="O231" s="360"/>
      <c r="P231" s="360"/>
      <c r="Q231" s="360"/>
      <c r="R231" s="360"/>
      <c r="S231" s="360"/>
      <c r="T231" s="360"/>
      <c r="U231" s="361"/>
    </row>
    <row r="232" spans="2:22" s="118" customFormat="1" ht="150" customHeight="1" x14ac:dyDescent="0.15">
      <c r="B232" s="362" t="s">
        <v>157</v>
      </c>
      <c r="C232" s="363"/>
      <c r="D232" s="363"/>
      <c r="E232" s="363"/>
      <c r="F232" s="824"/>
      <c r="G232" s="360"/>
      <c r="H232" s="360"/>
      <c r="I232" s="360"/>
      <c r="J232" s="360"/>
      <c r="K232" s="360"/>
      <c r="L232" s="360"/>
      <c r="M232" s="360"/>
      <c r="N232" s="360"/>
      <c r="O232" s="360"/>
      <c r="P232" s="360"/>
      <c r="Q232" s="360"/>
      <c r="R232" s="360"/>
      <c r="S232" s="360"/>
      <c r="T232" s="360"/>
      <c r="U232" s="361"/>
    </row>
    <row r="233" spans="2:22" s="118" customFormat="1" ht="69.95" customHeight="1" x14ac:dyDescent="0.15">
      <c r="B233" s="485" t="s">
        <v>200</v>
      </c>
      <c r="C233" s="486"/>
      <c r="D233" s="486"/>
      <c r="E233" s="486"/>
      <c r="F233" s="859"/>
      <c r="G233" s="860"/>
      <c r="H233" s="860"/>
      <c r="I233" s="860"/>
      <c r="J233" s="860"/>
      <c r="K233" s="860"/>
      <c r="L233" s="860"/>
      <c r="M233" s="860"/>
      <c r="N233" s="860"/>
      <c r="O233" s="860"/>
      <c r="P233" s="860"/>
      <c r="Q233" s="860"/>
      <c r="R233" s="860"/>
      <c r="S233" s="860"/>
      <c r="T233" s="860"/>
      <c r="U233" s="861"/>
    </row>
    <row r="234" spans="2:22" s="118" customFormat="1" ht="69.95" customHeight="1" x14ac:dyDescent="0.15">
      <c r="B234" s="355" t="s">
        <v>202</v>
      </c>
      <c r="C234" s="356"/>
      <c r="D234" s="356"/>
      <c r="E234" s="356"/>
      <c r="F234" s="859"/>
      <c r="G234" s="860"/>
      <c r="H234" s="860"/>
      <c r="I234" s="860"/>
      <c r="J234" s="860"/>
      <c r="K234" s="860"/>
      <c r="L234" s="860"/>
      <c r="M234" s="860"/>
      <c r="N234" s="860"/>
      <c r="O234" s="860"/>
      <c r="P234" s="860"/>
      <c r="Q234" s="860"/>
      <c r="R234" s="860"/>
      <c r="S234" s="860"/>
      <c r="T234" s="860"/>
      <c r="U234" s="861"/>
    </row>
    <row r="235" spans="2:22" s="118" customFormat="1" ht="43.5" customHeight="1" x14ac:dyDescent="0.15">
      <c r="B235" s="364" t="s">
        <v>229</v>
      </c>
      <c r="C235" s="365"/>
      <c r="D235" s="365"/>
      <c r="E235" s="365"/>
      <c r="F235" s="862"/>
      <c r="G235" s="862"/>
      <c r="H235" s="862"/>
      <c r="I235" s="862"/>
      <c r="J235" s="862"/>
      <c r="K235" s="862"/>
      <c r="L235" s="862"/>
      <c r="M235" s="862"/>
      <c r="N235" s="862"/>
      <c r="O235" s="566" t="s">
        <v>231</v>
      </c>
      <c r="P235" s="488"/>
      <c r="Q235" s="488"/>
      <c r="R235" s="489"/>
      <c r="S235" s="483"/>
      <c r="T235" s="483"/>
      <c r="U235" s="871" t="s">
        <v>207</v>
      </c>
      <c r="V235" s="465" t="s">
        <v>232</v>
      </c>
    </row>
    <row r="236" spans="2:22" s="118" customFormat="1" ht="48" customHeight="1" x14ac:dyDescent="0.15">
      <c r="B236" s="469" t="s">
        <v>208</v>
      </c>
      <c r="C236" s="470"/>
      <c r="D236" s="470"/>
      <c r="E236" s="470"/>
      <c r="F236" s="824"/>
      <c r="G236" s="360"/>
      <c r="H236" s="360"/>
      <c r="I236" s="360"/>
      <c r="J236" s="360"/>
      <c r="K236" s="360"/>
      <c r="L236" s="360"/>
      <c r="M236" s="360"/>
      <c r="N236" s="360"/>
      <c r="O236" s="360"/>
      <c r="P236" s="360"/>
      <c r="Q236" s="360"/>
      <c r="R236" s="360"/>
      <c r="S236" s="360"/>
      <c r="T236" s="360"/>
      <c r="U236" s="361"/>
    </row>
    <row r="237" spans="2:22" s="118" customFormat="1" ht="38.25" customHeight="1" x14ac:dyDescent="0.15">
      <c r="B237" s="364" t="s">
        <v>159</v>
      </c>
      <c r="C237" s="365"/>
      <c r="D237" s="365"/>
      <c r="E237" s="365"/>
      <c r="F237" s="562" t="s">
        <v>197</v>
      </c>
      <c r="G237" s="563"/>
      <c r="H237" s="563"/>
      <c r="I237" s="563"/>
      <c r="J237" s="563"/>
      <c r="K237" s="563"/>
      <c r="L237" s="563"/>
      <c r="M237" s="564"/>
      <c r="N237" s="482" t="s">
        <v>198</v>
      </c>
      <c r="O237" s="483"/>
      <c r="P237" s="483"/>
      <c r="Q237" s="483"/>
      <c r="R237" s="483"/>
      <c r="S237" s="483"/>
      <c r="T237" s="483"/>
      <c r="U237" s="484"/>
    </row>
    <row r="238" spans="2:22" s="118" customFormat="1" ht="37.5" customHeight="1" x14ac:dyDescent="0.15">
      <c r="B238" s="364" t="s">
        <v>216</v>
      </c>
      <c r="C238" s="365"/>
      <c r="D238" s="365"/>
      <c r="E238" s="365"/>
      <c r="F238" s="859"/>
      <c r="G238" s="860"/>
      <c r="H238" s="860"/>
      <c r="I238" s="860"/>
      <c r="J238" s="860"/>
      <c r="K238" s="860"/>
      <c r="L238" s="860"/>
      <c r="M238" s="860"/>
      <c r="N238" s="860"/>
      <c r="O238" s="860"/>
      <c r="P238" s="860"/>
      <c r="Q238" s="860"/>
      <c r="R238" s="860"/>
      <c r="S238" s="860"/>
      <c r="T238" s="860"/>
      <c r="U238" s="861"/>
    </row>
    <row r="239" spans="2:22" s="118" customFormat="1" ht="30" customHeight="1" x14ac:dyDescent="0.15">
      <c r="B239" s="364" t="s">
        <v>162</v>
      </c>
      <c r="C239" s="365"/>
      <c r="D239" s="365"/>
      <c r="E239" s="365"/>
      <c r="F239" s="824"/>
      <c r="G239" s="360"/>
      <c r="H239" s="360"/>
      <c r="I239" s="360"/>
      <c r="J239" s="360"/>
      <c r="K239" s="360"/>
      <c r="L239" s="360"/>
      <c r="M239" s="360"/>
      <c r="N239" s="360"/>
      <c r="O239" s="360"/>
      <c r="P239" s="360"/>
      <c r="Q239" s="360"/>
      <c r="R239" s="360"/>
      <c r="S239" s="360"/>
      <c r="T239" s="360"/>
      <c r="U239" s="361"/>
    </row>
    <row r="240" spans="2:22" s="118" customFormat="1" ht="69" customHeight="1" x14ac:dyDescent="0.15">
      <c r="B240" s="485" t="s">
        <v>218</v>
      </c>
      <c r="C240" s="499"/>
      <c r="D240" s="499"/>
      <c r="E240" s="499"/>
      <c r="F240" s="417"/>
      <c r="G240" s="417"/>
      <c r="H240" s="417"/>
      <c r="I240" s="417"/>
      <c r="J240" s="417"/>
      <c r="K240" s="417"/>
      <c r="L240" s="417"/>
      <c r="M240" s="417"/>
      <c r="N240" s="417"/>
      <c r="O240" s="417"/>
      <c r="P240" s="417"/>
      <c r="Q240" s="417"/>
      <c r="R240" s="417"/>
      <c r="S240" s="417"/>
      <c r="T240" s="432"/>
      <c r="U240" s="567"/>
      <c r="V240" s="171"/>
    </row>
    <row r="241" spans="2:22" s="118" customFormat="1" ht="45.75" customHeight="1" thickBot="1" x14ac:dyDescent="0.2">
      <c r="B241" s="373"/>
      <c r="C241" s="374" t="s">
        <v>164</v>
      </c>
      <c r="D241" s="375" t="s">
        <v>249</v>
      </c>
      <c r="E241" s="376"/>
      <c r="F241" s="500" t="s">
        <v>166</v>
      </c>
      <c r="G241" s="501"/>
      <c r="H241" s="502"/>
      <c r="I241" s="380" t="s">
        <v>94</v>
      </c>
      <c r="J241" s="381"/>
      <c r="K241" s="382"/>
      <c r="L241" s="381" t="s">
        <v>95</v>
      </c>
      <c r="M241" s="382"/>
      <c r="N241" s="500" t="s">
        <v>167</v>
      </c>
      <c r="O241" s="502"/>
      <c r="P241" s="503" t="s">
        <v>168</v>
      </c>
      <c r="Q241" s="503"/>
      <c r="R241" s="376"/>
      <c r="S241" s="385" t="s">
        <v>221</v>
      </c>
      <c r="T241" s="565" t="s">
        <v>222</v>
      </c>
      <c r="U241" s="568" t="s">
        <v>171</v>
      </c>
      <c r="V241" s="171"/>
    </row>
    <row r="242" spans="2:22" s="118" customFormat="1" ht="27" customHeight="1" thickTop="1" x14ac:dyDescent="0.15">
      <c r="B242" s="389" t="s">
        <v>242</v>
      </c>
      <c r="C242" s="390"/>
      <c r="D242" s="505"/>
      <c r="E242" s="506"/>
      <c r="F242" s="393"/>
      <c r="G242" s="394"/>
      <c r="H242" s="395"/>
      <c r="I242" s="396"/>
      <c r="J242" s="397"/>
      <c r="K242" s="398"/>
      <c r="L242" s="396"/>
      <c r="M242" s="398"/>
      <c r="N242" s="396"/>
      <c r="O242" s="398"/>
      <c r="P242" s="396"/>
      <c r="Q242" s="397"/>
      <c r="R242" s="398"/>
      <c r="S242" s="399"/>
      <c r="T242" s="400"/>
      <c r="U242" s="401"/>
      <c r="V242" s="171"/>
    </row>
    <row r="243" spans="2:22" s="118" customFormat="1" ht="27" customHeight="1" x14ac:dyDescent="0.15">
      <c r="B243" s="402"/>
      <c r="C243" s="403"/>
      <c r="D243" s="507"/>
      <c r="E243" s="507"/>
      <c r="F243" s="406"/>
      <c r="G243" s="406"/>
      <c r="H243" s="406"/>
      <c r="I243" s="407"/>
      <c r="J243" s="408"/>
      <c r="K243" s="409"/>
      <c r="L243" s="371"/>
      <c r="M243" s="371"/>
      <c r="N243" s="407"/>
      <c r="O243" s="409"/>
      <c r="P243" s="371"/>
      <c r="Q243" s="371"/>
      <c r="R243" s="371"/>
      <c r="S243" s="410"/>
      <c r="T243" s="411"/>
      <c r="U243" s="412"/>
      <c r="V243" s="171"/>
    </row>
    <row r="244" spans="2:22" s="118" customFormat="1" ht="27" customHeight="1" x14ac:dyDescent="0.15">
      <c r="B244" s="402"/>
      <c r="C244" s="413"/>
      <c r="D244" s="508"/>
      <c r="E244" s="508"/>
      <c r="F244" s="509"/>
      <c r="G244" s="509"/>
      <c r="H244" s="509"/>
      <c r="I244" s="414"/>
      <c r="J244" s="415"/>
      <c r="K244" s="416"/>
      <c r="L244" s="417"/>
      <c r="M244" s="417"/>
      <c r="N244" s="414"/>
      <c r="O244" s="416"/>
      <c r="P244" s="417"/>
      <c r="Q244" s="417"/>
      <c r="R244" s="417"/>
      <c r="S244" s="510"/>
      <c r="T244" s="418"/>
      <c r="U244" s="419"/>
      <c r="V244" s="171"/>
    </row>
    <row r="245" spans="2:22" s="118" customFormat="1" ht="27" customHeight="1" x14ac:dyDescent="0.15">
      <c r="B245" s="402"/>
      <c r="C245" s="420"/>
      <c r="D245" s="421"/>
      <c r="E245" s="422"/>
      <c r="F245" s="423"/>
      <c r="G245" s="424"/>
      <c r="H245" s="425"/>
      <c r="I245" s="414"/>
      <c r="J245" s="415"/>
      <c r="K245" s="416"/>
      <c r="L245" s="414"/>
      <c r="M245" s="416"/>
      <c r="N245" s="414"/>
      <c r="O245" s="416"/>
      <c r="P245" s="414"/>
      <c r="Q245" s="415"/>
      <c r="R245" s="416"/>
      <c r="S245" s="426"/>
      <c r="T245" s="418"/>
      <c r="U245" s="419"/>
      <c r="V245" s="171"/>
    </row>
    <row r="246" spans="2:22" s="118" customFormat="1" ht="27" customHeight="1" x14ac:dyDescent="0.15">
      <c r="B246" s="402"/>
      <c r="C246" s="420"/>
      <c r="D246" s="427"/>
      <c r="E246" s="428"/>
      <c r="F246" s="429"/>
      <c r="G246" s="430"/>
      <c r="H246" s="431"/>
      <c r="I246" s="432"/>
      <c r="J246" s="433"/>
      <c r="K246" s="434"/>
      <c r="L246" s="432"/>
      <c r="M246" s="434"/>
      <c r="N246" s="432"/>
      <c r="O246" s="434"/>
      <c r="P246" s="432"/>
      <c r="Q246" s="433"/>
      <c r="R246" s="434"/>
      <c r="S246" s="435"/>
      <c r="T246" s="436"/>
      <c r="U246" s="437"/>
      <c r="V246" s="171"/>
    </row>
    <row r="247" spans="2:22" s="118" customFormat="1" ht="27" customHeight="1" x14ac:dyDescent="0.15">
      <c r="B247" s="402"/>
      <c r="C247" s="420"/>
      <c r="D247" s="427"/>
      <c r="E247" s="428"/>
      <c r="F247" s="429"/>
      <c r="G247" s="430"/>
      <c r="H247" s="431"/>
      <c r="I247" s="432"/>
      <c r="J247" s="433"/>
      <c r="K247" s="434"/>
      <c r="L247" s="432"/>
      <c r="M247" s="434"/>
      <c r="N247" s="432"/>
      <c r="O247" s="434"/>
      <c r="P247" s="432"/>
      <c r="Q247" s="433"/>
      <c r="R247" s="434"/>
      <c r="S247" s="435"/>
      <c r="T247" s="436"/>
      <c r="U247" s="437"/>
      <c r="V247" s="171"/>
    </row>
    <row r="248" spans="2:22" s="118" customFormat="1" ht="27" customHeight="1" x14ac:dyDescent="0.15">
      <c r="B248" s="402"/>
      <c r="C248" s="420"/>
      <c r="D248" s="427"/>
      <c r="E248" s="428"/>
      <c r="F248" s="429"/>
      <c r="G248" s="430"/>
      <c r="H248" s="431"/>
      <c r="I248" s="432"/>
      <c r="J248" s="433"/>
      <c r="K248" s="434"/>
      <c r="L248" s="432"/>
      <c r="M248" s="434"/>
      <c r="N248" s="432"/>
      <c r="O248" s="434"/>
      <c r="P248" s="432"/>
      <c r="Q248" s="433"/>
      <c r="R248" s="434"/>
      <c r="S248" s="435"/>
      <c r="T248" s="436"/>
      <c r="U248" s="437"/>
      <c r="V248" s="171"/>
    </row>
    <row r="249" spans="2:22" s="118" customFormat="1" ht="27" customHeight="1" x14ac:dyDescent="0.15">
      <c r="B249" s="402"/>
      <c r="C249" s="420"/>
      <c r="D249" s="427"/>
      <c r="E249" s="428"/>
      <c r="F249" s="429"/>
      <c r="G249" s="430"/>
      <c r="H249" s="431"/>
      <c r="I249" s="432"/>
      <c r="J249" s="433"/>
      <c r="K249" s="434"/>
      <c r="L249" s="432"/>
      <c r="M249" s="434"/>
      <c r="N249" s="432"/>
      <c r="O249" s="434"/>
      <c r="P249" s="432"/>
      <c r="Q249" s="433"/>
      <c r="R249" s="434"/>
      <c r="S249" s="435"/>
      <c r="T249" s="436"/>
      <c r="U249" s="437"/>
      <c r="V249" s="171"/>
    </row>
    <row r="250" spans="2:22" s="118" customFormat="1" ht="27" customHeight="1" thickBot="1" x14ac:dyDescent="0.2">
      <c r="B250" s="438"/>
      <c r="C250" s="439"/>
      <c r="D250" s="440"/>
      <c r="E250" s="440"/>
      <c r="F250" s="441"/>
      <c r="G250" s="441"/>
      <c r="H250" s="441"/>
      <c r="I250" s="442"/>
      <c r="J250" s="443"/>
      <c r="K250" s="444"/>
      <c r="L250" s="445"/>
      <c r="M250" s="445"/>
      <c r="N250" s="442"/>
      <c r="O250" s="444"/>
      <c r="P250" s="445"/>
      <c r="Q250" s="445"/>
      <c r="R250" s="445"/>
      <c r="S250" s="446"/>
      <c r="T250" s="447"/>
      <c r="U250" s="448"/>
      <c r="V250" s="171"/>
    </row>
    <row r="251" spans="2:22" s="118" customFormat="1" ht="27" customHeight="1" thickTop="1" x14ac:dyDescent="0.15">
      <c r="B251" s="449" t="s">
        <v>186</v>
      </c>
      <c r="C251" s="450"/>
      <c r="D251" s="450"/>
      <c r="E251" s="450"/>
      <c r="F251" s="450"/>
      <c r="G251" s="450"/>
      <c r="H251" s="450"/>
      <c r="I251" s="450"/>
      <c r="J251" s="450"/>
      <c r="K251" s="450"/>
      <c r="L251" s="450"/>
      <c r="M251" s="450"/>
      <c r="N251" s="450"/>
      <c r="O251" s="450"/>
      <c r="P251" s="450"/>
      <c r="Q251" s="450"/>
      <c r="R251" s="450"/>
      <c r="S251" s="451"/>
      <c r="T251" s="868">
        <f>COUNTIF(T242:T250,"○")</f>
        <v>0</v>
      </c>
      <c r="U251" s="869">
        <f>COUNTIF(U242:U250,"○")</f>
        <v>0</v>
      </c>
      <c r="V251" s="171"/>
    </row>
    <row r="252" spans="2:22" s="118" customFormat="1" ht="27" customHeight="1" thickBot="1" x14ac:dyDescent="0.2">
      <c r="B252" s="516" t="s">
        <v>187</v>
      </c>
      <c r="C252" s="517"/>
      <c r="D252" s="517"/>
      <c r="E252" s="517"/>
      <c r="F252" s="517"/>
      <c r="G252" s="517"/>
      <c r="H252" s="517"/>
      <c r="I252" s="517"/>
      <c r="J252" s="517"/>
      <c r="K252" s="517"/>
      <c r="L252" s="517"/>
      <c r="M252" s="517"/>
      <c r="N252" s="517"/>
      <c r="O252" s="517"/>
      <c r="P252" s="517"/>
      <c r="Q252" s="517"/>
      <c r="R252" s="517"/>
      <c r="S252" s="517"/>
      <c r="T252" s="517"/>
      <c r="U252" s="518"/>
    </row>
    <row r="253" spans="2:22" s="118" customFormat="1" ht="21" customHeight="1" x14ac:dyDescent="0.15">
      <c r="B253" s="570" t="s">
        <v>251</v>
      </c>
      <c r="C253" s="571"/>
      <c r="D253" s="571"/>
      <c r="E253" s="571"/>
      <c r="F253" s="571" t="s">
        <v>252</v>
      </c>
      <c r="G253" s="571"/>
      <c r="H253" s="571"/>
      <c r="I253" s="571"/>
      <c r="J253" s="571"/>
      <c r="K253" s="571"/>
      <c r="L253" s="571"/>
      <c r="M253" s="571"/>
      <c r="N253" s="571"/>
      <c r="O253" s="571"/>
      <c r="P253" s="345"/>
      <c r="Q253" s="345"/>
      <c r="R253" s="572"/>
      <c r="S253" s="572"/>
      <c r="T253" s="572"/>
      <c r="U253" s="572"/>
      <c r="V253" s="171"/>
    </row>
    <row r="254" spans="2:22" s="118" customFormat="1" ht="20.25" customHeight="1" thickBot="1" x14ac:dyDescent="0.2">
      <c r="B254" s="573" t="s">
        <v>253</v>
      </c>
      <c r="C254" s="574"/>
      <c r="D254" s="574"/>
      <c r="E254" s="574"/>
      <c r="F254" s="574"/>
      <c r="G254" s="574"/>
      <c r="H254" s="574"/>
      <c r="I254" s="872" t="s">
        <v>368</v>
      </c>
      <c r="J254" s="218"/>
      <c r="K254" s="218"/>
      <c r="L254" s="218"/>
      <c r="M254" s="218"/>
      <c r="N254" s="218"/>
      <c r="O254" s="218"/>
      <c r="P254" s="218"/>
      <c r="Q254" s="218"/>
      <c r="R254" s="218"/>
      <c r="S254" s="218"/>
      <c r="T254" s="218"/>
      <c r="U254" s="218" t="s">
        <v>255</v>
      </c>
      <c r="V254" s="171"/>
    </row>
    <row r="255" spans="2:22" s="118" customFormat="1" ht="18.75" customHeight="1" thickBot="1" x14ac:dyDescent="0.2">
      <c r="B255" s="576" t="s">
        <v>256</v>
      </c>
      <c r="C255" s="577"/>
      <c r="D255" s="578" t="s">
        <v>257</v>
      </c>
      <c r="E255" s="579"/>
      <c r="F255" s="579"/>
      <c r="G255" s="580"/>
      <c r="H255" s="577" t="s">
        <v>258</v>
      </c>
      <c r="I255" s="577"/>
      <c r="J255" s="577"/>
      <c r="K255" s="577"/>
      <c r="L255" s="577"/>
      <c r="M255" s="577"/>
      <c r="N255" s="577"/>
      <c r="O255" s="577"/>
      <c r="P255" s="577"/>
      <c r="Q255" s="578"/>
      <c r="R255" s="577" t="s">
        <v>259</v>
      </c>
      <c r="S255" s="577"/>
      <c r="T255" s="577"/>
      <c r="U255" s="581"/>
      <c r="V255" s="171"/>
    </row>
    <row r="256" spans="2:22" s="118" customFormat="1" ht="18.75" customHeight="1" thickTop="1" x14ac:dyDescent="0.15">
      <c r="B256" s="582" t="s">
        <v>260</v>
      </c>
      <c r="C256" s="583"/>
      <c r="D256" s="584" t="s">
        <v>261</v>
      </c>
      <c r="E256" s="585"/>
      <c r="F256" s="585"/>
      <c r="G256" s="586"/>
      <c r="H256" s="589"/>
      <c r="I256" s="589"/>
      <c r="J256" s="589"/>
      <c r="K256" s="589"/>
      <c r="L256" s="589"/>
      <c r="M256" s="589"/>
      <c r="N256" s="589"/>
      <c r="O256" s="589"/>
      <c r="P256" s="589"/>
      <c r="Q256" s="589"/>
      <c r="R256" s="590"/>
      <c r="S256" s="589"/>
      <c r="T256" s="589"/>
      <c r="U256" s="591"/>
      <c r="V256" s="171" t="s">
        <v>263</v>
      </c>
    </row>
    <row r="257" spans="2:22" s="118" customFormat="1" ht="18.75" customHeight="1" x14ac:dyDescent="0.15">
      <c r="B257" s="592"/>
      <c r="C257" s="593"/>
      <c r="D257" s="594"/>
      <c r="E257" s="595"/>
      <c r="F257" s="595"/>
      <c r="G257" s="596"/>
      <c r="H257" s="589"/>
      <c r="I257" s="589"/>
      <c r="J257" s="589"/>
      <c r="K257" s="589"/>
      <c r="L257" s="589"/>
      <c r="M257" s="589"/>
      <c r="N257" s="589"/>
      <c r="O257" s="589"/>
      <c r="P257" s="589"/>
      <c r="Q257" s="589"/>
      <c r="R257" s="590"/>
      <c r="S257" s="589"/>
      <c r="T257" s="589"/>
      <c r="U257" s="591"/>
      <c r="V257" s="171"/>
    </row>
    <row r="258" spans="2:22" s="118" customFormat="1" ht="18.75" customHeight="1" x14ac:dyDescent="0.15">
      <c r="B258" s="592"/>
      <c r="C258" s="593"/>
      <c r="D258" s="594"/>
      <c r="E258" s="595"/>
      <c r="F258" s="595"/>
      <c r="G258" s="596"/>
      <c r="H258" s="589"/>
      <c r="I258" s="589"/>
      <c r="J258" s="589"/>
      <c r="K258" s="589"/>
      <c r="L258" s="589"/>
      <c r="M258" s="589"/>
      <c r="N258" s="589"/>
      <c r="O258" s="589"/>
      <c r="P258" s="589"/>
      <c r="Q258" s="589"/>
      <c r="R258" s="590"/>
      <c r="S258" s="589"/>
      <c r="T258" s="589"/>
      <c r="U258" s="591"/>
      <c r="V258" s="171"/>
    </row>
    <row r="259" spans="2:22" s="118" customFormat="1" ht="18.75" customHeight="1" x14ac:dyDescent="0.15">
      <c r="B259" s="592"/>
      <c r="C259" s="593"/>
      <c r="D259" s="594"/>
      <c r="E259" s="595"/>
      <c r="F259" s="595"/>
      <c r="G259" s="596"/>
      <c r="H259" s="589"/>
      <c r="I259" s="589"/>
      <c r="J259" s="589"/>
      <c r="K259" s="589"/>
      <c r="L259" s="589"/>
      <c r="M259" s="589"/>
      <c r="N259" s="589"/>
      <c r="O259" s="589"/>
      <c r="P259" s="589"/>
      <c r="Q259" s="589"/>
      <c r="R259" s="590"/>
      <c r="S259" s="589"/>
      <c r="T259" s="589"/>
      <c r="U259" s="591"/>
      <c r="V259" s="171"/>
    </row>
    <row r="260" spans="2:22" s="118" customFormat="1" ht="18.75" customHeight="1" x14ac:dyDescent="0.15">
      <c r="B260" s="592"/>
      <c r="C260" s="593"/>
      <c r="D260" s="594"/>
      <c r="E260" s="595"/>
      <c r="F260" s="595"/>
      <c r="G260" s="596"/>
      <c r="H260" s="589"/>
      <c r="I260" s="589"/>
      <c r="J260" s="589"/>
      <c r="K260" s="589"/>
      <c r="L260" s="589"/>
      <c r="M260" s="589"/>
      <c r="N260" s="589"/>
      <c r="O260" s="589"/>
      <c r="P260" s="589"/>
      <c r="Q260" s="589"/>
      <c r="R260" s="590"/>
      <c r="S260" s="589"/>
      <c r="T260" s="589"/>
      <c r="U260" s="591"/>
      <c r="V260" s="171"/>
    </row>
    <row r="261" spans="2:22" s="118" customFormat="1" ht="18.75" customHeight="1" x14ac:dyDescent="0.15">
      <c r="B261" s="592"/>
      <c r="C261" s="593"/>
      <c r="D261" s="594"/>
      <c r="E261" s="595"/>
      <c r="F261" s="595"/>
      <c r="G261" s="596"/>
      <c r="H261" s="589"/>
      <c r="I261" s="589"/>
      <c r="J261" s="589"/>
      <c r="K261" s="589"/>
      <c r="L261" s="589"/>
      <c r="M261" s="589"/>
      <c r="N261" s="589"/>
      <c r="O261" s="589"/>
      <c r="P261" s="589"/>
      <c r="Q261" s="589"/>
      <c r="R261" s="590"/>
      <c r="S261" s="589"/>
      <c r="T261" s="589"/>
      <c r="U261" s="591"/>
      <c r="V261" s="171"/>
    </row>
    <row r="262" spans="2:22" s="118" customFormat="1" ht="18.75" customHeight="1" x14ac:dyDescent="0.15">
      <c r="B262" s="592"/>
      <c r="C262" s="593"/>
      <c r="D262" s="594"/>
      <c r="E262" s="595"/>
      <c r="F262" s="595"/>
      <c r="G262" s="596"/>
      <c r="H262" s="589"/>
      <c r="I262" s="589"/>
      <c r="J262" s="589"/>
      <c r="K262" s="589"/>
      <c r="L262" s="589"/>
      <c r="M262" s="589"/>
      <c r="N262" s="589"/>
      <c r="O262" s="589"/>
      <c r="P262" s="589"/>
      <c r="Q262" s="589"/>
      <c r="R262" s="590"/>
      <c r="S262" s="589"/>
      <c r="T262" s="589"/>
      <c r="U262" s="591"/>
      <c r="V262" s="171"/>
    </row>
    <row r="263" spans="2:22" s="118" customFormat="1" ht="18.75" customHeight="1" x14ac:dyDescent="0.15">
      <c r="B263" s="592"/>
      <c r="C263" s="593"/>
      <c r="D263" s="594"/>
      <c r="E263" s="595"/>
      <c r="F263" s="595"/>
      <c r="G263" s="596"/>
      <c r="H263" s="589"/>
      <c r="I263" s="589"/>
      <c r="J263" s="589"/>
      <c r="K263" s="589"/>
      <c r="L263" s="589"/>
      <c r="M263" s="589"/>
      <c r="N263" s="589"/>
      <c r="O263" s="589"/>
      <c r="P263" s="589"/>
      <c r="Q263" s="589"/>
      <c r="R263" s="590"/>
      <c r="S263" s="589"/>
      <c r="T263" s="589"/>
      <c r="U263" s="591"/>
      <c r="V263" s="171"/>
    </row>
    <row r="264" spans="2:22" s="118" customFormat="1" ht="18.75" customHeight="1" x14ac:dyDescent="0.15">
      <c r="B264" s="592"/>
      <c r="C264" s="593"/>
      <c r="D264" s="594"/>
      <c r="E264" s="595"/>
      <c r="F264" s="595"/>
      <c r="G264" s="596"/>
      <c r="H264" s="589"/>
      <c r="I264" s="589"/>
      <c r="J264" s="589"/>
      <c r="K264" s="589"/>
      <c r="L264" s="589"/>
      <c r="M264" s="589"/>
      <c r="N264" s="589"/>
      <c r="O264" s="589"/>
      <c r="P264" s="589"/>
      <c r="Q264" s="589"/>
      <c r="R264" s="590"/>
      <c r="S264" s="589"/>
      <c r="T264" s="589"/>
      <c r="U264" s="591"/>
      <c r="V264" s="171"/>
    </row>
    <row r="265" spans="2:22" s="118" customFormat="1" ht="18.75" customHeight="1" x14ac:dyDescent="0.15">
      <c r="B265" s="592"/>
      <c r="C265" s="593"/>
      <c r="D265" s="599"/>
      <c r="E265" s="600"/>
      <c r="F265" s="600"/>
      <c r="G265" s="601"/>
      <c r="H265" s="602" t="s">
        <v>265</v>
      </c>
      <c r="I265" s="603"/>
      <c r="J265" s="603"/>
      <c r="K265" s="603"/>
      <c r="L265" s="603"/>
      <c r="M265" s="603"/>
      <c r="N265" s="603"/>
      <c r="O265" s="603"/>
      <c r="P265" s="603"/>
      <c r="Q265" s="604"/>
      <c r="R265" s="605">
        <f>SUM(R256:U264)</f>
        <v>0</v>
      </c>
      <c r="S265" s="606"/>
      <c r="T265" s="606"/>
      <c r="U265" s="607"/>
      <c r="V265" s="171"/>
    </row>
    <row r="266" spans="2:22" s="118" customFormat="1" ht="12.95" customHeight="1" x14ac:dyDescent="0.15">
      <c r="B266" s="608" t="s">
        <v>266</v>
      </c>
      <c r="C266" s="609"/>
      <c r="D266" s="610" t="s">
        <v>267</v>
      </c>
      <c r="E266" s="610"/>
      <c r="F266" s="610"/>
      <c r="G266" s="610"/>
      <c r="H266" s="873"/>
      <c r="I266" s="873"/>
      <c r="J266" s="873"/>
      <c r="K266" s="873"/>
      <c r="L266" s="873"/>
      <c r="M266" s="873"/>
      <c r="N266" s="873"/>
      <c r="O266" s="873"/>
      <c r="P266" s="873"/>
      <c r="Q266" s="873"/>
      <c r="R266" s="612"/>
      <c r="S266" s="613"/>
      <c r="T266" s="613"/>
      <c r="U266" s="614"/>
      <c r="V266" s="171"/>
    </row>
    <row r="267" spans="2:22" s="118" customFormat="1" ht="12.95" customHeight="1" x14ac:dyDescent="0.15">
      <c r="B267" s="615"/>
      <c r="C267" s="616"/>
      <c r="D267" s="617"/>
      <c r="E267" s="617"/>
      <c r="F267" s="617"/>
      <c r="G267" s="617"/>
      <c r="H267" s="218"/>
      <c r="I267" s="873"/>
      <c r="J267" s="873"/>
      <c r="K267" s="873"/>
      <c r="L267" s="873"/>
      <c r="M267" s="873"/>
      <c r="N267" s="873"/>
      <c r="O267" s="873"/>
      <c r="P267" s="873"/>
      <c r="Q267" s="873"/>
      <c r="R267" s="641"/>
      <c r="S267" s="642"/>
      <c r="T267" s="642"/>
      <c r="U267" s="643"/>
      <c r="V267" s="171"/>
    </row>
    <row r="268" spans="2:22" s="118" customFormat="1" ht="12.95" customHeight="1" x14ac:dyDescent="0.15">
      <c r="B268" s="615"/>
      <c r="C268" s="616"/>
      <c r="D268" s="617"/>
      <c r="E268" s="617"/>
      <c r="F268" s="617"/>
      <c r="G268" s="617"/>
      <c r="H268" s="873"/>
      <c r="I268" s="873"/>
      <c r="J268" s="873"/>
      <c r="K268" s="873"/>
      <c r="L268" s="873"/>
      <c r="M268" s="873"/>
      <c r="N268" s="873"/>
      <c r="O268" s="873"/>
      <c r="P268" s="873"/>
      <c r="Q268" s="873"/>
      <c r="R268" s="612"/>
      <c r="S268" s="613"/>
      <c r="T268" s="613"/>
      <c r="U268" s="614"/>
      <c r="V268" s="171"/>
    </row>
    <row r="269" spans="2:22" s="118" customFormat="1" ht="12.95" customHeight="1" x14ac:dyDescent="0.15">
      <c r="B269" s="615"/>
      <c r="C269" s="616"/>
      <c r="D269" s="617"/>
      <c r="E269" s="617"/>
      <c r="F269" s="617"/>
      <c r="G269" s="617"/>
      <c r="H269" s="218"/>
      <c r="I269" s="873"/>
      <c r="J269" s="873"/>
      <c r="K269" s="873"/>
      <c r="L269" s="873"/>
      <c r="M269" s="873"/>
      <c r="N269" s="873"/>
      <c r="O269" s="873"/>
      <c r="P269" s="873"/>
      <c r="Q269" s="873"/>
      <c r="R269" s="641"/>
      <c r="S269" s="642"/>
      <c r="T269" s="642"/>
      <c r="U269" s="643"/>
      <c r="V269" s="171"/>
    </row>
    <row r="270" spans="2:22" s="118" customFormat="1" ht="12.95" customHeight="1" x14ac:dyDescent="0.15">
      <c r="B270" s="615"/>
      <c r="C270" s="616"/>
      <c r="D270" s="617"/>
      <c r="E270" s="617"/>
      <c r="F270" s="617"/>
      <c r="G270" s="617"/>
      <c r="H270" s="873"/>
      <c r="I270" s="873"/>
      <c r="J270" s="873"/>
      <c r="K270" s="873"/>
      <c r="L270" s="873"/>
      <c r="M270" s="873"/>
      <c r="N270" s="873"/>
      <c r="O270" s="873"/>
      <c r="P270" s="873"/>
      <c r="Q270" s="873"/>
      <c r="R270" s="644"/>
      <c r="S270" s="645"/>
      <c r="T270" s="645"/>
      <c r="U270" s="646"/>
      <c r="V270" s="171"/>
    </row>
    <row r="271" spans="2:22" s="118" customFormat="1" ht="12.95" customHeight="1" x14ac:dyDescent="0.15">
      <c r="B271" s="615"/>
      <c r="C271" s="616"/>
      <c r="D271" s="617"/>
      <c r="E271" s="617"/>
      <c r="F271" s="617"/>
      <c r="G271" s="617"/>
      <c r="H271" s="218"/>
      <c r="I271" s="873"/>
      <c r="J271" s="873"/>
      <c r="K271" s="873"/>
      <c r="L271" s="873"/>
      <c r="M271" s="873"/>
      <c r="N271" s="873"/>
      <c r="O271" s="873"/>
      <c r="P271" s="873"/>
      <c r="Q271" s="874"/>
      <c r="R271" s="641"/>
      <c r="S271" s="642"/>
      <c r="T271" s="642"/>
      <c r="U271" s="643"/>
      <c r="V271" s="171"/>
    </row>
    <row r="272" spans="2:22" s="118" customFormat="1" ht="12.95" customHeight="1" x14ac:dyDescent="0.15">
      <c r="B272" s="615"/>
      <c r="C272" s="616"/>
      <c r="D272" s="617"/>
      <c r="E272" s="617"/>
      <c r="F272" s="617"/>
      <c r="G272" s="617"/>
      <c r="H272" s="873"/>
      <c r="I272" s="873"/>
      <c r="J272" s="873"/>
      <c r="K272" s="873"/>
      <c r="L272" s="873"/>
      <c r="M272" s="873"/>
      <c r="N272" s="873"/>
      <c r="O272" s="873"/>
      <c r="P272" s="873"/>
      <c r="Q272" s="873"/>
      <c r="R272" s="644"/>
      <c r="S272" s="645"/>
      <c r="T272" s="645"/>
      <c r="U272" s="646"/>
      <c r="V272" s="171"/>
    </row>
    <row r="273" spans="2:22" s="118" customFormat="1" ht="12.95" customHeight="1" x14ac:dyDescent="0.15">
      <c r="B273" s="615"/>
      <c r="C273" s="616"/>
      <c r="D273" s="617"/>
      <c r="E273" s="617"/>
      <c r="F273" s="617"/>
      <c r="G273" s="617"/>
      <c r="H273" s="218"/>
      <c r="I273" s="873"/>
      <c r="J273" s="873"/>
      <c r="K273" s="873"/>
      <c r="L273" s="873"/>
      <c r="M273" s="873"/>
      <c r="N273" s="873"/>
      <c r="O273" s="873"/>
      <c r="P273" s="873"/>
      <c r="Q273" s="873"/>
      <c r="R273" s="641"/>
      <c r="S273" s="642"/>
      <c r="T273" s="642"/>
      <c r="U273" s="643"/>
      <c r="V273" s="171"/>
    </row>
    <row r="274" spans="2:22" s="118" customFormat="1" ht="12.95" customHeight="1" x14ac:dyDescent="0.15">
      <c r="B274" s="615"/>
      <c r="C274" s="616"/>
      <c r="D274" s="617"/>
      <c r="E274" s="617"/>
      <c r="F274" s="617"/>
      <c r="G274" s="617"/>
      <c r="H274" s="218"/>
      <c r="I274" s="873"/>
      <c r="J274" s="873"/>
      <c r="K274" s="873"/>
      <c r="L274" s="873"/>
      <c r="M274" s="873"/>
      <c r="N274" s="873"/>
      <c r="O274" s="873"/>
      <c r="P274" s="873"/>
      <c r="Q274" s="873"/>
      <c r="R274" s="641"/>
      <c r="S274" s="642"/>
      <c r="T274" s="642"/>
      <c r="U274" s="643"/>
      <c r="V274" s="171"/>
    </row>
    <row r="275" spans="2:22" s="118" customFormat="1" ht="12.95" customHeight="1" x14ac:dyDescent="0.15">
      <c r="B275" s="615"/>
      <c r="C275" s="616"/>
      <c r="D275" s="617"/>
      <c r="E275" s="617"/>
      <c r="F275" s="617"/>
      <c r="G275" s="617"/>
      <c r="H275" s="873"/>
      <c r="I275" s="873"/>
      <c r="J275" s="873"/>
      <c r="K275" s="873"/>
      <c r="L275" s="873"/>
      <c r="M275" s="873"/>
      <c r="N275" s="873"/>
      <c r="O275" s="873"/>
      <c r="P275" s="873"/>
      <c r="Q275" s="873"/>
      <c r="R275" s="644"/>
      <c r="S275" s="645"/>
      <c r="T275" s="645"/>
      <c r="U275" s="646"/>
      <c r="V275" s="171"/>
    </row>
    <row r="276" spans="2:22" s="118" customFormat="1" ht="12.95" customHeight="1" x14ac:dyDescent="0.15">
      <c r="B276" s="615"/>
      <c r="C276" s="616"/>
      <c r="D276" s="617"/>
      <c r="E276" s="617"/>
      <c r="F276" s="617"/>
      <c r="G276" s="617"/>
      <c r="H276" s="218"/>
      <c r="I276" s="873"/>
      <c r="J276" s="873"/>
      <c r="K276" s="873"/>
      <c r="L276" s="873"/>
      <c r="M276" s="873"/>
      <c r="N276" s="873"/>
      <c r="O276" s="873"/>
      <c r="P276" s="873"/>
      <c r="Q276" s="873"/>
      <c r="R276" s="641"/>
      <c r="S276" s="642"/>
      <c r="T276" s="642"/>
      <c r="U276" s="643"/>
      <c r="V276" s="171"/>
    </row>
    <row r="277" spans="2:22" s="118" customFormat="1" ht="12.95" customHeight="1" x14ac:dyDescent="0.15">
      <c r="B277" s="615"/>
      <c r="C277" s="616"/>
      <c r="D277" s="617"/>
      <c r="E277" s="617"/>
      <c r="F277" s="617"/>
      <c r="G277" s="617"/>
      <c r="H277" s="873"/>
      <c r="I277" s="873"/>
      <c r="J277" s="873"/>
      <c r="K277" s="873"/>
      <c r="L277" s="873"/>
      <c r="M277" s="873"/>
      <c r="N277" s="873"/>
      <c r="O277" s="873"/>
      <c r="P277" s="873"/>
      <c r="Q277" s="873"/>
      <c r="R277" s="644"/>
      <c r="S277" s="645"/>
      <c r="T277" s="645"/>
      <c r="U277" s="646"/>
      <c r="V277" s="171"/>
    </row>
    <row r="278" spans="2:22" s="118" customFormat="1" ht="12.95" customHeight="1" x14ac:dyDescent="0.15">
      <c r="B278" s="615"/>
      <c r="C278" s="616"/>
      <c r="D278" s="617"/>
      <c r="E278" s="617"/>
      <c r="F278" s="617"/>
      <c r="G278" s="617"/>
      <c r="H278" s="218"/>
      <c r="I278" s="873"/>
      <c r="J278" s="873"/>
      <c r="K278" s="873"/>
      <c r="L278" s="873"/>
      <c r="M278" s="873"/>
      <c r="N278" s="873"/>
      <c r="O278" s="873"/>
      <c r="P278" s="873"/>
      <c r="Q278" s="873"/>
      <c r="R278" s="641"/>
      <c r="S278" s="642"/>
      <c r="T278" s="642"/>
      <c r="U278" s="643"/>
      <c r="V278" s="171"/>
    </row>
    <row r="279" spans="2:22" s="118" customFormat="1" ht="12.95" customHeight="1" x14ac:dyDescent="0.15">
      <c r="B279" s="615"/>
      <c r="C279" s="616"/>
      <c r="D279" s="617"/>
      <c r="E279" s="617"/>
      <c r="F279" s="617"/>
      <c r="G279" s="617"/>
      <c r="H279" s="875"/>
      <c r="I279" s="876"/>
      <c r="J279" s="876"/>
      <c r="K279" s="876"/>
      <c r="L279" s="876"/>
      <c r="M279" s="876"/>
      <c r="N279" s="876"/>
      <c r="O279" s="876"/>
      <c r="P279" s="876"/>
      <c r="Q279" s="876"/>
      <c r="R279" s="641"/>
      <c r="S279" s="642"/>
      <c r="T279" s="642"/>
      <c r="U279" s="643"/>
      <c r="V279" s="171"/>
    </row>
    <row r="280" spans="2:22" s="118" customFormat="1" ht="20.100000000000001" customHeight="1" x14ac:dyDescent="0.15">
      <c r="B280" s="615"/>
      <c r="C280" s="616"/>
      <c r="D280" s="617"/>
      <c r="E280" s="617"/>
      <c r="F280" s="617"/>
      <c r="G280" s="617"/>
      <c r="H280" s="626" t="s">
        <v>265</v>
      </c>
      <c r="I280" s="626"/>
      <c r="J280" s="626"/>
      <c r="K280" s="626"/>
      <c r="L280" s="626"/>
      <c r="M280" s="626"/>
      <c r="N280" s="626"/>
      <c r="O280" s="626"/>
      <c r="P280" s="626"/>
      <c r="Q280" s="627"/>
      <c r="R280" s="628">
        <f>SUM(R266:U279)</f>
        <v>0</v>
      </c>
      <c r="S280" s="629"/>
      <c r="T280" s="629"/>
      <c r="U280" s="630"/>
      <c r="V280" s="171"/>
    </row>
    <row r="281" spans="2:22" ht="12.95" customHeight="1" x14ac:dyDescent="0.15">
      <c r="B281" s="615"/>
      <c r="C281" s="616"/>
      <c r="D281" s="631" t="s">
        <v>281</v>
      </c>
      <c r="E281" s="632"/>
      <c r="F281" s="632"/>
      <c r="G281" s="633"/>
      <c r="H281" s="669"/>
      <c r="I281" s="669"/>
      <c r="J281" s="669"/>
      <c r="K281" s="669"/>
      <c r="L281" s="669"/>
      <c r="M281" s="669"/>
      <c r="N281" s="669"/>
      <c r="O281" s="669"/>
      <c r="P281" s="669"/>
      <c r="Q281" s="669"/>
      <c r="R281" s="635"/>
      <c r="S281" s="636"/>
      <c r="T281" s="636"/>
      <c r="U281" s="637"/>
    </row>
    <row r="282" spans="2:22" ht="12.95" customHeight="1" x14ac:dyDescent="0.15">
      <c r="B282" s="615"/>
      <c r="C282" s="616"/>
      <c r="D282" s="638"/>
      <c r="E282" s="639"/>
      <c r="F282" s="639"/>
      <c r="G282" s="640"/>
      <c r="H282" s="218"/>
      <c r="I282" s="873"/>
      <c r="J282" s="873"/>
      <c r="K282" s="873"/>
      <c r="L282" s="873"/>
      <c r="M282" s="873"/>
      <c r="N282" s="873"/>
      <c r="O282" s="873"/>
      <c r="P282" s="873"/>
      <c r="Q282" s="873"/>
      <c r="R282" s="641"/>
      <c r="S282" s="642"/>
      <c r="T282" s="642"/>
      <c r="U282" s="643"/>
    </row>
    <row r="283" spans="2:22" s="118" customFormat="1" ht="12.95" customHeight="1" x14ac:dyDescent="0.15">
      <c r="B283" s="615"/>
      <c r="C283" s="616"/>
      <c r="D283" s="638"/>
      <c r="E283" s="639"/>
      <c r="F283" s="639"/>
      <c r="G283" s="640"/>
      <c r="H283" s="873"/>
      <c r="I283" s="873"/>
      <c r="J283" s="873"/>
      <c r="K283" s="873"/>
      <c r="L283" s="873"/>
      <c r="M283" s="873"/>
      <c r="N283" s="873"/>
      <c r="O283" s="873"/>
      <c r="P283" s="873"/>
      <c r="Q283" s="873"/>
      <c r="R283" s="644"/>
      <c r="S283" s="645"/>
      <c r="T283" s="645"/>
      <c r="U283" s="646"/>
      <c r="V283" s="171"/>
    </row>
    <row r="284" spans="2:22" s="118" customFormat="1" ht="12.95" customHeight="1" x14ac:dyDescent="0.15">
      <c r="B284" s="615"/>
      <c r="C284" s="616"/>
      <c r="D284" s="638"/>
      <c r="E284" s="639"/>
      <c r="F284" s="639"/>
      <c r="G284" s="640"/>
      <c r="H284" s="218"/>
      <c r="I284" s="873"/>
      <c r="J284" s="873"/>
      <c r="K284" s="873"/>
      <c r="L284" s="873"/>
      <c r="M284" s="873"/>
      <c r="N284" s="873"/>
      <c r="O284" s="873"/>
      <c r="P284" s="873"/>
      <c r="Q284" s="873"/>
      <c r="R284" s="641"/>
      <c r="S284" s="642"/>
      <c r="T284" s="642"/>
      <c r="U284" s="643"/>
      <c r="V284" s="171"/>
    </row>
    <row r="285" spans="2:22" s="118" customFormat="1" ht="20.100000000000001" customHeight="1" x14ac:dyDescent="0.15">
      <c r="B285" s="615"/>
      <c r="C285" s="616"/>
      <c r="D285" s="638"/>
      <c r="E285" s="639"/>
      <c r="F285" s="639"/>
      <c r="G285" s="640"/>
      <c r="H285" s="626" t="s">
        <v>265</v>
      </c>
      <c r="I285" s="626"/>
      <c r="J285" s="626"/>
      <c r="K285" s="626"/>
      <c r="L285" s="626"/>
      <c r="M285" s="626"/>
      <c r="N285" s="626"/>
      <c r="O285" s="626"/>
      <c r="P285" s="626"/>
      <c r="Q285" s="626"/>
      <c r="R285" s="647">
        <f>SUM(R281:U284)</f>
        <v>0</v>
      </c>
      <c r="S285" s="648"/>
      <c r="T285" s="648"/>
      <c r="U285" s="649"/>
      <c r="V285" s="171"/>
    </row>
    <row r="286" spans="2:22" s="118" customFormat="1" ht="12.95" customHeight="1" x14ac:dyDescent="0.15">
      <c r="B286" s="615"/>
      <c r="C286" s="616"/>
      <c r="D286" s="650" t="s">
        <v>285</v>
      </c>
      <c r="E286" s="632"/>
      <c r="F286" s="632"/>
      <c r="G286" s="633"/>
      <c r="H286" s="669"/>
      <c r="I286" s="669"/>
      <c r="J286" s="669"/>
      <c r="K286" s="669"/>
      <c r="L286" s="669"/>
      <c r="M286" s="669"/>
      <c r="N286" s="669"/>
      <c r="O286" s="669"/>
      <c r="P286" s="669"/>
      <c r="Q286" s="669"/>
      <c r="R286" s="635"/>
      <c r="S286" s="636"/>
      <c r="T286" s="636"/>
      <c r="U286" s="637"/>
      <c r="V286" s="171"/>
    </row>
    <row r="287" spans="2:22" s="118" customFormat="1" ht="12.95" customHeight="1" x14ac:dyDescent="0.15">
      <c r="B287" s="615"/>
      <c r="C287" s="616"/>
      <c r="D287" s="639"/>
      <c r="E287" s="639"/>
      <c r="F287" s="639"/>
      <c r="G287" s="640"/>
      <c r="H287" s="218"/>
      <c r="I287" s="873"/>
      <c r="J287" s="873"/>
      <c r="K287" s="873"/>
      <c r="L287" s="873"/>
      <c r="M287" s="873"/>
      <c r="N287" s="873"/>
      <c r="O287" s="873"/>
      <c r="P287" s="873"/>
      <c r="Q287" s="873"/>
      <c r="R287" s="641"/>
      <c r="S287" s="642"/>
      <c r="T287" s="642"/>
      <c r="U287" s="643"/>
      <c r="V287" s="171"/>
    </row>
    <row r="288" spans="2:22" s="118" customFormat="1" ht="12.95" customHeight="1" x14ac:dyDescent="0.15">
      <c r="B288" s="615"/>
      <c r="C288" s="616"/>
      <c r="D288" s="639"/>
      <c r="E288" s="639"/>
      <c r="F288" s="639"/>
      <c r="G288" s="640"/>
      <c r="H288" s="873"/>
      <c r="I288" s="873"/>
      <c r="J288" s="873"/>
      <c r="K288" s="873"/>
      <c r="L288" s="873"/>
      <c r="M288" s="873"/>
      <c r="N288" s="873"/>
      <c r="O288" s="873"/>
      <c r="P288" s="873"/>
      <c r="Q288" s="873"/>
      <c r="R288" s="644"/>
      <c r="S288" s="645"/>
      <c r="T288" s="645"/>
      <c r="U288" s="646"/>
      <c r="V288" s="171"/>
    </row>
    <row r="289" spans="2:22" s="118" customFormat="1" ht="12.95" customHeight="1" x14ac:dyDescent="0.15">
      <c r="B289" s="615"/>
      <c r="C289" s="616"/>
      <c r="D289" s="639"/>
      <c r="E289" s="639"/>
      <c r="F289" s="639"/>
      <c r="G289" s="640"/>
      <c r="H289" s="218"/>
      <c r="I289" s="873"/>
      <c r="J289" s="873"/>
      <c r="K289" s="873"/>
      <c r="L289" s="873"/>
      <c r="M289" s="873"/>
      <c r="N289" s="873"/>
      <c r="O289" s="873"/>
      <c r="P289" s="873"/>
      <c r="Q289" s="873"/>
      <c r="R289" s="641"/>
      <c r="S289" s="642"/>
      <c r="T289" s="642"/>
      <c r="U289" s="643"/>
      <c r="V289" s="171"/>
    </row>
    <row r="290" spans="2:22" s="118" customFormat="1" ht="20.100000000000001" customHeight="1" x14ac:dyDescent="0.15">
      <c r="B290" s="615"/>
      <c r="C290" s="616"/>
      <c r="D290" s="639"/>
      <c r="E290" s="639"/>
      <c r="F290" s="639"/>
      <c r="G290" s="640"/>
      <c r="H290" s="626" t="s">
        <v>265</v>
      </c>
      <c r="I290" s="626"/>
      <c r="J290" s="626"/>
      <c r="K290" s="626"/>
      <c r="L290" s="626"/>
      <c r="M290" s="626"/>
      <c r="N290" s="626"/>
      <c r="O290" s="626"/>
      <c r="P290" s="626"/>
      <c r="Q290" s="626"/>
      <c r="R290" s="647">
        <f>SUM(R286:U289)</f>
        <v>0</v>
      </c>
      <c r="S290" s="648"/>
      <c r="T290" s="648"/>
      <c r="U290" s="649"/>
      <c r="V290" s="171"/>
    </row>
    <row r="291" spans="2:22" s="118" customFormat="1" ht="12.95" customHeight="1" x14ac:dyDescent="0.15">
      <c r="B291" s="615"/>
      <c r="C291" s="616"/>
      <c r="D291" s="650" t="s">
        <v>290</v>
      </c>
      <c r="E291" s="632"/>
      <c r="F291" s="632"/>
      <c r="G291" s="633"/>
      <c r="H291" s="669"/>
      <c r="I291" s="669"/>
      <c r="J291" s="669"/>
      <c r="K291" s="669"/>
      <c r="L291" s="669"/>
      <c r="M291" s="669"/>
      <c r="N291" s="669"/>
      <c r="O291" s="669"/>
      <c r="P291" s="669"/>
      <c r="Q291" s="669"/>
      <c r="R291" s="635"/>
      <c r="S291" s="636"/>
      <c r="T291" s="636"/>
      <c r="U291" s="637"/>
      <c r="V291" s="171"/>
    </row>
    <row r="292" spans="2:22" s="118" customFormat="1" ht="12.95" customHeight="1" x14ac:dyDescent="0.15">
      <c r="B292" s="615"/>
      <c r="C292" s="616"/>
      <c r="D292" s="639"/>
      <c r="E292" s="639"/>
      <c r="F292" s="639"/>
      <c r="G292" s="640"/>
      <c r="H292" s="218"/>
      <c r="I292" s="873"/>
      <c r="J292" s="873"/>
      <c r="K292" s="873"/>
      <c r="L292" s="873"/>
      <c r="M292" s="873"/>
      <c r="N292" s="873"/>
      <c r="O292" s="873"/>
      <c r="P292" s="873"/>
      <c r="Q292" s="873"/>
      <c r="R292" s="641"/>
      <c r="S292" s="642"/>
      <c r="T292" s="642"/>
      <c r="U292" s="643"/>
      <c r="V292" s="171"/>
    </row>
    <row r="293" spans="2:22" s="118" customFormat="1" ht="12.95" customHeight="1" x14ac:dyDescent="0.15">
      <c r="B293" s="615"/>
      <c r="C293" s="616"/>
      <c r="D293" s="639"/>
      <c r="E293" s="639"/>
      <c r="F293" s="639"/>
      <c r="G293" s="640"/>
      <c r="H293" s="873"/>
      <c r="I293" s="873"/>
      <c r="J293" s="873"/>
      <c r="K293" s="873"/>
      <c r="L293" s="873"/>
      <c r="M293" s="873"/>
      <c r="N293" s="873"/>
      <c r="O293" s="873"/>
      <c r="P293" s="873"/>
      <c r="Q293" s="873"/>
      <c r="R293" s="644"/>
      <c r="S293" s="645"/>
      <c r="T293" s="645"/>
      <c r="U293" s="646"/>
      <c r="V293" s="171"/>
    </row>
    <row r="294" spans="2:22" s="118" customFormat="1" ht="12.95" customHeight="1" x14ac:dyDescent="0.15">
      <c r="B294" s="615"/>
      <c r="C294" s="616"/>
      <c r="D294" s="639"/>
      <c r="E294" s="639"/>
      <c r="F294" s="639"/>
      <c r="G294" s="640"/>
      <c r="H294" s="218"/>
      <c r="I294" s="873"/>
      <c r="J294" s="873"/>
      <c r="K294" s="873"/>
      <c r="L294" s="873"/>
      <c r="M294" s="873"/>
      <c r="N294" s="873"/>
      <c r="O294" s="873"/>
      <c r="P294" s="873"/>
      <c r="Q294" s="873"/>
      <c r="R294" s="641"/>
      <c r="S294" s="642"/>
      <c r="T294" s="642"/>
      <c r="U294" s="643"/>
      <c r="V294" s="171"/>
    </row>
    <row r="295" spans="2:22" s="118" customFormat="1" ht="20.100000000000001" customHeight="1" x14ac:dyDescent="0.15">
      <c r="B295" s="615"/>
      <c r="C295" s="616"/>
      <c r="D295" s="639"/>
      <c r="E295" s="639"/>
      <c r="F295" s="639"/>
      <c r="G295" s="640"/>
      <c r="H295" s="602" t="s">
        <v>265</v>
      </c>
      <c r="I295" s="603"/>
      <c r="J295" s="603"/>
      <c r="K295" s="603"/>
      <c r="L295" s="603"/>
      <c r="M295" s="603"/>
      <c r="N295" s="603"/>
      <c r="O295" s="603"/>
      <c r="P295" s="603"/>
      <c r="Q295" s="603"/>
      <c r="R295" s="651">
        <f>SUM(R291:U294)</f>
        <v>0</v>
      </c>
      <c r="S295" s="652"/>
      <c r="T295" s="652"/>
      <c r="U295" s="653"/>
      <c r="V295" s="171"/>
    </row>
    <row r="296" spans="2:22" ht="12.95" customHeight="1" x14ac:dyDescent="0.15">
      <c r="B296" s="615"/>
      <c r="C296" s="616"/>
      <c r="D296" s="650" t="s">
        <v>295</v>
      </c>
      <c r="E296" s="632"/>
      <c r="F296" s="632"/>
      <c r="G296" s="633"/>
      <c r="H296" s="873"/>
      <c r="I296" s="873"/>
      <c r="J296" s="873"/>
      <c r="K296" s="873"/>
      <c r="L296" s="873"/>
      <c r="M296" s="873"/>
      <c r="N296" s="873"/>
      <c r="O296" s="873"/>
      <c r="P296" s="873"/>
      <c r="Q296" s="873"/>
      <c r="R296" s="644"/>
      <c r="S296" s="645"/>
      <c r="T296" s="645"/>
      <c r="U296" s="646"/>
    </row>
    <row r="297" spans="2:22" ht="12.95" customHeight="1" x14ac:dyDescent="0.15">
      <c r="B297" s="615"/>
      <c r="C297" s="616"/>
      <c r="D297" s="639"/>
      <c r="E297" s="639"/>
      <c r="F297" s="639"/>
      <c r="G297" s="640"/>
      <c r="H297" s="218"/>
      <c r="I297" s="873"/>
      <c r="J297" s="873"/>
      <c r="K297" s="873"/>
      <c r="L297" s="873"/>
      <c r="M297" s="873"/>
      <c r="N297" s="873"/>
      <c r="O297" s="873"/>
      <c r="P297" s="873"/>
      <c r="Q297" s="873"/>
      <c r="R297" s="641"/>
      <c r="S297" s="642"/>
      <c r="T297" s="642"/>
      <c r="U297" s="643"/>
    </row>
    <row r="298" spans="2:22" ht="12.95" customHeight="1" x14ac:dyDescent="0.15">
      <c r="B298" s="615"/>
      <c r="C298" s="616"/>
      <c r="D298" s="639"/>
      <c r="E298" s="639"/>
      <c r="F298" s="639"/>
      <c r="G298" s="640"/>
      <c r="H298" s="873"/>
      <c r="I298" s="873"/>
      <c r="J298" s="873"/>
      <c r="K298" s="873"/>
      <c r="L298" s="873"/>
      <c r="M298" s="873"/>
      <c r="N298" s="873"/>
      <c r="O298" s="873"/>
      <c r="P298" s="873"/>
      <c r="Q298" s="873"/>
      <c r="R298" s="644"/>
      <c r="S298" s="645"/>
      <c r="T298" s="645"/>
      <c r="U298" s="646"/>
    </row>
    <row r="299" spans="2:22" ht="12.95" customHeight="1" x14ac:dyDescent="0.15">
      <c r="B299" s="615"/>
      <c r="C299" s="616"/>
      <c r="D299" s="639"/>
      <c r="E299" s="639"/>
      <c r="F299" s="639"/>
      <c r="G299" s="640"/>
      <c r="H299" s="218"/>
      <c r="I299" s="873"/>
      <c r="J299" s="873"/>
      <c r="K299" s="873"/>
      <c r="L299" s="873"/>
      <c r="M299" s="873"/>
      <c r="N299" s="873"/>
      <c r="O299" s="873"/>
      <c r="P299" s="873"/>
      <c r="Q299" s="873"/>
      <c r="R299" s="641"/>
      <c r="S299" s="642"/>
      <c r="T299" s="642"/>
      <c r="U299" s="643"/>
    </row>
    <row r="300" spans="2:22" s="118" customFormat="1" ht="20.100000000000001" customHeight="1" x14ac:dyDescent="0.15">
      <c r="B300" s="615"/>
      <c r="C300" s="616"/>
      <c r="D300" s="639"/>
      <c r="E300" s="639"/>
      <c r="F300" s="639"/>
      <c r="G300" s="640"/>
      <c r="H300" s="602" t="s">
        <v>265</v>
      </c>
      <c r="I300" s="603"/>
      <c r="J300" s="603"/>
      <c r="K300" s="603"/>
      <c r="L300" s="603"/>
      <c r="M300" s="603"/>
      <c r="N300" s="603"/>
      <c r="O300" s="603"/>
      <c r="P300" s="603"/>
      <c r="Q300" s="604"/>
      <c r="R300" s="647">
        <f>SUM(R296:U299)</f>
        <v>0</v>
      </c>
      <c r="S300" s="648"/>
      <c r="T300" s="648"/>
      <c r="U300" s="649"/>
      <c r="V300" s="171"/>
    </row>
    <row r="301" spans="2:22" ht="12.95" customHeight="1" x14ac:dyDescent="0.15">
      <c r="B301" s="615"/>
      <c r="C301" s="616"/>
      <c r="D301" s="654" t="s">
        <v>298</v>
      </c>
      <c r="E301" s="650"/>
      <c r="F301" s="650"/>
      <c r="G301" s="655"/>
      <c r="H301" s="873"/>
      <c r="I301" s="873"/>
      <c r="J301" s="873"/>
      <c r="K301" s="873"/>
      <c r="L301" s="873"/>
      <c r="M301" s="873"/>
      <c r="N301" s="873"/>
      <c r="O301" s="873"/>
      <c r="P301" s="873"/>
      <c r="Q301" s="873"/>
      <c r="R301" s="635"/>
      <c r="S301" s="636"/>
      <c r="T301" s="636"/>
      <c r="U301" s="637"/>
    </row>
    <row r="302" spans="2:22" ht="12.95" customHeight="1" x14ac:dyDescent="0.15">
      <c r="B302" s="615"/>
      <c r="C302" s="616"/>
      <c r="D302" s="656"/>
      <c r="E302" s="657"/>
      <c r="F302" s="657"/>
      <c r="G302" s="658"/>
      <c r="H302" s="218"/>
      <c r="I302" s="873"/>
      <c r="J302" s="873"/>
      <c r="K302" s="873"/>
      <c r="L302" s="873"/>
      <c r="M302" s="873"/>
      <c r="N302" s="873"/>
      <c r="O302" s="873"/>
      <c r="P302" s="873"/>
      <c r="Q302" s="873"/>
      <c r="R302" s="641"/>
      <c r="S302" s="642"/>
      <c r="T302" s="642"/>
      <c r="U302" s="643"/>
    </row>
    <row r="303" spans="2:22" s="118" customFormat="1" ht="12.95" customHeight="1" x14ac:dyDescent="0.15">
      <c r="B303" s="615"/>
      <c r="C303" s="616"/>
      <c r="D303" s="656"/>
      <c r="E303" s="657"/>
      <c r="F303" s="657"/>
      <c r="G303" s="658"/>
      <c r="H303" s="873"/>
      <c r="I303" s="873"/>
      <c r="J303" s="873"/>
      <c r="K303" s="873"/>
      <c r="L303" s="873"/>
      <c r="M303" s="873"/>
      <c r="N303" s="873"/>
      <c r="O303" s="873"/>
      <c r="P303" s="873"/>
      <c r="Q303" s="873"/>
      <c r="R303" s="644"/>
      <c r="S303" s="645"/>
      <c r="T303" s="645"/>
      <c r="U303" s="646"/>
      <c r="V303" s="171"/>
    </row>
    <row r="304" spans="2:22" s="118" customFormat="1" ht="12.95" customHeight="1" x14ac:dyDescent="0.15">
      <c r="B304" s="615"/>
      <c r="C304" s="616"/>
      <c r="D304" s="656"/>
      <c r="E304" s="657"/>
      <c r="F304" s="657"/>
      <c r="G304" s="658"/>
      <c r="H304" s="218"/>
      <c r="I304" s="873"/>
      <c r="J304" s="873"/>
      <c r="K304" s="873"/>
      <c r="L304" s="873"/>
      <c r="M304" s="873"/>
      <c r="N304" s="873"/>
      <c r="O304" s="873"/>
      <c r="P304" s="873"/>
      <c r="Q304" s="873"/>
      <c r="R304" s="641"/>
      <c r="S304" s="642"/>
      <c r="T304" s="642"/>
      <c r="U304" s="643"/>
      <c r="V304" s="171"/>
    </row>
    <row r="305" spans="2:22" s="118" customFormat="1" ht="12.95" customHeight="1" x14ac:dyDescent="0.15">
      <c r="B305" s="615"/>
      <c r="C305" s="616"/>
      <c r="D305" s="656"/>
      <c r="E305" s="657"/>
      <c r="F305" s="657"/>
      <c r="G305" s="658"/>
      <c r="H305" s="873"/>
      <c r="I305" s="873"/>
      <c r="J305" s="873"/>
      <c r="K305" s="873"/>
      <c r="L305" s="873"/>
      <c r="M305" s="873"/>
      <c r="N305" s="873"/>
      <c r="O305" s="873"/>
      <c r="P305" s="873"/>
      <c r="Q305" s="873"/>
      <c r="R305" s="644"/>
      <c r="S305" s="645"/>
      <c r="T305" s="645"/>
      <c r="U305" s="646"/>
      <c r="V305" s="171"/>
    </row>
    <row r="306" spans="2:22" s="118" customFormat="1" ht="12.95" customHeight="1" x14ac:dyDescent="0.15">
      <c r="B306" s="615"/>
      <c r="C306" s="616"/>
      <c r="D306" s="656"/>
      <c r="E306" s="657"/>
      <c r="F306" s="657"/>
      <c r="G306" s="658"/>
      <c r="H306" s="218"/>
      <c r="I306" s="873"/>
      <c r="J306" s="873"/>
      <c r="K306" s="873"/>
      <c r="L306" s="873"/>
      <c r="M306" s="873"/>
      <c r="N306" s="873"/>
      <c r="O306" s="873"/>
      <c r="P306" s="873"/>
      <c r="Q306" s="873"/>
      <c r="R306" s="641"/>
      <c r="S306" s="642"/>
      <c r="T306" s="642"/>
      <c r="U306" s="643"/>
      <c r="V306" s="171"/>
    </row>
    <row r="307" spans="2:22" s="118" customFormat="1" ht="12.95" customHeight="1" x14ac:dyDescent="0.15">
      <c r="B307" s="615"/>
      <c r="C307" s="616"/>
      <c r="D307" s="656"/>
      <c r="E307" s="657"/>
      <c r="F307" s="657"/>
      <c r="G307" s="658"/>
      <c r="H307" s="873"/>
      <c r="I307" s="873"/>
      <c r="J307" s="873"/>
      <c r="K307" s="873"/>
      <c r="L307" s="873"/>
      <c r="M307" s="873"/>
      <c r="N307" s="873"/>
      <c r="O307" s="873"/>
      <c r="P307" s="873"/>
      <c r="Q307" s="873"/>
      <c r="R307" s="644"/>
      <c r="S307" s="645"/>
      <c r="T307" s="645"/>
      <c r="U307" s="646"/>
      <c r="V307" s="171"/>
    </row>
    <row r="308" spans="2:22" s="118" customFormat="1" ht="12.95" customHeight="1" x14ac:dyDescent="0.15">
      <c r="B308" s="615"/>
      <c r="C308" s="616"/>
      <c r="D308" s="656"/>
      <c r="E308" s="657"/>
      <c r="F308" s="657"/>
      <c r="G308" s="658"/>
      <c r="H308" s="218"/>
      <c r="I308" s="873"/>
      <c r="J308" s="873"/>
      <c r="K308" s="873"/>
      <c r="L308" s="873"/>
      <c r="M308" s="873"/>
      <c r="N308" s="873"/>
      <c r="O308" s="873"/>
      <c r="P308" s="873"/>
      <c r="Q308" s="873"/>
      <c r="R308" s="641"/>
      <c r="S308" s="642"/>
      <c r="T308" s="642"/>
      <c r="U308" s="643"/>
      <c r="V308" s="171"/>
    </row>
    <row r="309" spans="2:22" s="118" customFormat="1" ht="20.100000000000001" customHeight="1" x14ac:dyDescent="0.15">
      <c r="B309" s="615"/>
      <c r="C309" s="616"/>
      <c r="D309" s="659"/>
      <c r="E309" s="660"/>
      <c r="F309" s="660"/>
      <c r="G309" s="661"/>
      <c r="H309" s="603" t="s">
        <v>265</v>
      </c>
      <c r="I309" s="603"/>
      <c r="J309" s="603"/>
      <c r="K309" s="603"/>
      <c r="L309" s="603"/>
      <c r="M309" s="603"/>
      <c r="N309" s="603"/>
      <c r="O309" s="603"/>
      <c r="P309" s="603"/>
      <c r="Q309" s="603"/>
      <c r="R309" s="651">
        <f>SUM(R301:U308)</f>
        <v>0</v>
      </c>
      <c r="S309" s="652"/>
      <c r="T309" s="652"/>
      <c r="U309" s="653"/>
      <c r="V309" s="171"/>
    </row>
    <row r="310" spans="2:22" s="118" customFormat="1" ht="12.95" customHeight="1" x14ac:dyDescent="0.15">
      <c r="B310" s="615"/>
      <c r="C310" s="616"/>
      <c r="D310" s="657" t="s">
        <v>305</v>
      </c>
      <c r="E310" s="639"/>
      <c r="F310" s="639"/>
      <c r="G310" s="640"/>
      <c r="H310" s="873"/>
      <c r="I310" s="873"/>
      <c r="J310" s="873"/>
      <c r="K310" s="873"/>
      <c r="L310" s="873"/>
      <c r="M310" s="873"/>
      <c r="N310" s="873"/>
      <c r="O310" s="873"/>
      <c r="P310" s="873"/>
      <c r="Q310" s="873"/>
      <c r="R310" s="644"/>
      <c r="S310" s="645"/>
      <c r="T310" s="645"/>
      <c r="U310" s="646"/>
      <c r="V310" s="171"/>
    </row>
    <row r="311" spans="2:22" s="118" customFormat="1" ht="12.95" customHeight="1" x14ac:dyDescent="0.15">
      <c r="B311" s="615"/>
      <c r="C311" s="616"/>
      <c r="D311" s="639"/>
      <c r="E311" s="639"/>
      <c r="F311" s="639"/>
      <c r="G311" s="640"/>
      <c r="H311" s="218"/>
      <c r="I311" s="873"/>
      <c r="J311" s="873"/>
      <c r="K311" s="873"/>
      <c r="L311" s="873"/>
      <c r="M311" s="873"/>
      <c r="N311" s="873"/>
      <c r="O311" s="873"/>
      <c r="P311" s="873"/>
      <c r="Q311" s="873"/>
      <c r="R311" s="641"/>
      <c r="S311" s="642"/>
      <c r="T311" s="642"/>
      <c r="U311" s="643"/>
      <c r="V311" s="171"/>
    </row>
    <row r="312" spans="2:22" s="118" customFormat="1" ht="12.95" customHeight="1" x14ac:dyDescent="0.15">
      <c r="B312" s="615"/>
      <c r="C312" s="616"/>
      <c r="D312" s="639"/>
      <c r="E312" s="639"/>
      <c r="F312" s="639"/>
      <c r="G312" s="640"/>
      <c r="H312" s="873"/>
      <c r="I312" s="873"/>
      <c r="J312" s="873"/>
      <c r="K312" s="873"/>
      <c r="L312" s="873"/>
      <c r="M312" s="873"/>
      <c r="N312" s="873"/>
      <c r="O312" s="873"/>
      <c r="P312" s="873"/>
      <c r="Q312" s="873"/>
      <c r="R312" s="644"/>
      <c r="S312" s="645"/>
      <c r="T312" s="645"/>
      <c r="U312" s="646"/>
      <c r="V312" s="171"/>
    </row>
    <row r="313" spans="2:22" s="118" customFormat="1" ht="12.95" customHeight="1" x14ac:dyDescent="0.15">
      <c r="B313" s="615"/>
      <c r="C313" s="616"/>
      <c r="D313" s="639"/>
      <c r="E313" s="639"/>
      <c r="F313" s="639"/>
      <c r="G313" s="640"/>
      <c r="H313" s="218"/>
      <c r="I313" s="873"/>
      <c r="J313" s="873"/>
      <c r="K313" s="873"/>
      <c r="L313" s="873"/>
      <c r="M313" s="873"/>
      <c r="N313" s="873"/>
      <c r="O313" s="873"/>
      <c r="P313" s="873"/>
      <c r="Q313" s="873"/>
      <c r="R313" s="641"/>
      <c r="S313" s="642"/>
      <c r="T313" s="642"/>
      <c r="U313" s="643"/>
      <c r="V313" s="171"/>
    </row>
    <row r="314" spans="2:22" s="118" customFormat="1" ht="20.100000000000001" customHeight="1" x14ac:dyDescent="0.15">
      <c r="B314" s="615"/>
      <c r="C314" s="616"/>
      <c r="D314" s="639"/>
      <c r="E314" s="639"/>
      <c r="F314" s="639"/>
      <c r="G314" s="640"/>
      <c r="H314" s="626" t="s">
        <v>265</v>
      </c>
      <c r="I314" s="626"/>
      <c r="J314" s="626"/>
      <c r="K314" s="626"/>
      <c r="L314" s="626"/>
      <c r="M314" s="626"/>
      <c r="N314" s="626"/>
      <c r="O314" s="626"/>
      <c r="P314" s="626"/>
      <c r="Q314" s="626"/>
      <c r="R314" s="647">
        <f>SUM(R310:U313)</f>
        <v>0</v>
      </c>
      <c r="S314" s="648"/>
      <c r="T314" s="648"/>
      <c r="U314" s="649"/>
      <c r="V314" s="171"/>
    </row>
    <row r="315" spans="2:22" s="118" customFormat="1" ht="12.95" customHeight="1" x14ac:dyDescent="0.15">
      <c r="B315" s="615"/>
      <c r="C315" s="616"/>
      <c r="D315" s="654" t="s">
        <v>309</v>
      </c>
      <c r="E315" s="632"/>
      <c r="F315" s="632"/>
      <c r="G315" s="633"/>
      <c r="H315" s="669"/>
      <c r="I315" s="669"/>
      <c r="J315" s="669"/>
      <c r="K315" s="669"/>
      <c r="L315" s="669"/>
      <c r="M315" s="669"/>
      <c r="N315" s="669"/>
      <c r="O315" s="669"/>
      <c r="P315" s="669"/>
      <c r="Q315" s="669"/>
      <c r="R315" s="635"/>
      <c r="S315" s="636"/>
      <c r="T315" s="636"/>
      <c r="U315" s="637"/>
      <c r="V315" s="171"/>
    </row>
    <row r="316" spans="2:22" s="118" customFormat="1" ht="12.95" customHeight="1" x14ac:dyDescent="0.15">
      <c r="B316" s="615"/>
      <c r="C316" s="616"/>
      <c r="D316" s="638"/>
      <c r="E316" s="639"/>
      <c r="F316" s="639"/>
      <c r="G316" s="640"/>
      <c r="H316" s="218"/>
      <c r="I316" s="873"/>
      <c r="J316" s="873"/>
      <c r="K316" s="873"/>
      <c r="L316" s="873"/>
      <c r="M316" s="873"/>
      <c r="N316" s="873"/>
      <c r="O316" s="873"/>
      <c r="P316" s="873"/>
      <c r="Q316" s="873"/>
      <c r="R316" s="641"/>
      <c r="S316" s="642"/>
      <c r="T316" s="642"/>
      <c r="U316" s="643"/>
      <c r="V316" s="171"/>
    </row>
    <row r="317" spans="2:22" s="118" customFormat="1" ht="12.95" customHeight="1" x14ac:dyDescent="0.15">
      <c r="B317" s="615"/>
      <c r="C317" s="616"/>
      <c r="D317" s="638"/>
      <c r="E317" s="639"/>
      <c r="F317" s="639"/>
      <c r="G317" s="640"/>
      <c r="H317" s="873"/>
      <c r="I317" s="873"/>
      <c r="J317" s="873"/>
      <c r="K317" s="873"/>
      <c r="L317" s="873"/>
      <c r="M317" s="873"/>
      <c r="N317" s="873"/>
      <c r="O317" s="873"/>
      <c r="P317" s="873"/>
      <c r="Q317" s="873"/>
      <c r="R317" s="644"/>
      <c r="S317" s="645"/>
      <c r="T317" s="645"/>
      <c r="U317" s="646"/>
      <c r="V317" s="171"/>
    </row>
    <row r="318" spans="2:22" s="118" customFormat="1" ht="12.95" customHeight="1" x14ac:dyDescent="0.15">
      <c r="B318" s="615"/>
      <c r="C318" s="616"/>
      <c r="D318" s="638"/>
      <c r="E318" s="639"/>
      <c r="F318" s="639"/>
      <c r="G318" s="640"/>
      <c r="H318" s="218"/>
      <c r="I318" s="873"/>
      <c r="J318" s="873"/>
      <c r="K318" s="873"/>
      <c r="L318" s="873"/>
      <c r="M318" s="873"/>
      <c r="N318" s="873"/>
      <c r="O318" s="873"/>
      <c r="P318" s="873"/>
      <c r="Q318" s="873"/>
      <c r="R318" s="641"/>
      <c r="S318" s="642"/>
      <c r="T318" s="642"/>
      <c r="U318" s="643"/>
      <c r="V318" s="171"/>
    </row>
    <row r="319" spans="2:22" s="118" customFormat="1" ht="12.95" customHeight="1" x14ac:dyDescent="0.15">
      <c r="B319" s="615"/>
      <c r="C319" s="616"/>
      <c r="D319" s="638"/>
      <c r="E319" s="639"/>
      <c r="F319" s="639"/>
      <c r="G319" s="640"/>
      <c r="H319" s="873"/>
      <c r="I319" s="873"/>
      <c r="J319" s="873"/>
      <c r="K319" s="873"/>
      <c r="L319" s="873"/>
      <c r="M319" s="873"/>
      <c r="N319" s="873"/>
      <c r="O319" s="873"/>
      <c r="P319" s="873"/>
      <c r="Q319" s="873"/>
      <c r="R319" s="644"/>
      <c r="S319" s="645"/>
      <c r="T319" s="645"/>
      <c r="U319" s="646"/>
      <c r="V319" s="171"/>
    </row>
    <row r="320" spans="2:22" s="118" customFormat="1" ht="12.95" customHeight="1" x14ac:dyDescent="0.15">
      <c r="B320" s="615"/>
      <c r="C320" s="616"/>
      <c r="D320" s="638"/>
      <c r="E320" s="639"/>
      <c r="F320" s="639"/>
      <c r="G320" s="640"/>
      <c r="H320" s="218"/>
      <c r="I320" s="873"/>
      <c r="J320" s="873"/>
      <c r="K320" s="873"/>
      <c r="L320" s="873"/>
      <c r="M320" s="873"/>
      <c r="N320" s="873"/>
      <c r="O320" s="873"/>
      <c r="P320" s="873"/>
      <c r="Q320" s="873"/>
      <c r="R320" s="641"/>
      <c r="S320" s="642"/>
      <c r="T320" s="642"/>
      <c r="U320" s="643"/>
      <c r="V320" s="171"/>
    </row>
    <row r="321" spans="2:22" s="118" customFormat="1" ht="20.100000000000001" customHeight="1" x14ac:dyDescent="0.15">
      <c r="B321" s="615"/>
      <c r="C321" s="616"/>
      <c r="D321" s="662"/>
      <c r="E321" s="663"/>
      <c r="F321" s="663"/>
      <c r="G321" s="664"/>
      <c r="H321" s="603" t="s">
        <v>265</v>
      </c>
      <c r="I321" s="603"/>
      <c r="J321" s="603"/>
      <c r="K321" s="603"/>
      <c r="L321" s="603"/>
      <c r="M321" s="603"/>
      <c r="N321" s="603"/>
      <c r="O321" s="603"/>
      <c r="P321" s="603"/>
      <c r="Q321" s="603"/>
      <c r="R321" s="651">
        <f>SUM(R315:U320)</f>
        <v>0</v>
      </c>
      <c r="S321" s="652"/>
      <c r="T321" s="652"/>
      <c r="U321" s="653"/>
      <c r="V321" s="171"/>
    </row>
    <row r="322" spans="2:22" s="118" customFormat="1" ht="22.5" customHeight="1" x14ac:dyDescent="0.15">
      <c r="B322" s="615"/>
      <c r="C322" s="616"/>
      <c r="D322" s="665" t="s">
        <v>315</v>
      </c>
      <c r="E322" s="666"/>
      <c r="F322" s="666"/>
      <c r="G322" s="667"/>
      <c r="H322" s="684" t="s">
        <v>369</v>
      </c>
      <c r="I322" s="669"/>
      <c r="J322" s="669"/>
      <c r="K322" s="669"/>
      <c r="L322" s="669"/>
      <c r="M322" s="669"/>
      <c r="N322" s="669"/>
      <c r="O322" s="669"/>
      <c r="P322" s="669"/>
      <c r="Q322" s="670"/>
      <c r="R322" s="671">
        <v>0</v>
      </c>
      <c r="S322" s="672"/>
      <c r="T322" s="672"/>
      <c r="U322" s="673"/>
      <c r="V322" s="171" t="s">
        <v>317</v>
      </c>
    </row>
    <row r="323" spans="2:22" s="118" customFormat="1" ht="33" customHeight="1" x14ac:dyDescent="0.15">
      <c r="B323" s="615"/>
      <c r="C323" s="616"/>
      <c r="D323" s="599"/>
      <c r="E323" s="600"/>
      <c r="F323" s="600"/>
      <c r="G323" s="601"/>
      <c r="H323" s="603" t="s">
        <v>265</v>
      </c>
      <c r="I323" s="603"/>
      <c r="J323" s="603"/>
      <c r="K323" s="603"/>
      <c r="L323" s="603"/>
      <c r="M323" s="603"/>
      <c r="N323" s="603"/>
      <c r="O323" s="603"/>
      <c r="P323" s="603"/>
      <c r="Q323" s="603"/>
      <c r="R323" s="651">
        <f>SUM(R322:U322)</f>
        <v>0</v>
      </c>
      <c r="S323" s="652"/>
      <c r="T323" s="652"/>
      <c r="U323" s="653"/>
      <c r="V323" s="171"/>
    </row>
    <row r="324" spans="2:22" s="118" customFormat="1" ht="23.1" customHeight="1" x14ac:dyDescent="0.15">
      <c r="B324" s="674"/>
      <c r="C324" s="675"/>
      <c r="D324" s="676" t="s">
        <v>318</v>
      </c>
      <c r="E324" s="677"/>
      <c r="F324" s="677"/>
      <c r="G324" s="677"/>
      <c r="H324" s="677"/>
      <c r="I324" s="677"/>
      <c r="J324" s="677"/>
      <c r="K324" s="677"/>
      <c r="L324" s="677"/>
      <c r="M324" s="677"/>
      <c r="N324" s="677"/>
      <c r="O324" s="677"/>
      <c r="P324" s="677"/>
      <c r="Q324" s="678"/>
      <c r="R324" s="641">
        <f>R280+R285+R290+R295+R300+R309+R314+R321+R323</f>
        <v>0</v>
      </c>
      <c r="S324" s="642"/>
      <c r="T324" s="642"/>
      <c r="U324" s="643"/>
      <c r="V324" s="171"/>
    </row>
    <row r="325" spans="2:22" s="118" customFormat="1" ht="12.95" customHeight="1" x14ac:dyDescent="0.15">
      <c r="B325" s="679" t="s">
        <v>319</v>
      </c>
      <c r="C325" s="680"/>
      <c r="D325" s="681" t="s">
        <v>319</v>
      </c>
      <c r="E325" s="682"/>
      <c r="F325" s="682"/>
      <c r="G325" s="683"/>
      <c r="H325" s="684" t="s">
        <v>320</v>
      </c>
      <c r="I325" s="669"/>
      <c r="J325" s="669"/>
      <c r="K325" s="669"/>
      <c r="L325" s="669"/>
      <c r="M325" s="669"/>
      <c r="N325" s="669"/>
      <c r="O325" s="669"/>
      <c r="P325" s="669"/>
      <c r="Q325" s="670"/>
      <c r="R325" s="685">
        <v>0</v>
      </c>
      <c r="S325" s="686"/>
      <c r="T325" s="686"/>
      <c r="U325" s="687"/>
      <c r="V325" s="171"/>
    </row>
    <row r="326" spans="2:22" s="118" customFormat="1" ht="12.95" customHeight="1" x14ac:dyDescent="0.15">
      <c r="B326" s="679"/>
      <c r="C326" s="680"/>
      <c r="D326" s="688"/>
      <c r="E326" s="689"/>
      <c r="F326" s="689"/>
      <c r="G326" s="690"/>
      <c r="H326" s="705"/>
      <c r="I326" s="611"/>
      <c r="J326" s="611"/>
      <c r="K326" s="611"/>
      <c r="L326" s="611"/>
      <c r="M326" s="611"/>
      <c r="N326" s="611"/>
      <c r="O326" s="611"/>
      <c r="P326" s="611"/>
      <c r="Q326" s="701"/>
      <c r="R326" s="694"/>
      <c r="S326" s="695"/>
      <c r="T326" s="695"/>
      <c r="U326" s="696"/>
      <c r="V326" s="171"/>
    </row>
    <row r="327" spans="2:22" s="118" customFormat="1" ht="12.95" customHeight="1" x14ac:dyDescent="0.15">
      <c r="B327" s="679" t="s">
        <v>322</v>
      </c>
      <c r="C327" s="680"/>
      <c r="D327" s="681" t="s">
        <v>322</v>
      </c>
      <c r="E327" s="682"/>
      <c r="F327" s="682"/>
      <c r="G327" s="683"/>
      <c r="H327" s="684" t="s">
        <v>323</v>
      </c>
      <c r="I327" s="669"/>
      <c r="J327" s="669"/>
      <c r="K327" s="669"/>
      <c r="L327" s="669"/>
      <c r="M327" s="669"/>
      <c r="N327" s="669"/>
      <c r="O327" s="669"/>
      <c r="P327" s="669"/>
      <c r="Q327" s="670"/>
      <c r="R327" s="641">
        <v>0</v>
      </c>
      <c r="S327" s="642"/>
      <c r="T327" s="642"/>
      <c r="U327" s="643"/>
      <c r="V327" s="171"/>
    </row>
    <row r="328" spans="2:22" ht="12.95" customHeight="1" x14ac:dyDescent="0.15">
      <c r="B328" s="679"/>
      <c r="C328" s="680"/>
      <c r="D328" s="697"/>
      <c r="E328" s="698"/>
      <c r="F328" s="698"/>
      <c r="G328" s="699"/>
      <c r="H328" s="700"/>
      <c r="I328" s="611"/>
      <c r="J328" s="611"/>
      <c r="K328" s="611"/>
      <c r="L328" s="611"/>
      <c r="M328" s="611"/>
      <c r="N328" s="611"/>
      <c r="O328" s="611"/>
      <c r="P328" s="611"/>
      <c r="Q328" s="701"/>
      <c r="R328" s="641">
        <v>0</v>
      </c>
      <c r="S328" s="642"/>
      <c r="T328" s="642"/>
      <c r="U328" s="643"/>
    </row>
    <row r="329" spans="2:22" ht="12.95" customHeight="1" thickBot="1" x14ac:dyDescent="0.2">
      <c r="B329" s="679"/>
      <c r="C329" s="680"/>
      <c r="D329" s="702"/>
      <c r="E329" s="703"/>
      <c r="F329" s="703"/>
      <c r="G329" s="704"/>
      <c r="H329" s="705"/>
      <c r="I329" s="611"/>
      <c r="J329" s="611"/>
      <c r="K329" s="611"/>
      <c r="L329" s="611"/>
      <c r="M329" s="611"/>
      <c r="N329" s="611"/>
      <c r="O329" s="611"/>
      <c r="P329" s="611"/>
      <c r="Q329" s="701"/>
      <c r="R329" s="641">
        <v>0</v>
      </c>
      <c r="S329" s="642"/>
      <c r="T329" s="642"/>
      <c r="U329" s="643"/>
    </row>
    <row r="330" spans="2:22" ht="23.1" customHeight="1" thickBot="1" x14ac:dyDescent="0.2">
      <c r="B330" s="706" t="s">
        <v>324</v>
      </c>
      <c r="C330" s="707"/>
      <c r="D330" s="707"/>
      <c r="E330" s="707"/>
      <c r="F330" s="707"/>
      <c r="G330" s="707"/>
      <c r="H330" s="707"/>
      <c r="I330" s="707"/>
      <c r="J330" s="707"/>
      <c r="K330" s="707"/>
      <c r="L330" s="707"/>
      <c r="M330" s="707"/>
      <c r="N330" s="707"/>
      <c r="O330" s="707"/>
      <c r="P330" s="707"/>
      <c r="Q330" s="708"/>
      <c r="R330" s="709">
        <f>R265+R324+R325+SUM(R327:U329)</f>
        <v>0</v>
      </c>
      <c r="S330" s="710"/>
      <c r="T330" s="710"/>
      <c r="U330" s="711"/>
    </row>
    <row r="331" spans="2:22" ht="12.95" customHeight="1" x14ac:dyDescent="0.15">
      <c r="B331" s="712" t="s">
        <v>325</v>
      </c>
      <c r="C331" s="713"/>
      <c r="D331" s="714" t="s">
        <v>325</v>
      </c>
      <c r="E331" s="714"/>
      <c r="F331" s="714"/>
      <c r="G331" s="715"/>
      <c r="H331" s="716"/>
      <c r="I331" s="717"/>
      <c r="J331" s="717"/>
      <c r="K331" s="717"/>
      <c r="L331" s="717"/>
      <c r="M331" s="717"/>
      <c r="N331" s="717"/>
      <c r="O331" s="717"/>
      <c r="P331" s="717"/>
      <c r="Q331" s="718"/>
      <c r="R331" s="719">
        <v>0</v>
      </c>
      <c r="S331" s="720"/>
      <c r="T331" s="720"/>
      <c r="U331" s="721"/>
    </row>
    <row r="332" spans="2:22" ht="12.95" customHeight="1" thickBot="1" x14ac:dyDescent="0.2">
      <c r="B332" s="722"/>
      <c r="C332" s="723"/>
      <c r="D332" s="663"/>
      <c r="E332" s="663"/>
      <c r="F332" s="663"/>
      <c r="G332" s="664"/>
      <c r="H332" s="724"/>
      <c r="I332" s="725"/>
      <c r="J332" s="725"/>
      <c r="K332" s="725"/>
      <c r="L332" s="725"/>
      <c r="M332" s="725"/>
      <c r="N332" s="725"/>
      <c r="O332" s="725"/>
      <c r="P332" s="725"/>
      <c r="Q332" s="726"/>
      <c r="R332" s="727"/>
      <c r="S332" s="728"/>
      <c r="T332" s="728"/>
      <c r="U332" s="729"/>
    </row>
    <row r="333" spans="2:22" ht="23.1" customHeight="1" thickTop="1" thickBot="1" x14ac:dyDescent="0.2">
      <c r="B333" s="722"/>
      <c r="C333" s="723"/>
      <c r="D333" s="730" t="s">
        <v>326</v>
      </c>
      <c r="E333" s="730"/>
      <c r="F333" s="730"/>
      <c r="G333" s="730"/>
      <c r="H333" s="730"/>
      <c r="I333" s="730"/>
      <c r="J333" s="730"/>
      <c r="K333" s="730"/>
      <c r="L333" s="730"/>
      <c r="M333" s="730"/>
      <c r="N333" s="730"/>
      <c r="O333" s="730"/>
      <c r="P333" s="730"/>
      <c r="Q333" s="731"/>
      <c r="R333" s="732">
        <f>R331</f>
        <v>0</v>
      </c>
      <c r="S333" s="732"/>
      <c r="T333" s="732"/>
      <c r="U333" s="733"/>
    </row>
    <row r="334" spans="2:22" ht="30" customHeight="1" thickBot="1" x14ac:dyDescent="0.2">
      <c r="B334" s="734" t="s">
        <v>327</v>
      </c>
      <c r="C334" s="735"/>
      <c r="D334" s="735"/>
      <c r="E334" s="735"/>
      <c r="F334" s="735"/>
      <c r="G334" s="735"/>
      <c r="H334" s="735"/>
      <c r="I334" s="735"/>
      <c r="J334" s="735"/>
      <c r="K334" s="735"/>
      <c r="L334" s="735"/>
      <c r="M334" s="735"/>
      <c r="N334" s="735"/>
      <c r="O334" s="735"/>
      <c r="P334" s="735"/>
      <c r="Q334" s="736"/>
      <c r="R334" s="737">
        <f>R330-R333</f>
        <v>0</v>
      </c>
      <c r="S334" s="737"/>
      <c r="T334" s="737"/>
      <c r="U334" s="738"/>
    </row>
    <row r="335" spans="2:22" ht="33" customHeight="1" x14ac:dyDescent="0.15">
      <c r="B335" s="739" t="s">
        <v>328</v>
      </c>
      <c r="C335" s="739"/>
      <c r="D335" s="739"/>
      <c r="E335" s="739"/>
      <c r="F335" s="739"/>
      <c r="G335" s="739"/>
      <c r="H335" s="739"/>
      <c r="I335" s="739"/>
      <c r="J335" s="739"/>
      <c r="K335" s="739"/>
      <c r="L335" s="739"/>
      <c r="M335" s="739"/>
      <c r="N335" s="739"/>
      <c r="O335" s="739"/>
      <c r="P335" s="739"/>
      <c r="Q335" s="739"/>
      <c r="R335" s="739"/>
      <c r="S335" s="739"/>
      <c r="T335" s="739"/>
      <c r="U335" s="739"/>
    </row>
    <row r="336" spans="2:22" ht="13.5" customHeight="1" x14ac:dyDescent="0.15">
      <c r="B336" s="216"/>
      <c r="C336" s="216"/>
      <c r="D336" s="216"/>
      <c r="E336" s="216"/>
      <c r="F336" s="216"/>
      <c r="G336" s="216"/>
      <c r="H336" s="216"/>
      <c r="I336" s="216"/>
      <c r="J336" s="216"/>
      <c r="K336" s="216"/>
      <c r="L336" s="216"/>
      <c r="M336" s="216"/>
      <c r="N336" s="216"/>
      <c r="O336" s="216"/>
      <c r="P336" s="216"/>
      <c r="Q336" s="216"/>
      <c r="R336" s="216"/>
      <c r="S336" s="216"/>
      <c r="T336" s="216"/>
      <c r="U336" s="216"/>
    </row>
    <row r="337" spans="2:22" s="118" customFormat="1" ht="21" customHeight="1" thickBot="1" x14ac:dyDescent="0.2">
      <c r="B337" s="570" t="s">
        <v>329</v>
      </c>
      <c r="C337" s="571"/>
      <c r="D337" s="571"/>
      <c r="E337" s="571"/>
      <c r="F337" s="571"/>
      <c r="G337" s="571"/>
      <c r="H337" s="571"/>
      <c r="I337" s="571"/>
      <c r="J337" s="571"/>
      <c r="K337" s="571"/>
      <c r="L337" s="571"/>
      <c r="M337" s="571"/>
      <c r="N337" s="571"/>
      <c r="O337" s="571"/>
      <c r="P337" s="345"/>
      <c r="Q337" s="345"/>
      <c r="R337" s="572"/>
      <c r="S337" s="572"/>
      <c r="T337" s="572"/>
      <c r="U337" s="572"/>
      <c r="V337" s="171"/>
    </row>
    <row r="338" spans="2:22" ht="39.950000000000003" customHeight="1" x14ac:dyDescent="0.15">
      <c r="B338" s="740" t="s">
        <v>330</v>
      </c>
      <c r="C338" s="741"/>
      <c r="D338" s="741"/>
      <c r="E338" s="741"/>
      <c r="F338" s="741"/>
      <c r="G338" s="741"/>
      <c r="H338" s="742"/>
      <c r="I338" s="742"/>
      <c r="J338" s="742"/>
      <c r="K338" s="742"/>
      <c r="L338" s="742"/>
      <c r="M338" s="742"/>
      <c r="N338" s="742"/>
      <c r="O338" s="742"/>
      <c r="P338" s="742"/>
      <c r="Q338" s="742"/>
      <c r="R338" s="742"/>
      <c r="S338" s="742"/>
      <c r="T338" s="742"/>
      <c r="U338" s="743"/>
    </row>
    <row r="339" spans="2:22" ht="39.950000000000003" customHeight="1" x14ac:dyDescent="0.15">
      <c r="B339" s="744" t="s">
        <v>331</v>
      </c>
      <c r="C339" s="745"/>
      <c r="D339" s="745"/>
      <c r="E339" s="745"/>
      <c r="F339" s="745"/>
      <c r="G339" s="745"/>
      <c r="H339" s="746"/>
      <c r="I339" s="746"/>
      <c r="J339" s="746"/>
      <c r="K339" s="746"/>
      <c r="L339" s="746"/>
      <c r="M339" s="746"/>
      <c r="N339" s="746"/>
      <c r="O339" s="746"/>
      <c r="P339" s="746"/>
      <c r="Q339" s="746"/>
      <c r="R339" s="746"/>
      <c r="S339" s="746"/>
      <c r="T339" s="746"/>
      <c r="U339" s="747"/>
    </row>
    <row r="340" spans="2:22" ht="39.950000000000003" customHeight="1" x14ac:dyDescent="0.15">
      <c r="B340" s="744" t="s">
        <v>332</v>
      </c>
      <c r="C340" s="745"/>
      <c r="D340" s="745"/>
      <c r="E340" s="745"/>
      <c r="F340" s="745"/>
      <c r="G340" s="745"/>
      <c r="H340" s="746"/>
      <c r="I340" s="746"/>
      <c r="J340" s="746"/>
      <c r="K340" s="746"/>
      <c r="L340" s="746"/>
      <c r="M340" s="746"/>
      <c r="N340" s="746"/>
      <c r="O340" s="746"/>
      <c r="P340" s="746"/>
      <c r="Q340" s="746"/>
      <c r="R340" s="746"/>
      <c r="S340" s="746"/>
      <c r="T340" s="746"/>
      <c r="U340" s="747"/>
    </row>
    <row r="341" spans="2:22" ht="39.950000000000003" customHeight="1" thickBot="1" x14ac:dyDescent="0.2">
      <c r="B341" s="748" t="s">
        <v>333</v>
      </c>
      <c r="C341" s="749"/>
      <c r="D341" s="749"/>
      <c r="E341" s="749"/>
      <c r="F341" s="749"/>
      <c r="G341" s="749"/>
      <c r="H341" s="750"/>
      <c r="I341" s="750"/>
      <c r="J341" s="750"/>
      <c r="K341" s="750"/>
      <c r="L341" s="750"/>
      <c r="M341" s="750"/>
      <c r="N341" s="750"/>
      <c r="O341" s="750"/>
      <c r="P341" s="750"/>
      <c r="Q341" s="750"/>
      <c r="R341" s="750"/>
      <c r="S341" s="750"/>
      <c r="T341" s="750"/>
      <c r="U341" s="751"/>
    </row>
    <row r="342" spans="2:22" ht="13.5" customHeight="1" x14ac:dyDescent="0.15">
      <c r="B342" s="752"/>
      <c r="D342" s="752"/>
      <c r="G342" s="256"/>
      <c r="H342" s="256"/>
      <c r="I342" s="256"/>
      <c r="J342" s="256"/>
      <c r="K342" s="256"/>
      <c r="L342" s="256"/>
      <c r="M342" s="256"/>
      <c r="N342" s="256"/>
      <c r="O342" s="256"/>
      <c r="P342" s="256"/>
      <c r="Q342" s="256"/>
      <c r="R342" s="256"/>
      <c r="S342" s="256"/>
      <c r="T342" s="256"/>
      <c r="U342" s="256"/>
    </row>
    <row r="343" spans="2:22" ht="25.5" customHeight="1" thickBot="1" x14ac:dyDescent="0.2">
      <c r="B343" s="753" t="s">
        <v>334</v>
      </c>
      <c r="C343" s="752"/>
      <c r="D343" s="752"/>
      <c r="E343" s="752"/>
      <c r="F343" s="754" t="s">
        <v>335</v>
      </c>
      <c r="G343" s="754"/>
      <c r="H343" s="754"/>
      <c r="I343" s="754"/>
      <c r="J343" s="754"/>
      <c r="K343" s="754"/>
      <c r="L343" s="754"/>
      <c r="M343" s="754"/>
      <c r="N343" s="754"/>
      <c r="O343" s="754"/>
      <c r="P343" s="754"/>
      <c r="Q343" s="754"/>
      <c r="R343" s="754"/>
      <c r="S343" s="754"/>
      <c r="T343" s="755"/>
      <c r="U343" s="755" t="s">
        <v>336</v>
      </c>
    </row>
    <row r="344" spans="2:22" ht="24" customHeight="1" thickBot="1" x14ac:dyDescent="0.2">
      <c r="B344" s="576" t="s">
        <v>256</v>
      </c>
      <c r="C344" s="577"/>
      <c r="D344" s="577" t="s">
        <v>257</v>
      </c>
      <c r="E344" s="577"/>
      <c r="F344" s="577"/>
      <c r="G344" s="577"/>
      <c r="H344" s="577" t="s">
        <v>258</v>
      </c>
      <c r="I344" s="577"/>
      <c r="J344" s="577"/>
      <c r="K344" s="577"/>
      <c r="L344" s="577"/>
      <c r="M344" s="577"/>
      <c r="N344" s="577"/>
      <c r="O344" s="577"/>
      <c r="P344" s="577"/>
      <c r="Q344" s="578"/>
      <c r="R344" s="577" t="s">
        <v>259</v>
      </c>
      <c r="S344" s="577"/>
      <c r="T344" s="577"/>
      <c r="U344" s="581"/>
    </row>
    <row r="345" spans="2:22" s="118" customFormat="1" ht="18.75" customHeight="1" thickTop="1" x14ac:dyDescent="0.15">
      <c r="B345" s="582" t="s">
        <v>260</v>
      </c>
      <c r="C345" s="583"/>
      <c r="D345" s="584" t="s">
        <v>261</v>
      </c>
      <c r="E345" s="585"/>
      <c r="F345" s="585"/>
      <c r="G345" s="586"/>
      <c r="H345" s="589"/>
      <c r="I345" s="589"/>
      <c r="J345" s="589"/>
      <c r="K345" s="589"/>
      <c r="L345" s="589"/>
      <c r="M345" s="589"/>
      <c r="N345" s="589"/>
      <c r="O345" s="589"/>
      <c r="P345" s="589"/>
      <c r="Q345" s="589"/>
      <c r="R345" s="590"/>
      <c r="S345" s="589"/>
      <c r="T345" s="589"/>
      <c r="U345" s="591"/>
      <c r="V345" s="171"/>
    </row>
    <row r="346" spans="2:22" s="118" customFormat="1" ht="18.75" customHeight="1" x14ac:dyDescent="0.15">
      <c r="B346" s="592"/>
      <c r="C346" s="593"/>
      <c r="D346" s="594"/>
      <c r="E346" s="595"/>
      <c r="F346" s="595"/>
      <c r="G346" s="596"/>
      <c r="H346" s="589"/>
      <c r="I346" s="589"/>
      <c r="J346" s="589"/>
      <c r="K346" s="589"/>
      <c r="L346" s="589"/>
      <c r="M346" s="589"/>
      <c r="N346" s="589"/>
      <c r="O346" s="589"/>
      <c r="P346" s="589"/>
      <c r="Q346" s="589"/>
      <c r="R346" s="590"/>
      <c r="S346" s="589"/>
      <c r="T346" s="589"/>
      <c r="U346" s="591"/>
      <c r="V346" s="171"/>
    </row>
    <row r="347" spans="2:22" s="118" customFormat="1" ht="18.75" customHeight="1" x14ac:dyDescent="0.15">
      <c r="B347" s="592"/>
      <c r="C347" s="593"/>
      <c r="D347" s="594"/>
      <c r="E347" s="595"/>
      <c r="F347" s="595"/>
      <c r="G347" s="596"/>
      <c r="H347" s="589"/>
      <c r="I347" s="589"/>
      <c r="J347" s="589"/>
      <c r="K347" s="589"/>
      <c r="L347" s="589"/>
      <c r="M347" s="589"/>
      <c r="N347" s="589"/>
      <c r="O347" s="589"/>
      <c r="P347" s="589"/>
      <c r="Q347" s="589"/>
      <c r="R347" s="590"/>
      <c r="S347" s="589"/>
      <c r="T347" s="589"/>
      <c r="U347" s="591"/>
      <c r="V347" s="171"/>
    </row>
    <row r="348" spans="2:22" s="118" customFormat="1" ht="18.75" customHeight="1" x14ac:dyDescent="0.15">
      <c r="B348" s="592"/>
      <c r="C348" s="593"/>
      <c r="D348" s="594"/>
      <c r="E348" s="595"/>
      <c r="F348" s="595"/>
      <c r="G348" s="596"/>
      <c r="H348" s="589"/>
      <c r="I348" s="589"/>
      <c r="J348" s="589"/>
      <c r="K348" s="589"/>
      <c r="L348" s="589"/>
      <c r="M348" s="589"/>
      <c r="N348" s="589"/>
      <c r="O348" s="589"/>
      <c r="P348" s="589"/>
      <c r="Q348" s="589"/>
      <c r="R348" s="590"/>
      <c r="S348" s="589"/>
      <c r="T348" s="589"/>
      <c r="U348" s="591"/>
      <c r="V348" s="171"/>
    </row>
    <row r="349" spans="2:22" s="118" customFormat="1" ht="18.75" customHeight="1" x14ac:dyDescent="0.15">
      <c r="B349" s="592"/>
      <c r="C349" s="593"/>
      <c r="D349" s="594"/>
      <c r="E349" s="595"/>
      <c r="F349" s="595"/>
      <c r="G349" s="596"/>
      <c r="H349" s="589"/>
      <c r="I349" s="589"/>
      <c r="J349" s="589"/>
      <c r="K349" s="589"/>
      <c r="L349" s="589"/>
      <c r="M349" s="589"/>
      <c r="N349" s="589"/>
      <c r="O349" s="589"/>
      <c r="P349" s="589"/>
      <c r="Q349" s="589"/>
      <c r="R349" s="590"/>
      <c r="S349" s="589"/>
      <c r="T349" s="589"/>
      <c r="U349" s="591"/>
      <c r="V349" s="171"/>
    </row>
    <row r="350" spans="2:22" s="118" customFormat="1" ht="18.75" customHeight="1" x14ac:dyDescent="0.15">
      <c r="B350" s="592"/>
      <c r="C350" s="593"/>
      <c r="D350" s="594"/>
      <c r="E350" s="595"/>
      <c r="F350" s="595"/>
      <c r="G350" s="596"/>
      <c r="H350" s="589"/>
      <c r="I350" s="589"/>
      <c r="J350" s="589"/>
      <c r="K350" s="589"/>
      <c r="L350" s="589"/>
      <c r="M350" s="589"/>
      <c r="N350" s="589"/>
      <c r="O350" s="589"/>
      <c r="P350" s="589"/>
      <c r="Q350" s="589"/>
      <c r="R350" s="590"/>
      <c r="S350" s="589"/>
      <c r="T350" s="589"/>
      <c r="U350" s="591"/>
      <c r="V350" s="171"/>
    </row>
    <row r="351" spans="2:22" s="118" customFormat="1" ht="18.75" customHeight="1" x14ac:dyDescent="0.15">
      <c r="B351" s="592"/>
      <c r="C351" s="593"/>
      <c r="D351" s="594"/>
      <c r="E351" s="595"/>
      <c r="F351" s="595"/>
      <c r="G351" s="596"/>
      <c r="H351" s="589"/>
      <c r="I351" s="589"/>
      <c r="J351" s="589"/>
      <c r="K351" s="589"/>
      <c r="L351" s="589"/>
      <c r="M351" s="589"/>
      <c r="N351" s="589"/>
      <c r="O351" s="589"/>
      <c r="P351" s="589"/>
      <c r="Q351" s="589"/>
      <c r="R351" s="590"/>
      <c r="S351" s="589"/>
      <c r="T351" s="589"/>
      <c r="U351" s="591"/>
      <c r="V351" s="171"/>
    </row>
    <row r="352" spans="2:22" s="118" customFormat="1" ht="18.75" customHeight="1" x14ac:dyDescent="0.15">
      <c r="B352" s="592"/>
      <c r="C352" s="593"/>
      <c r="D352" s="594"/>
      <c r="E352" s="595"/>
      <c r="F352" s="595"/>
      <c r="G352" s="596"/>
      <c r="H352" s="589"/>
      <c r="I352" s="589"/>
      <c r="J352" s="589"/>
      <c r="K352" s="589"/>
      <c r="L352" s="589"/>
      <c r="M352" s="589"/>
      <c r="N352" s="589"/>
      <c r="O352" s="589"/>
      <c r="P352" s="589"/>
      <c r="Q352" s="589"/>
      <c r="R352" s="590"/>
      <c r="S352" s="589"/>
      <c r="T352" s="589"/>
      <c r="U352" s="591"/>
      <c r="V352" s="171"/>
    </row>
    <row r="353" spans="2:22" s="118" customFormat="1" ht="18.75" customHeight="1" x14ac:dyDescent="0.15">
      <c r="B353" s="592"/>
      <c r="C353" s="593"/>
      <c r="D353" s="594"/>
      <c r="E353" s="595"/>
      <c r="F353" s="595"/>
      <c r="G353" s="596"/>
      <c r="H353" s="589"/>
      <c r="I353" s="589"/>
      <c r="J353" s="589"/>
      <c r="K353" s="589"/>
      <c r="L353" s="589"/>
      <c r="M353" s="589"/>
      <c r="N353" s="589"/>
      <c r="O353" s="589"/>
      <c r="P353" s="589"/>
      <c r="Q353" s="589"/>
      <c r="R353" s="590"/>
      <c r="S353" s="589"/>
      <c r="T353" s="589"/>
      <c r="U353" s="591"/>
      <c r="V353" s="171"/>
    </row>
    <row r="354" spans="2:22" s="118" customFormat="1" ht="18.75" customHeight="1" thickBot="1" x14ac:dyDescent="0.2">
      <c r="B354" s="592"/>
      <c r="C354" s="593"/>
      <c r="D354" s="599"/>
      <c r="E354" s="600"/>
      <c r="F354" s="600"/>
      <c r="G354" s="601"/>
      <c r="H354" s="602" t="s">
        <v>265</v>
      </c>
      <c r="I354" s="603"/>
      <c r="J354" s="603"/>
      <c r="K354" s="603"/>
      <c r="L354" s="603"/>
      <c r="M354" s="603"/>
      <c r="N354" s="603"/>
      <c r="O354" s="603"/>
      <c r="P354" s="603"/>
      <c r="Q354" s="604"/>
      <c r="R354" s="605">
        <f>SUM(R345:U353)</f>
        <v>0</v>
      </c>
      <c r="S354" s="606"/>
      <c r="T354" s="606"/>
      <c r="U354" s="607"/>
      <c r="V354" s="171"/>
    </row>
    <row r="355" spans="2:22" ht="12.95" customHeight="1" thickTop="1" x14ac:dyDescent="0.15">
      <c r="B355" s="756" t="s">
        <v>266</v>
      </c>
      <c r="C355" s="757"/>
      <c r="D355" s="758" t="s">
        <v>267</v>
      </c>
      <c r="E355" s="759"/>
      <c r="F355" s="759"/>
      <c r="G355" s="760"/>
      <c r="H355" s="877"/>
      <c r="I355" s="878"/>
      <c r="J355" s="878"/>
      <c r="K355" s="878"/>
      <c r="L355" s="878"/>
      <c r="M355" s="878"/>
      <c r="N355" s="878"/>
      <c r="O355" s="878"/>
      <c r="P355" s="878"/>
      <c r="Q355" s="879"/>
      <c r="R355" s="762"/>
      <c r="S355" s="763"/>
      <c r="T355" s="763"/>
      <c r="U355" s="764"/>
    </row>
    <row r="356" spans="2:22" ht="12.95" customHeight="1" x14ac:dyDescent="0.15">
      <c r="B356" s="615"/>
      <c r="C356" s="765"/>
      <c r="D356" s="638"/>
      <c r="E356" s="639"/>
      <c r="F356" s="639"/>
      <c r="G356" s="640"/>
      <c r="H356" s="218"/>
      <c r="I356" s="873"/>
      <c r="J356" s="873"/>
      <c r="K356" s="873"/>
      <c r="L356" s="873"/>
      <c r="M356" s="873"/>
      <c r="N356" s="873"/>
      <c r="O356" s="873"/>
      <c r="P356" s="873"/>
      <c r="Q356" s="874"/>
      <c r="R356" s="641"/>
      <c r="S356" s="642"/>
      <c r="T356" s="642"/>
      <c r="U356" s="643"/>
    </row>
    <row r="357" spans="2:22" ht="12.95" customHeight="1" x14ac:dyDescent="0.15">
      <c r="B357" s="615"/>
      <c r="C357" s="765"/>
      <c r="D357" s="638"/>
      <c r="E357" s="639"/>
      <c r="F357" s="639"/>
      <c r="G357" s="640"/>
      <c r="H357" s="873"/>
      <c r="I357" s="873"/>
      <c r="J357" s="873"/>
      <c r="K357" s="873"/>
      <c r="L357" s="873"/>
      <c r="M357" s="873"/>
      <c r="N357" s="873"/>
      <c r="O357" s="873"/>
      <c r="P357" s="873"/>
      <c r="Q357" s="873"/>
      <c r="R357" s="644"/>
      <c r="S357" s="645"/>
      <c r="T357" s="645"/>
      <c r="U357" s="646"/>
    </row>
    <row r="358" spans="2:22" ht="12.95" customHeight="1" x14ac:dyDescent="0.15">
      <c r="B358" s="615"/>
      <c r="C358" s="765"/>
      <c r="D358" s="638"/>
      <c r="E358" s="639"/>
      <c r="F358" s="639"/>
      <c r="G358" s="640"/>
      <c r="H358" s="465"/>
      <c r="I358" s="873"/>
      <c r="J358" s="873"/>
      <c r="K358" s="873"/>
      <c r="L358" s="873"/>
      <c r="M358" s="873"/>
      <c r="N358" s="873"/>
      <c r="O358" s="873"/>
      <c r="P358" s="873"/>
      <c r="Q358" s="873"/>
      <c r="R358" s="641"/>
      <c r="S358" s="642"/>
      <c r="T358" s="642"/>
      <c r="U358" s="643"/>
    </row>
    <row r="359" spans="2:22" ht="20.100000000000001" customHeight="1" x14ac:dyDescent="0.15">
      <c r="B359" s="615"/>
      <c r="C359" s="765"/>
      <c r="D359" s="662"/>
      <c r="E359" s="663"/>
      <c r="F359" s="663"/>
      <c r="G359" s="664"/>
      <c r="H359" s="603" t="s">
        <v>265</v>
      </c>
      <c r="I359" s="603"/>
      <c r="J359" s="603"/>
      <c r="K359" s="603"/>
      <c r="L359" s="603"/>
      <c r="M359" s="603"/>
      <c r="N359" s="603"/>
      <c r="O359" s="603"/>
      <c r="P359" s="603"/>
      <c r="Q359" s="604"/>
      <c r="R359" s="605">
        <f>SUM(R355:U358)</f>
        <v>0</v>
      </c>
      <c r="S359" s="606"/>
      <c r="T359" s="606"/>
      <c r="U359" s="607"/>
    </row>
    <row r="360" spans="2:22" ht="12.95" customHeight="1" x14ac:dyDescent="0.15">
      <c r="B360" s="615"/>
      <c r="C360" s="765"/>
      <c r="D360" s="617" t="s">
        <v>338</v>
      </c>
      <c r="E360" s="617"/>
      <c r="F360" s="617"/>
      <c r="G360" s="617"/>
      <c r="H360" s="873"/>
      <c r="I360" s="873"/>
      <c r="J360" s="873"/>
      <c r="K360" s="873"/>
      <c r="L360" s="873"/>
      <c r="M360" s="873"/>
      <c r="N360" s="873"/>
      <c r="O360" s="873"/>
      <c r="P360" s="873"/>
      <c r="Q360" s="873"/>
      <c r="R360" s="644"/>
      <c r="S360" s="645"/>
      <c r="T360" s="645"/>
      <c r="U360" s="646"/>
    </row>
    <row r="361" spans="2:22" ht="12.95" customHeight="1" x14ac:dyDescent="0.15">
      <c r="B361" s="615"/>
      <c r="C361" s="765"/>
      <c r="D361" s="617"/>
      <c r="E361" s="617"/>
      <c r="F361" s="617"/>
      <c r="G361" s="617"/>
      <c r="H361" s="218"/>
      <c r="I361" s="873"/>
      <c r="J361" s="873"/>
      <c r="K361" s="873"/>
      <c r="L361" s="873"/>
      <c r="M361" s="873"/>
      <c r="N361" s="873"/>
      <c r="O361" s="873"/>
      <c r="P361" s="873"/>
      <c r="Q361" s="873"/>
      <c r="R361" s="641"/>
      <c r="S361" s="642"/>
      <c r="T361" s="642"/>
      <c r="U361" s="643"/>
    </row>
    <row r="362" spans="2:22" ht="20.100000000000001" customHeight="1" x14ac:dyDescent="0.15">
      <c r="B362" s="615"/>
      <c r="C362" s="765"/>
      <c r="D362" s="617"/>
      <c r="E362" s="617"/>
      <c r="F362" s="617"/>
      <c r="G362" s="617"/>
      <c r="H362" s="626" t="s">
        <v>265</v>
      </c>
      <c r="I362" s="626"/>
      <c r="J362" s="626"/>
      <c r="K362" s="626"/>
      <c r="L362" s="626"/>
      <c r="M362" s="626"/>
      <c r="N362" s="626"/>
      <c r="O362" s="626"/>
      <c r="P362" s="626"/>
      <c r="Q362" s="626"/>
      <c r="R362" s="647">
        <f>SUM(R360:U361)</f>
        <v>0</v>
      </c>
      <c r="S362" s="648"/>
      <c r="T362" s="648"/>
      <c r="U362" s="649"/>
    </row>
    <row r="363" spans="2:22" ht="12.95" customHeight="1" x14ac:dyDescent="0.15">
      <c r="B363" s="615"/>
      <c r="C363" s="765"/>
      <c r="D363" s="766" t="s">
        <v>285</v>
      </c>
      <c r="E363" s="617"/>
      <c r="F363" s="617"/>
      <c r="G363" s="617"/>
      <c r="H363" s="669"/>
      <c r="I363" s="669"/>
      <c r="J363" s="669"/>
      <c r="K363" s="669"/>
      <c r="L363" s="669"/>
      <c r="M363" s="669"/>
      <c r="N363" s="669"/>
      <c r="O363" s="669"/>
      <c r="P363" s="669"/>
      <c r="Q363" s="669"/>
      <c r="R363" s="635"/>
      <c r="S363" s="636"/>
      <c r="T363" s="636"/>
      <c r="U363" s="637"/>
    </row>
    <row r="364" spans="2:22" ht="12.95" customHeight="1" x14ac:dyDescent="0.15">
      <c r="B364" s="615"/>
      <c r="C364" s="765"/>
      <c r="D364" s="617"/>
      <c r="E364" s="617"/>
      <c r="F364" s="617"/>
      <c r="G364" s="617"/>
      <c r="H364" s="218"/>
      <c r="I364" s="873"/>
      <c r="J364" s="873"/>
      <c r="K364" s="873"/>
      <c r="L364" s="873"/>
      <c r="M364" s="873"/>
      <c r="N364" s="873"/>
      <c r="O364" s="873"/>
      <c r="P364" s="873"/>
      <c r="Q364" s="873"/>
      <c r="R364" s="641"/>
      <c r="S364" s="642"/>
      <c r="T364" s="642"/>
      <c r="U364" s="643"/>
    </row>
    <row r="365" spans="2:22" ht="12.95" customHeight="1" x14ac:dyDescent="0.15">
      <c r="B365" s="615"/>
      <c r="C365" s="765"/>
      <c r="D365" s="617"/>
      <c r="E365" s="617"/>
      <c r="F365" s="617"/>
      <c r="G365" s="617"/>
      <c r="H365" s="873"/>
      <c r="I365" s="873"/>
      <c r="J365" s="873"/>
      <c r="K365" s="873"/>
      <c r="L365" s="873"/>
      <c r="M365" s="873"/>
      <c r="N365" s="873"/>
      <c r="O365" s="873"/>
      <c r="P365" s="873"/>
      <c r="Q365" s="873"/>
      <c r="R365" s="644"/>
      <c r="S365" s="645"/>
      <c r="T365" s="645"/>
      <c r="U365" s="646"/>
    </row>
    <row r="366" spans="2:22" ht="12.95" customHeight="1" x14ac:dyDescent="0.15">
      <c r="B366" s="615"/>
      <c r="C366" s="765"/>
      <c r="D366" s="617"/>
      <c r="E366" s="617"/>
      <c r="F366" s="617"/>
      <c r="G366" s="617"/>
      <c r="H366" s="218"/>
      <c r="I366" s="873"/>
      <c r="J366" s="873"/>
      <c r="K366" s="873"/>
      <c r="L366" s="873"/>
      <c r="M366" s="873"/>
      <c r="N366" s="873"/>
      <c r="O366" s="873"/>
      <c r="P366" s="873"/>
      <c r="Q366" s="873"/>
      <c r="R366" s="641"/>
      <c r="S366" s="642"/>
      <c r="T366" s="642"/>
      <c r="U366" s="643"/>
    </row>
    <row r="367" spans="2:22" ht="20.100000000000001" customHeight="1" x14ac:dyDescent="0.15">
      <c r="B367" s="615"/>
      <c r="C367" s="765"/>
      <c r="D367" s="617"/>
      <c r="E367" s="617"/>
      <c r="F367" s="617"/>
      <c r="G367" s="617"/>
      <c r="H367" s="626" t="s">
        <v>265</v>
      </c>
      <c r="I367" s="626"/>
      <c r="J367" s="626"/>
      <c r="K367" s="626"/>
      <c r="L367" s="626"/>
      <c r="M367" s="626"/>
      <c r="N367" s="626"/>
      <c r="O367" s="626"/>
      <c r="P367" s="626"/>
      <c r="Q367" s="626"/>
      <c r="R367" s="647">
        <f>SUM(R363:U366)</f>
        <v>0</v>
      </c>
      <c r="S367" s="648"/>
      <c r="T367" s="648"/>
      <c r="U367" s="649"/>
    </row>
    <row r="368" spans="2:22" ht="12.95" customHeight="1" x14ac:dyDescent="0.15">
      <c r="B368" s="615"/>
      <c r="C368" s="765"/>
      <c r="D368" s="766" t="s">
        <v>290</v>
      </c>
      <c r="E368" s="617"/>
      <c r="F368" s="617"/>
      <c r="G368" s="617"/>
      <c r="H368" s="669"/>
      <c r="I368" s="669"/>
      <c r="J368" s="669"/>
      <c r="K368" s="669"/>
      <c r="L368" s="669"/>
      <c r="M368" s="669"/>
      <c r="N368" s="669"/>
      <c r="O368" s="669"/>
      <c r="P368" s="669"/>
      <c r="Q368" s="669"/>
      <c r="R368" s="635"/>
      <c r="S368" s="636"/>
      <c r="T368" s="636"/>
      <c r="U368" s="637"/>
    </row>
    <row r="369" spans="2:22" ht="12.95" customHeight="1" x14ac:dyDescent="0.15">
      <c r="B369" s="615"/>
      <c r="C369" s="765"/>
      <c r="D369" s="617"/>
      <c r="E369" s="617"/>
      <c r="F369" s="617"/>
      <c r="G369" s="617"/>
      <c r="H369" s="218"/>
      <c r="I369" s="873"/>
      <c r="J369" s="873"/>
      <c r="K369" s="873"/>
      <c r="L369" s="873"/>
      <c r="M369" s="873"/>
      <c r="N369" s="873"/>
      <c r="O369" s="873"/>
      <c r="P369" s="873"/>
      <c r="Q369" s="873"/>
      <c r="R369" s="641"/>
      <c r="S369" s="642"/>
      <c r="T369" s="642"/>
      <c r="U369" s="643"/>
    </row>
    <row r="370" spans="2:22" ht="12.95" customHeight="1" x14ac:dyDescent="0.15">
      <c r="B370" s="615"/>
      <c r="C370" s="765"/>
      <c r="D370" s="617"/>
      <c r="E370" s="617"/>
      <c r="F370" s="617"/>
      <c r="G370" s="617"/>
      <c r="H370" s="873"/>
      <c r="I370" s="873"/>
      <c r="J370" s="873"/>
      <c r="K370" s="873"/>
      <c r="L370" s="873"/>
      <c r="M370" s="873"/>
      <c r="N370" s="873"/>
      <c r="O370" s="873"/>
      <c r="P370" s="873"/>
      <c r="Q370" s="873"/>
      <c r="R370" s="644"/>
      <c r="S370" s="645"/>
      <c r="T370" s="645"/>
      <c r="U370" s="646"/>
    </row>
    <row r="371" spans="2:22" ht="12.95" customHeight="1" x14ac:dyDescent="0.15">
      <c r="B371" s="615"/>
      <c r="C371" s="765"/>
      <c r="D371" s="617"/>
      <c r="E371" s="617"/>
      <c r="F371" s="617"/>
      <c r="G371" s="617"/>
      <c r="H371" s="218"/>
      <c r="I371" s="873"/>
      <c r="J371" s="873"/>
      <c r="K371" s="873"/>
      <c r="L371" s="873"/>
      <c r="M371" s="873"/>
      <c r="N371" s="873"/>
      <c r="O371" s="873"/>
      <c r="P371" s="873"/>
      <c r="Q371" s="873"/>
      <c r="R371" s="641"/>
      <c r="S371" s="642"/>
      <c r="T371" s="642"/>
      <c r="U371" s="643"/>
    </row>
    <row r="372" spans="2:22" ht="20.100000000000001" customHeight="1" x14ac:dyDescent="0.15">
      <c r="B372" s="615"/>
      <c r="C372" s="765"/>
      <c r="D372" s="617"/>
      <c r="E372" s="617"/>
      <c r="F372" s="617"/>
      <c r="G372" s="617"/>
      <c r="H372" s="626" t="s">
        <v>265</v>
      </c>
      <c r="I372" s="626"/>
      <c r="J372" s="626"/>
      <c r="K372" s="626"/>
      <c r="L372" s="626"/>
      <c r="M372" s="626"/>
      <c r="N372" s="626"/>
      <c r="O372" s="626"/>
      <c r="P372" s="626"/>
      <c r="Q372" s="626"/>
      <c r="R372" s="651">
        <f>SUM(R368:U371)</f>
        <v>0</v>
      </c>
      <c r="S372" s="652"/>
      <c r="T372" s="652"/>
      <c r="U372" s="653"/>
    </row>
    <row r="373" spans="2:22" ht="12.95" customHeight="1" x14ac:dyDescent="0.15">
      <c r="B373" s="615"/>
      <c r="C373" s="765"/>
      <c r="D373" s="766" t="s">
        <v>295</v>
      </c>
      <c r="E373" s="617"/>
      <c r="F373" s="617"/>
      <c r="G373" s="617"/>
      <c r="H373" s="669"/>
      <c r="I373" s="669"/>
      <c r="J373" s="669"/>
      <c r="K373" s="669"/>
      <c r="L373" s="669"/>
      <c r="M373" s="669"/>
      <c r="N373" s="669"/>
      <c r="O373" s="669"/>
      <c r="P373" s="669"/>
      <c r="Q373" s="669"/>
      <c r="R373" s="644"/>
      <c r="S373" s="645"/>
      <c r="T373" s="645"/>
      <c r="U373" s="646"/>
    </row>
    <row r="374" spans="2:22" ht="12.95" customHeight="1" x14ac:dyDescent="0.15">
      <c r="B374" s="615"/>
      <c r="C374" s="765"/>
      <c r="D374" s="617"/>
      <c r="E374" s="617"/>
      <c r="F374" s="617"/>
      <c r="G374" s="617"/>
      <c r="H374" s="218"/>
      <c r="I374" s="873"/>
      <c r="J374" s="873"/>
      <c r="K374" s="873"/>
      <c r="L374" s="873"/>
      <c r="M374" s="873"/>
      <c r="N374" s="873"/>
      <c r="O374" s="873"/>
      <c r="P374" s="873"/>
      <c r="Q374" s="873"/>
      <c r="R374" s="641"/>
      <c r="S374" s="642"/>
      <c r="T374" s="642"/>
      <c r="U374" s="643"/>
    </row>
    <row r="375" spans="2:22" ht="12.95" customHeight="1" x14ac:dyDescent="0.15">
      <c r="B375" s="615"/>
      <c r="C375" s="765"/>
      <c r="D375" s="617"/>
      <c r="E375" s="617"/>
      <c r="F375" s="617"/>
      <c r="G375" s="617"/>
      <c r="H375" s="611"/>
      <c r="I375" s="611"/>
      <c r="J375" s="611"/>
      <c r="K375" s="611"/>
      <c r="L375" s="611"/>
      <c r="M375" s="611"/>
      <c r="N375" s="611"/>
      <c r="O375" s="611"/>
      <c r="P375" s="611"/>
      <c r="Q375" s="611"/>
      <c r="R375" s="644"/>
      <c r="S375" s="645"/>
      <c r="T375" s="645"/>
      <c r="U375" s="646"/>
    </row>
    <row r="376" spans="2:22" ht="12.95" customHeight="1" x14ac:dyDescent="0.15">
      <c r="B376" s="615"/>
      <c r="C376" s="765"/>
      <c r="D376" s="617"/>
      <c r="E376" s="617"/>
      <c r="F376" s="617"/>
      <c r="G376" s="617"/>
      <c r="H376" s="465"/>
      <c r="I376" s="611"/>
      <c r="J376" s="611"/>
      <c r="K376" s="611"/>
      <c r="L376" s="611"/>
      <c r="M376" s="611"/>
      <c r="N376" s="611"/>
      <c r="O376" s="611"/>
      <c r="P376" s="611"/>
      <c r="Q376" s="611"/>
      <c r="R376" s="641"/>
      <c r="S376" s="642"/>
      <c r="T376" s="642"/>
      <c r="U376" s="643"/>
    </row>
    <row r="377" spans="2:22" s="118" customFormat="1" ht="20.100000000000001" customHeight="1" x14ac:dyDescent="0.15">
      <c r="B377" s="615"/>
      <c r="C377" s="765"/>
      <c r="D377" s="617"/>
      <c r="E377" s="617"/>
      <c r="F377" s="617"/>
      <c r="G377" s="617"/>
      <c r="H377" s="626" t="s">
        <v>265</v>
      </c>
      <c r="I377" s="626"/>
      <c r="J377" s="626"/>
      <c r="K377" s="626"/>
      <c r="L377" s="626"/>
      <c r="M377" s="626"/>
      <c r="N377" s="626"/>
      <c r="O377" s="626"/>
      <c r="P377" s="626"/>
      <c r="Q377" s="626"/>
      <c r="R377" s="647">
        <f>SUM(R373:U376)</f>
        <v>0</v>
      </c>
      <c r="S377" s="648"/>
      <c r="T377" s="648"/>
      <c r="U377" s="649"/>
      <c r="V377" s="171"/>
    </row>
    <row r="378" spans="2:22" ht="12.95" customHeight="1" x14ac:dyDescent="0.15">
      <c r="B378" s="615"/>
      <c r="C378" s="765"/>
      <c r="D378" s="766" t="s">
        <v>298</v>
      </c>
      <c r="E378" s="617"/>
      <c r="F378" s="617"/>
      <c r="G378" s="617"/>
      <c r="H378" s="669"/>
      <c r="I378" s="669"/>
      <c r="J378" s="669"/>
      <c r="K378" s="669"/>
      <c r="L378" s="669"/>
      <c r="M378" s="669"/>
      <c r="N378" s="669"/>
      <c r="O378" s="669"/>
      <c r="P378" s="669"/>
      <c r="Q378" s="669"/>
      <c r="R378" s="635"/>
      <c r="S378" s="636"/>
      <c r="T378" s="636"/>
      <c r="U378" s="637"/>
    </row>
    <row r="379" spans="2:22" ht="12.95" customHeight="1" x14ac:dyDescent="0.15">
      <c r="B379" s="615"/>
      <c r="C379" s="765"/>
      <c r="D379" s="617"/>
      <c r="E379" s="617"/>
      <c r="F379" s="617"/>
      <c r="G379" s="617"/>
      <c r="H379" s="218"/>
      <c r="I379" s="873"/>
      <c r="J379" s="873"/>
      <c r="K379" s="873"/>
      <c r="L379" s="873"/>
      <c r="M379" s="873"/>
      <c r="N379" s="873"/>
      <c r="O379" s="873"/>
      <c r="P379" s="873"/>
      <c r="Q379" s="873"/>
      <c r="R379" s="641"/>
      <c r="S379" s="642"/>
      <c r="T379" s="642"/>
      <c r="U379" s="643"/>
    </row>
    <row r="380" spans="2:22" ht="12.95" customHeight="1" x14ac:dyDescent="0.15">
      <c r="B380" s="615"/>
      <c r="C380" s="765"/>
      <c r="D380" s="617"/>
      <c r="E380" s="617"/>
      <c r="F380" s="617"/>
      <c r="G380" s="617"/>
      <c r="H380" s="873"/>
      <c r="I380" s="873"/>
      <c r="J380" s="873"/>
      <c r="K380" s="873"/>
      <c r="L380" s="873"/>
      <c r="M380" s="873"/>
      <c r="N380" s="873"/>
      <c r="O380" s="873"/>
      <c r="P380" s="873"/>
      <c r="Q380" s="873"/>
      <c r="R380" s="644"/>
      <c r="S380" s="645"/>
      <c r="T380" s="645"/>
      <c r="U380" s="646"/>
    </row>
    <row r="381" spans="2:22" ht="12.95" customHeight="1" x14ac:dyDescent="0.15">
      <c r="B381" s="615"/>
      <c r="C381" s="765"/>
      <c r="D381" s="617"/>
      <c r="E381" s="617"/>
      <c r="F381" s="617"/>
      <c r="G381" s="617"/>
      <c r="H381" s="218"/>
      <c r="I381" s="873"/>
      <c r="J381" s="873"/>
      <c r="K381" s="873"/>
      <c r="L381" s="873"/>
      <c r="M381" s="873"/>
      <c r="N381" s="873"/>
      <c r="O381" s="873"/>
      <c r="P381" s="873"/>
      <c r="Q381" s="873"/>
      <c r="R381" s="641"/>
      <c r="S381" s="642"/>
      <c r="T381" s="642"/>
      <c r="U381" s="643"/>
    </row>
    <row r="382" spans="2:22" ht="12.95" customHeight="1" x14ac:dyDescent="0.15">
      <c r="B382" s="615"/>
      <c r="C382" s="765"/>
      <c r="D382" s="617"/>
      <c r="E382" s="617"/>
      <c r="F382" s="617"/>
      <c r="G382" s="617"/>
      <c r="H382" s="873"/>
      <c r="I382" s="873"/>
      <c r="J382" s="873"/>
      <c r="K382" s="873"/>
      <c r="L382" s="873"/>
      <c r="M382" s="873"/>
      <c r="N382" s="873"/>
      <c r="O382" s="873"/>
      <c r="P382" s="873"/>
      <c r="Q382" s="873"/>
      <c r="R382" s="644"/>
      <c r="S382" s="645"/>
      <c r="T382" s="645"/>
      <c r="U382" s="646"/>
    </row>
    <row r="383" spans="2:22" ht="12.95" customHeight="1" x14ac:dyDescent="0.15">
      <c r="B383" s="615"/>
      <c r="C383" s="765"/>
      <c r="D383" s="617"/>
      <c r="E383" s="617"/>
      <c r="F383" s="617"/>
      <c r="G383" s="617"/>
      <c r="H383" s="218"/>
      <c r="I383" s="873"/>
      <c r="J383" s="873"/>
      <c r="K383" s="873"/>
      <c r="L383" s="873"/>
      <c r="M383" s="873"/>
      <c r="N383" s="873"/>
      <c r="O383" s="873"/>
      <c r="P383" s="873"/>
      <c r="Q383" s="873"/>
      <c r="R383" s="641"/>
      <c r="S383" s="642"/>
      <c r="T383" s="642"/>
      <c r="U383" s="643"/>
    </row>
    <row r="384" spans="2:22" ht="20.100000000000001" customHeight="1" x14ac:dyDescent="0.15">
      <c r="B384" s="615"/>
      <c r="C384" s="765"/>
      <c r="D384" s="617"/>
      <c r="E384" s="617"/>
      <c r="F384" s="617"/>
      <c r="G384" s="617"/>
      <c r="H384" s="626" t="s">
        <v>265</v>
      </c>
      <c r="I384" s="626"/>
      <c r="J384" s="626"/>
      <c r="K384" s="626"/>
      <c r="L384" s="626"/>
      <c r="M384" s="626"/>
      <c r="N384" s="626"/>
      <c r="O384" s="626"/>
      <c r="P384" s="626"/>
      <c r="Q384" s="626"/>
      <c r="R384" s="647">
        <f>SUM(R378:U383)</f>
        <v>0</v>
      </c>
      <c r="S384" s="648"/>
      <c r="T384" s="648"/>
      <c r="U384" s="649"/>
    </row>
    <row r="385" spans="2:22" s="118" customFormat="1" ht="12.95" customHeight="1" x14ac:dyDescent="0.15">
      <c r="B385" s="615"/>
      <c r="C385" s="765"/>
      <c r="D385" s="766" t="s">
        <v>305</v>
      </c>
      <c r="E385" s="617"/>
      <c r="F385" s="617"/>
      <c r="G385" s="617"/>
      <c r="H385" s="669"/>
      <c r="I385" s="669"/>
      <c r="J385" s="669"/>
      <c r="K385" s="669"/>
      <c r="L385" s="669"/>
      <c r="M385" s="669"/>
      <c r="N385" s="669"/>
      <c r="O385" s="669"/>
      <c r="P385" s="669"/>
      <c r="Q385" s="669"/>
      <c r="R385" s="635"/>
      <c r="S385" s="636"/>
      <c r="T385" s="636"/>
      <c r="U385" s="637"/>
      <c r="V385" s="171"/>
    </row>
    <row r="386" spans="2:22" s="118" customFormat="1" ht="12.95" customHeight="1" x14ac:dyDescent="0.15">
      <c r="B386" s="615"/>
      <c r="C386" s="765"/>
      <c r="D386" s="617"/>
      <c r="E386" s="617"/>
      <c r="F386" s="617"/>
      <c r="G386" s="617"/>
      <c r="H386" s="218"/>
      <c r="I386" s="873"/>
      <c r="J386" s="873"/>
      <c r="K386" s="873"/>
      <c r="L386" s="873"/>
      <c r="M386" s="873"/>
      <c r="N386" s="873"/>
      <c r="O386" s="873"/>
      <c r="P386" s="873"/>
      <c r="Q386" s="873"/>
      <c r="R386" s="641"/>
      <c r="S386" s="642"/>
      <c r="T386" s="642"/>
      <c r="U386" s="643"/>
      <c r="V386" s="171"/>
    </row>
    <row r="387" spans="2:22" s="118" customFormat="1" ht="12.95" customHeight="1" x14ac:dyDescent="0.15">
      <c r="B387" s="615"/>
      <c r="C387" s="765"/>
      <c r="D387" s="617"/>
      <c r="E387" s="617"/>
      <c r="F387" s="617"/>
      <c r="G387" s="617"/>
      <c r="H387" s="873"/>
      <c r="I387" s="873"/>
      <c r="J387" s="873"/>
      <c r="K387" s="873"/>
      <c r="L387" s="873"/>
      <c r="M387" s="873"/>
      <c r="N387" s="873"/>
      <c r="O387" s="873"/>
      <c r="P387" s="873"/>
      <c r="Q387" s="873"/>
      <c r="R387" s="644"/>
      <c r="S387" s="645"/>
      <c r="T387" s="645"/>
      <c r="U387" s="646"/>
      <c r="V387" s="171"/>
    </row>
    <row r="388" spans="2:22" s="118" customFormat="1" ht="12.95" customHeight="1" x14ac:dyDescent="0.15">
      <c r="B388" s="615"/>
      <c r="C388" s="765"/>
      <c r="D388" s="617"/>
      <c r="E388" s="617"/>
      <c r="F388" s="617"/>
      <c r="G388" s="617"/>
      <c r="H388" s="218"/>
      <c r="I388" s="873"/>
      <c r="J388" s="873"/>
      <c r="K388" s="873"/>
      <c r="L388" s="873"/>
      <c r="M388" s="873"/>
      <c r="N388" s="873"/>
      <c r="O388" s="873"/>
      <c r="P388" s="873"/>
      <c r="Q388" s="873"/>
      <c r="R388" s="641"/>
      <c r="S388" s="642"/>
      <c r="T388" s="642"/>
      <c r="U388" s="643"/>
      <c r="V388" s="171"/>
    </row>
    <row r="389" spans="2:22" s="118" customFormat="1" ht="20.100000000000001" customHeight="1" x14ac:dyDescent="0.15">
      <c r="B389" s="615"/>
      <c r="C389" s="765"/>
      <c r="D389" s="617"/>
      <c r="E389" s="617"/>
      <c r="F389" s="617"/>
      <c r="G389" s="617"/>
      <c r="H389" s="626" t="s">
        <v>265</v>
      </c>
      <c r="I389" s="626"/>
      <c r="J389" s="626"/>
      <c r="K389" s="626"/>
      <c r="L389" s="626"/>
      <c r="M389" s="626"/>
      <c r="N389" s="626"/>
      <c r="O389" s="626"/>
      <c r="P389" s="626"/>
      <c r="Q389" s="626"/>
      <c r="R389" s="647">
        <f>SUM(R385:U388)</f>
        <v>0</v>
      </c>
      <c r="S389" s="648"/>
      <c r="T389" s="648"/>
      <c r="U389" s="649"/>
      <c r="V389" s="171"/>
    </row>
    <row r="390" spans="2:22" ht="12.95" customHeight="1" x14ac:dyDescent="0.15">
      <c r="B390" s="615"/>
      <c r="C390" s="765"/>
      <c r="D390" s="766" t="s">
        <v>309</v>
      </c>
      <c r="E390" s="617"/>
      <c r="F390" s="617"/>
      <c r="G390" s="617"/>
      <c r="H390" s="684"/>
      <c r="I390" s="669"/>
      <c r="J390" s="669"/>
      <c r="K390" s="669"/>
      <c r="L390" s="669"/>
      <c r="M390" s="669"/>
      <c r="N390" s="669"/>
      <c r="O390" s="669"/>
      <c r="P390" s="669"/>
      <c r="Q390" s="670"/>
      <c r="R390" s="635"/>
      <c r="S390" s="636"/>
      <c r="T390" s="636"/>
      <c r="U390" s="637"/>
    </row>
    <row r="391" spans="2:22" ht="12.95" customHeight="1" x14ac:dyDescent="0.15">
      <c r="B391" s="615"/>
      <c r="C391" s="765"/>
      <c r="D391" s="617"/>
      <c r="E391" s="617"/>
      <c r="F391" s="617"/>
      <c r="G391" s="617"/>
      <c r="H391" s="218"/>
      <c r="I391" s="873"/>
      <c r="J391" s="873"/>
      <c r="K391" s="873"/>
      <c r="L391" s="873"/>
      <c r="M391" s="873"/>
      <c r="N391" s="873"/>
      <c r="O391" s="873"/>
      <c r="P391" s="873"/>
      <c r="Q391" s="874"/>
      <c r="R391" s="641"/>
      <c r="S391" s="642"/>
      <c r="T391" s="642"/>
      <c r="U391" s="643"/>
    </row>
    <row r="392" spans="2:22" ht="12.95" customHeight="1" x14ac:dyDescent="0.15">
      <c r="B392" s="615"/>
      <c r="C392" s="765"/>
      <c r="D392" s="617"/>
      <c r="E392" s="617"/>
      <c r="F392" s="617"/>
      <c r="G392" s="617"/>
      <c r="H392" s="880"/>
      <c r="I392" s="873"/>
      <c r="J392" s="873"/>
      <c r="K392" s="873"/>
      <c r="L392" s="873"/>
      <c r="M392" s="873"/>
      <c r="N392" s="873"/>
      <c r="O392" s="873"/>
      <c r="P392" s="873"/>
      <c r="Q392" s="874"/>
      <c r="R392" s="644"/>
      <c r="S392" s="645"/>
      <c r="T392" s="645"/>
      <c r="U392" s="646"/>
    </row>
    <row r="393" spans="2:22" ht="12.95" customHeight="1" x14ac:dyDescent="0.15">
      <c r="B393" s="615"/>
      <c r="C393" s="765"/>
      <c r="D393" s="617"/>
      <c r="E393" s="617"/>
      <c r="F393" s="617"/>
      <c r="G393" s="617"/>
      <c r="H393" s="218"/>
      <c r="I393" s="873"/>
      <c r="J393" s="873"/>
      <c r="K393" s="873"/>
      <c r="L393" s="873"/>
      <c r="M393" s="873"/>
      <c r="N393" s="873"/>
      <c r="O393" s="873"/>
      <c r="P393" s="873"/>
      <c r="Q393" s="874"/>
      <c r="R393" s="641"/>
      <c r="S393" s="642"/>
      <c r="T393" s="642"/>
      <c r="U393" s="643"/>
    </row>
    <row r="394" spans="2:22" ht="12.95" customHeight="1" x14ac:dyDescent="0.15">
      <c r="B394" s="615"/>
      <c r="C394" s="765"/>
      <c r="D394" s="617"/>
      <c r="E394" s="617"/>
      <c r="F394" s="617"/>
      <c r="G394" s="617"/>
      <c r="H394" s="880"/>
      <c r="I394" s="873"/>
      <c r="J394" s="873"/>
      <c r="K394" s="873"/>
      <c r="L394" s="873"/>
      <c r="M394" s="873"/>
      <c r="N394" s="873"/>
      <c r="O394" s="873"/>
      <c r="P394" s="873"/>
      <c r="Q394" s="874"/>
      <c r="R394" s="644"/>
      <c r="S394" s="645"/>
      <c r="T394" s="645"/>
      <c r="U394" s="646"/>
    </row>
    <row r="395" spans="2:22" ht="12.95" customHeight="1" x14ac:dyDescent="0.15">
      <c r="B395" s="615"/>
      <c r="C395" s="765"/>
      <c r="D395" s="617"/>
      <c r="E395" s="617"/>
      <c r="F395" s="617"/>
      <c r="G395" s="617"/>
      <c r="H395" s="218"/>
      <c r="I395" s="876"/>
      <c r="J395" s="876"/>
      <c r="K395" s="876"/>
      <c r="L395" s="876"/>
      <c r="M395" s="876"/>
      <c r="N395" s="876"/>
      <c r="O395" s="876"/>
      <c r="P395" s="876"/>
      <c r="Q395" s="881"/>
      <c r="R395" s="770"/>
      <c r="S395" s="771"/>
      <c r="T395" s="771"/>
      <c r="U395" s="772"/>
    </row>
    <row r="396" spans="2:22" ht="20.100000000000001" customHeight="1" x14ac:dyDescent="0.15">
      <c r="B396" s="615"/>
      <c r="C396" s="765"/>
      <c r="D396" s="617"/>
      <c r="E396" s="617"/>
      <c r="F396" s="617"/>
      <c r="G396" s="617"/>
      <c r="H396" s="603" t="s">
        <v>265</v>
      </c>
      <c r="I396" s="603"/>
      <c r="J396" s="603"/>
      <c r="K396" s="603"/>
      <c r="L396" s="603"/>
      <c r="M396" s="603"/>
      <c r="N396" s="603"/>
      <c r="O396" s="603"/>
      <c r="P396" s="603"/>
      <c r="Q396" s="603"/>
      <c r="R396" s="651">
        <f>SUM(R390:U395)</f>
        <v>0</v>
      </c>
      <c r="S396" s="652"/>
      <c r="T396" s="652"/>
      <c r="U396" s="653"/>
    </row>
    <row r="397" spans="2:22" s="118" customFormat="1" ht="24.75" customHeight="1" x14ac:dyDescent="0.15">
      <c r="B397" s="615"/>
      <c r="C397" s="765"/>
      <c r="D397" s="665" t="s">
        <v>315</v>
      </c>
      <c r="E397" s="666"/>
      <c r="F397" s="666"/>
      <c r="G397" s="667"/>
      <c r="H397" s="684" t="s">
        <v>369</v>
      </c>
      <c r="I397" s="669"/>
      <c r="J397" s="669"/>
      <c r="K397" s="669"/>
      <c r="L397" s="669"/>
      <c r="M397" s="669"/>
      <c r="N397" s="669"/>
      <c r="O397" s="669"/>
      <c r="P397" s="669"/>
      <c r="Q397" s="670"/>
      <c r="R397" s="671"/>
      <c r="S397" s="672"/>
      <c r="T397" s="672"/>
      <c r="U397" s="673"/>
      <c r="V397" s="171" t="s">
        <v>317</v>
      </c>
    </row>
    <row r="398" spans="2:22" s="118" customFormat="1" ht="37.5" customHeight="1" x14ac:dyDescent="0.15">
      <c r="B398" s="615"/>
      <c r="C398" s="765"/>
      <c r="D398" s="599"/>
      <c r="E398" s="600"/>
      <c r="F398" s="600"/>
      <c r="G398" s="601"/>
      <c r="H398" s="603" t="s">
        <v>265</v>
      </c>
      <c r="I398" s="603"/>
      <c r="J398" s="603"/>
      <c r="K398" s="603"/>
      <c r="L398" s="603"/>
      <c r="M398" s="603"/>
      <c r="N398" s="603"/>
      <c r="O398" s="603"/>
      <c r="P398" s="603"/>
      <c r="Q398" s="603"/>
      <c r="R398" s="651">
        <f>SUM(R397:U397)</f>
        <v>0</v>
      </c>
      <c r="S398" s="652"/>
      <c r="T398" s="652"/>
      <c r="U398" s="653"/>
      <c r="V398" s="171"/>
    </row>
    <row r="399" spans="2:22" s="118" customFormat="1" ht="24.95" customHeight="1" x14ac:dyDescent="0.15">
      <c r="B399" s="674"/>
      <c r="C399" s="773"/>
      <c r="D399" s="774" t="s">
        <v>318</v>
      </c>
      <c r="E399" s="775"/>
      <c r="F399" s="775"/>
      <c r="G399" s="775"/>
      <c r="H399" s="775"/>
      <c r="I399" s="775"/>
      <c r="J399" s="775"/>
      <c r="K399" s="775"/>
      <c r="L399" s="775"/>
      <c r="M399" s="775"/>
      <c r="N399" s="775"/>
      <c r="O399" s="775"/>
      <c r="P399" s="775"/>
      <c r="Q399" s="776"/>
      <c r="R399" s="641">
        <f>R359+R362+R367+R372+R377+R384+R389+R396+R398</f>
        <v>0</v>
      </c>
      <c r="S399" s="642"/>
      <c r="T399" s="642"/>
      <c r="U399" s="643"/>
      <c r="V399" s="171"/>
    </row>
    <row r="400" spans="2:22" s="118" customFormat="1" ht="12.95" customHeight="1" x14ac:dyDescent="0.15">
      <c r="B400" s="679" t="s">
        <v>319</v>
      </c>
      <c r="C400" s="680"/>
      <c r="D400" s="777" t="s">
        <v>319</v>
      </c>
      <c r="E400" s="778"/>
      <c r="F400" s="778"/>
      <c r="G400" s="779"/>
      <c r="H400" s="684" t="s">
        <v>342</v>
      </c>
      <c r="I400" s="669"/>
      <c r="J400" s="669"/>
      <c r="K400" s="669"/>
      <c r="L400" s="669"/>
      <c r="M400" s="669"/>
      <c r="N400" s="669"/>
      <c r="O400" s="669"/>
      <c r="P400" s="669"/>
      <c r="Q400" s="670"/>
      <c r="R400" s="685">
        <v>0</v>
      </c>
      <c r="S400" s="686"/>
      <c r="T400" s="686"/>
      <c r="U400" s="687"/>
      <c r="V400" s="171"/>
    </row>
    <row r="401" spans="2:22" s="118" customFormat="1" ht="12.95" customHeight="1" thickBot="1" x14ac:dyDescent="0.2">
      <c r="B401" s="679"/>
      <c r="C401" s="680"/>
      <c r="D401" s="780"/>
      <c r="E401" s="781"/>
      <c r="F401" s="781"/>
      <c r="G401" s="782"/>
      <c r="H401" s="882"/>
      <c r="I401" s="873"/>
      <c r="J401" s="873"/>
      <c r="K401" s="873"/>
      <c r="L401" s="873"/>
      <c r="M401" s="873"/>
      <c r="N401" s="873"/>
      <c r="O401" s="873"/>
      <c r="P401" s="873"/>
      <c r="Q401" s="874"/>
      <c r="R401" s="694"/>
      <c r="S401" s="695"/>
      <c r="T401" s="695"/>
      <c r="U401" s="696"/>
      <c r="V401" s="171"/>
    </row>
    <row r="402" spans="2:22" ht="24.95" customHeight="1" thickBot="1" x14ac:dyDescent="0.2">
      <c r="B402" s="706" t="s">
        <v>324</v>
      </c>
      <c r="C402" s="707"/>
      <c r="D402" s="707"/>
      <c r="E402" s="707"/>
      <c r="F402" s="707"/>
      <c r="G402" s="707"/>
      <c r="H402" s="707"/>
      <c r="I402" s="707"/>
      <c r="J402" s="707"/>
      <c r="K402" s="707"/>
      <c r="L402" s="707"/>
      <c r="M402" s="707"/>
      <c r="N402" s="707"/>
      <c r="O402" s="707"/>
      <c r="P402" s="707"/>
      <c r="Q402" s="708"/>
      <c r="R402" s="709">
        <f>R354+R399+R400</f>
        <v>0</v>
      </c>
      <c r="S402" s="710"/>
      <c r="T402" s="710"/>
      <c r="U402" s="711"/>
    </row>
    <row r="403" spans="2:22" ht="12.95" customHeight="1" x14ac:dyDescent="0.15">
      <c r="B403" s="712" t="s">
        <v>325</v>
      </c>
      <c r="C403" s="713"/>
      <c r="D403" s="714" t="s">
        <v>325</v>
      </c>
      <c r="E403" s="714"/>
      <c r="F403" s="714"/>
      <c r="G403" s="715"/>
      <c r="H403" s="716"/>
      <c r="I403" s="717"/>
      <c r="J403" s="717"/>
      <c r="K403" s="717"/>
      <c r="L403" s="717"/>
      <c r="M403" s="717"/>
      <c r="N403" s="717"/>
      <c r="O403" s="717"/>
      <c r="P403" s="717"/>
      <c r="Q403" s="718"/>
      <c r="R403" s="719">
        <v>0</v>
      </c>
      <c r="S403" s="720"/>
      <c r="T403" s="720"/>
      <c r="U403" s="721"/>
    </row>
    <row r="404" spans="2:22" ht="12.95" customHeight="1" thickBot="1" x14ac:dyDescent="0.2">
      <c r="B404" s="722"/>
      <c r="C404" s="723"/>
      <c r="D404" s="663"/>
      <c r="E404" s="663"/>
      <c r="F404" s="663"/>
      <c r="G404" s="664"/>
      <c r="H404" s="724"/>
      <c r="I404" s="725"/>
      <c r="J404" s="725"/>
      <c r="K404" s="725"/>
      <c r="L404" s="725"/>
      <c r="M404" s="725"/>
      <c r="N404" s="725"/>
      <c r="O404" s="725"/>
      <c r="P404" s="725"/>
      <c r="Q404" s="726"/>
      <c r="R404" s="727"/>
      <c r="S404" s="728"/>
      <c r="T404" s="728"/>
      <c r="U404" s="729"/>
    </row>
    <row r="405" spans="2:22" ht="24.95" customHeight="1" thickTop="1" thickBot="1" x14ac:dyDescent="0.2">
      <c r="B405" s="722"/>
      <c r="C405" s="723"/>
      <c r="D405" s="730" t="s">
        <v>326</v>
      </c>
      <c r="E405" s="730"/>
      <c r="F405" s="730"/>
      <c r="G405" s="730"/>
      <c r="H405" s="730"/>
      <c r="I405" s="730"/>
      <c r="J405" s="730"/>
      <c r="K405" s="730"/>
      <c r="L405" s="730"/>
      <c r="M405" s="730"/>
      <c r="N405" s="730"/>
      <c r="O405" s="730"/>
      <c r="P405" s="730"/>
      <c r="Q405" s="731"/>
      <c r="R405" s="732">
        <f>R403</f>
        <v>0</v>
      </c>
      <c r="S405" s="732"/>
      <c r="T405" s="732"/>
      <c r="U405" s="733"/>
    </row>
    <row r="406" spans="2:22" ht="30" customHeight="1" thickBot="1" x14ac:dyDescent="0.2">
      <c r="B406" s="734" t="s">
        <v>327</v>
      </c>
      <c r="C406" s="735"/>
      <c r="D406" s="735"/>
      <c r="E406" s="735"/>
      <c r="F406" s="735"/>
      <c r="G406" s="735"/>
      <c r="H406" s="735"/>
      <c r="I406" s="735"/>
      <c r="J406" s="735"/>
      <c r="K406" s="735"/>
      <c r="L406" s="735"/>
      <c r="M406" s="735"/>
      <c r="N406" s="735"/>
      <c r="O406" s="735"/>
      <c r="P406" s="735"/>
      <c r="Q406" s="736"/>
      <c r="R406" s="737">
        <f>R402-R405</f>
        <v>0</v>
      </c>
      <c r="S406" s="737"/>
      <c r="T406" s="737"/>
      <c r="U406" s="738"/>
    </row>
    <row r="407" spans="2:22" ht="13.5" customHeight="1" x14ac:dyDescent="0.15">
      <c r="B407" s="752"/>
      <c r="C407" s="752"/>
      <c r="D407" s="752"/>
      <c r="E407" s="752"/>
      <c r="F407" s="755"/>
      <c r="G407" s="256"/>
      <c r="H407" s="256"/>
      <c r="I407" s="256"/>
      <c r="J407" s="256"/>
      <c r="K407" s="256"/>
      <c r="L407" s="256"/>
      <c r="M407" s="256"/>
      <c r="N407" s="256"/>
      <c r="O407" s="256"/>
      <c r="P407" s="256"/>
      <c r="Q407" s="256"/>
      <c r="R407" s="256"/>
      <c r="S407" s="256"/>
      <c r="T407" s="256"/>
      <c r="U407" s="256"/>
    </row>
    <row r="408" spans="2:22" ht="21" customHeight="1" thickBot="1" x14ac:dyDescent="0.2">
      <c r="B408" s="164" t="s">
        <v>344</v>
      </c>
    </row>
    <row r="409" spans="2:22" ht="27" customHeight="1" x14ac:dyDescent="0.15">
      <c r="B409" s="786" t="s">
        <v>345</v>
      </c>
      <c r="C409" s="787"/>
      <c r="D409" s="66" t="s">
        <v>346</v>
      </c>
      <c r="E409" s="788"/>
      <c r="F409" s="788"/>
      <c r="G409" s="789"/>
      <c r="H409" s="789"/>
      <c r="I409" s="789"/>
      <c r="J409" s="789"/>
      <c r="K409" s="789"/>
      <c r="L409" s="789"/>
      <c r="M409" s="788" t="s">
        <v>347</v>
      </c>
      <c r="N409" s="788"/>
      <c r="O409" s="788"/>
      <c r="P409" s="789"/>
      <c r="Q409" s="789"/>
      <c r="R409" s="789"/>
      <c r="S409" s="789"/>
      <c r="T409" s="789"/>
      <c r="U409" s="790"/>
    </row>
    <row r="410" spans="2:22" ht="27" customHeight="1" x14ac:dyDescent="0.15">
      <c r="B410" s="791"/>
      <c r="C410" s="792"/>
      <c r="D410" s="793" t="s">
        <v>348</v>
      </c>
      <c r="E410" s="243"/>
      <c r="F410" s="243"/>
      <c r="G410" s="794"/>
      <c r="H410" s="794"/>
      <c r="I410" s="794"/>
      <c r="J410" s="243" t="s">
        <v>349</v>
      </c>
      <c r="K410" s="243"/>
      <c r="L410" s="243"/>
      <c r="M410" s="794"/>
      <c r="N410" s="794"/>
      <c r="O410" s="794"/>
      <c r="P410" s="794"/>
      <c r="Q410" s="794"/>
      <c r="R410" s="794"/>
      <c r="S410" s="794"/>
      <c r="T410" s="794"/>
      <c r="U410" s="795"/>
    </row>
    <row r="411" spans="2:22" ht="27" customHeight="1" x14ac:dyDescent="0.15">
      <c r="B411" s="791"/>
      <c r="C411" s="792"/>
      <c r="D411" s="793" t="s">
        <v>350</v>
      </c>
      <c r="E411" s="243"/>
      <c r="F411" s="243"/>
      <c r="G411" s="794"/>
      <c r="H411" s="794"/>
      <c r="I411" s="794"/>
      <c r="J411" s="794"/>
      <c r="K411" s="794"/>
      <c r="L411" s="794"/>
      <c r="M411" s="243" t="s">
        <v>351</v>
      </c>
      <c r="N411" s="243"/>
      <c r="O411" s="243"/>
      <c r="P411" s="794"/>
      <c r="Q411" s="794"/>
      <c r="R411" s="794"/>
      <c r="S411" s="794"/>
      <c r="T411" s="794"/>
      <c r="U411" s="795"/>
    </row>
    <row r="412" spans="2:22" ht="27" customHeight="1" thickBot="1" x14ac:dyDescent="0.2">
      <c r="B412" s="791"/>
      <c r="C412" s="792"/>
      <c r="D412" s="793" t="s">
        <v>352</v>
      </c>
      <c r="E412" s="243"/>
      <c r="F412" s="243"/>
      <c r="G412" s="794"/>
      <c r="H412" s="794"/>
      <c r="I412" s="794"/>
      <c r="J412" s="794"/>
      <c r="K412" s="794"/>
      <c r="L412" s="794"/>
      <c r="M412" s="243" t="s">
        <v>353</v>
      </c>
      <c r="N412" s="243"/>
      <c r="O412" s="243"/>
      <c r="P412" s="796"/>
      <c r="Q412" s="794"/>
      <c r="R412" s="794"/>
      <c r="S412" s="794"/>
      <c r="T412" s="794"/>
      <c r="U412" s="795"/>
    </row>
    <row r="413" spans="2:22" ht="27" customHeight="1" x14ac:dyDescent="0.15">
      <c r="B413" s="786" t="s">
        <v>354</v>
      </c>
      <c r="C413" s="787"/>
      <c r="D413" s="66" t="s">
        <v>346</v>
      </c>
      <c r="E413" s="788"/>
      <c r="F413" s="788"/>
      <c r="G413" s="789"/>
      <c r="H413" s="789"/>
      <c r="I413" s="789"/>
      <c r="J413" s="789"/>
      <c r="K413" s="789"/>
      <c r="L413" s="789"/>
      <c r="M413" s="788" t="s">
        <v>347</v>
      </c>
      <c r="N413" s="788"/>
      <c r="O413" s="788"/>
      <c r="P413" s="789"/>
      <c r="Q413" s="789"/>
      <c r="R413" s="789"/>
      <c r="S413" s="789"/>
      <c r="T413" s="789"/>
      <c r="U413" s="790"/>
    </row>
    <row r="414" spans="2:22" ht="27" customHeight="1" x14ac:dyDescent="0.15">
      <c r="B414" s="791"/>
      <c r="C414" s="792"/>
      <c r="D414" s="793" t="s">
        <v>348</v>
      </c>
      <c r="E414" s="243"/>
      <c r="F414" s="243"/>
      <c r="G414" s="794"/>
      <c r="H414" s="794"/>
      <c r="I414" s="794"/>
      <c r="J414" s="243" t="s">
        <v>349</v>
      </c>
      <c r="K414" s="243"/>
      <c r="L414" s="243"/>
      <c r="M414" s="794"/>
      <c r="N414" s="794"/>
      <c r="O414" s="794"/>
      <c r="P414" s="794"/>
      <c r="Q414" s="794"/>
      <c r="R414" s="794"/>
      <c r="S414" s="794"/>
      <c r="T414" s="794"/>
      <c r="U414" s="795"/>
    </row>
    <row r="415" spans="2:22" ht="27" customHeight="1" x14ac:dyDescent="0.15">
      <c r="B415" s="791"/>
      <c r="C415" s="792"/>
      <c r="D415" s="793" t="s">
        <v>350</v>
      </c>
      <c r="E415" s="243"/>
      <c r="F415" s="243"/>
      <c r="G415" s="794"/>
      <c r="H415" s="794"/>
      <c r="I415" s="794"/>
      <c r="J415" s="794"/>
      <c r="K415" s="794"/>
      <c r="L415" s="794"/>
      <c r="M415" s="243" t="s">
        <v>351</v>
      </c>
      <c r="N415" s="243"/>
      <c r="O415" s="243"/>
      <c r="P415" s="794"/>
      <c r="Q415" s="794"/>
      <c r="R415" s="794"/>
      <c r="S415" s="794"/>
      <c r="T415" s="794"/>
      <c r="U415" s="795"/>
    </row>
    <row r="416" spans="2:22" ht="27" customHeight="1" thickBot="1" x14ac:dyDescent="0.2">
      <c r="B416" s="791"/>
      <c r="C416" s="792"/>
      <c r="D416" s="793" t="s">
        <v>352</v>
      </c>
      <c r="E416" s="243"/>
      <c r="F416" s="243"/>
      <c r="G416" s="794"/>
      <c r="H416" s="794"/>
      <c r="I416" s="794"/>
      <c r="J416" s="794"/>
      <c r="K416" s="794"/>
      <c r="L416" s="794"/>
      <c r="M416" s="243" t="s">
        <v>353</v>
      </c>
      <c r="N416" s="243"/>
      <c r="O416" s="243"/>
      <c r="P416" s="796"/>
      <c r="Q416" s="794"/>
      <c r="R416" s="794"/>
      <c r="S416" s="794"/>
      <c r="T416" s="794"/>
      <c r="U416" s="795"/>
    </row>
    <row r="417" spans="2:22" ht="27" customHeight="1" x14ac:dyDescent="0.15">
      <c r="B417" s="786" t="s">
        <v>355</v>
      </c>
      <c r="C417" s="787"/>
      <c r="D417" s="66" t="s">
        <v>346</v>
      </c>
      <c r="E417" s="788"/>
      <c r="F417" s="788"/>
      <c r="G417" s="789"/>
      <c r="H417" s="789"/>
      <c r="I417" s="789"/>
      <c r="J417" s="789"/>
      <c r="K417" s="789"/>
      <c r="L417" s="789"/>
      <c r="M417" s="788" t="s">
        <v>347</v>
      </c>
      <c r="N417" s="788"/>
      <c r="O417" s="788"/>
      <c r="P417" s="789"/>
      <c r="Q417" s="789"/>
      <c r="R417" s="789"/>
      <c r="S417" s="789"/>
      <c r="T417" s="789"/>
      <c r="U417" s="790"/>
    </row>
    <row r="418" spans="2:22" ht="27" customHeight="1" x14ac:dyDescent="0.15">
      <c r="B418" s="791"/>
      <c r="C418" s="792"/>
      <c r="D418" s="793" t="s">
        <v>348</v>
      </c>
      <c r="E418" s="243"/>
      <c r="F418" s="243"/>
      <c r="G418" s="794"/>
      <c r="H418" s="794"/>
      <c r="I418" s="794"/>
      <c r="J418" s="243" t="s">
        <v>349</v>
      </c>
      <c r="K418" s="243"/>
      <c r="L418" s="243"/>
      <c r="M418" s="794"/>
      <c r="N418" s="794"/>
      <c r="O418" s="794"/>
      <c r="P418" s="794"/>
      <c r="Q418" s="794"/>
      <c r="R418" s="794"/>
      <c r="S418" s="794"/>
      <c r="T418" s="794"/>
      <c r="U418" s="795"/>
    </row>
    <row r="419" spans="2:22" ht="27" customHeight="1" x14ac:dyDescent="0.15">
      <c r="B419" s="791"/>
      <c r="C419" s="792"/>
      <c r="D419" s="793" t="s">
        <v>350</v>
      </c>
      <c r="E419" s="243"/>
      <c r="F419" s="243"/>
      <c r="G419" s="794"/>
      <c r="H419" s="794"/>
      <c r="I419" s="794"/>
      <c r="J419" s="794"/>
      <c r="K419" s="794"/>
      <c r="L419" s="794"/>
      <c r="M419" s="243" t="s">
        <v>351</v>
      </c>
      <c r="N419" s="243"/>
      <c r="O419" s="243"/>
      <c r="P419" s="794"/>
      <c r="Q419" s="794"/>
      <c r="R419" s="794"/>
      <c r="S419" s="794"/>
      <c r="T419" s="794"/>
      <c r="U419" s="795"/>
    </row>
    <row r="420" spans="2:22" ht="27" customHeight="1" thickBot="1" x14ac:dyDescent="0.2">
      <c r="B420" s="791"/>
      <c r="C420" s="792"/>
      <c r="D420" s="793" t="s">
        <v>352</v>
      </c>
      <c r="E420" s="243"/>
      <c r="F420" s="243"/>
      <c r="G420" s="794"/>
      <c r="H420" s="794"/>
      <c r="I420" s="794"/>
      <c r="J420" s="794"/>
      <c r="K420" s="794"/>
      <c r="L420" s="794"/>
      <c r="M420" s="243" t="s">
        <v>353</v>
      </c>
      <c r="N420" s="243"/>
      <c r="O420" s="243"/>
      <c r="P420" s="796"/>
      <c r="Q420" s="794"/>
      <c r="R420" s="794"/>
      <c r="S420" s="794"/>
      <c r="T420" s="794"/>
      <c r="U420" s="795"/>
    </row>
    <row r="421" spans="2:22" ht="13.5" customHeight="1" x14ac:dyDescent="0.15">
      <c r="B421" s="797" t="s">
        <v>356</v>
      </c>
      <c r="C421" s="797"/>
      <c r="D421" s="797"/>
      <c r="E421" s="797"/>
      <c r="F421" s="797"/>
      <c r="G421" s="797"/>
      <c r="H421" s="797"/>
      <c r="I421" s="797"/>
      <c r="J421" s="797"/>
      <c r="K421" s="797"/>
      <c r="L421" s="797"/>
      <c r="M421" s="797"/>
      <c r="N421" s="797"/>
      <c r="O421" s="797"/>
      <c r="P421" s="797"/>
      <c r="Q421" s="797"/>
      <c r="R421" s="797"/>
      <c r="S421" s="797"/>
      <c r="T421" s="797"/>
      <c r="U421" s="797"/>
    </row>
    <row r="422" spans="2:22" ht="13.5" customHeight="1" x14ac:dyDescent="0.15"/>
    <row r="423" spans="2:22" ht="21" customHeight="1" x14ac:dyDescent="0.15">
      <c r="B423" s="164" t="s">
        <v>357</v>
      </c>
    </row>
    <row r="424" spans="2:22" ht="21" customHeight="1" thickBot="1" x14ac:dyDescent="0.2">
      <c r="B424" s="2" t="s">
        <v>358</v>
      </c>
    </row>
    <row r="425" spans="2:22" ht="27" customHeight="1" x14ac:dyDescent="0.15">
      <c r="B425" s="786" t="s">
        <v>359</v>
      </c>
      <c r="C425" s="787"/>
      <c r="D425" s="66" t="s">
        <v>360</v>
      </c>
      <c r="E425" s="788"/>
      <c r="F425" s="788"/>
      <c r="G425" s="789"/>
      <c r="H425" s="789"/>
      <c r="I425" s="789"/>
      <c r="J425" s="789"/>
      <c r="K425" s="789"/>
      <c r="L425" s="789"/>
      <c r="M425" s="788" t="s">
        <v>361</v>
      </c>
      <c r="N425" s="788"/>
      <c r="O425" s="788"/>
      <c r="P425" s="789"/>
      <c r="Q425" s="789"/>
      <c r="R425" s="789"/>
      <c r="S425" s="789"/>
      <c r="T425" s="789"/>
      <c r="U425" s="790"/>
      <c r="V425" s="13"/>
    </row>
    <row r="426" spans="2:22" ht="27" customHeight="1" x14ac:dyDescent="0.15">
      <c r="B426" s="791"/>
      <c r="C426" s="792"/>
      <c r="D426" s="793" t="s">
        <v>348</v>
      </c>
      <c r="E426" s="243"/>
      <c r="F426" s="243"/>
      <c r="G426" s="794"/>
      <c r="H426" s="794"/>
      <c r="I426" s="794"/>
      <c r="J426" s="243" t="s">
        <v>362</v>
      </c>
      <c r="K426" s="243"/>
      <c r="L426" s="243"/>
      <c r="M426" s="794"/>
      <c r="N426" s="794"/>
      <c r="O426" s="794"/>
      <c r="P426" s="794"/>
      <c r="Q426" s="794"/>
      <c r="R426" s="794"/>
      <c r="S426" s="794"/>
      <c r="T426" s="794"/>
      <c r="U426" s="795"/>
    </row>
    <row r="427" spans="2:22" ht="27" customHeight="1" thickBot="1" x14ac:dyDescent="0.2">
      <c r="B427" s="798"/>
      <c r="C427" s="799"/>
      <c r="D427" s="800" t="s">
        <v>350</v>
      </c>
      <c r="E427" s="801"/>
      <c r="F427" s="801"/>
      <c r="G427" s="802"/>
      <c r="H427" s="802"/>
      <c r="I427" s="802"/>
      <c r="J427" s="802"/>
      <c r="K427" s="802"/>
      <c r="L427" s="802"/>
      <c r="M427" s="801" t="s">
        <v>351</v>
      </c>
      <c r="N427" s="801"/>
      <c r="O427" s="801"/>
      <c r="P427" s="802"/>
      <c r="Q427" s="802"/>
      <c r="R427" s="802"/>
      <c r="S427" s="802"/>
      <c r="T427" s="802"/>
      <c r="U427" s="803"/>
    </row>
  </sheetData>
  <mergeCells count="1078">
    <mergeCell ref="G427:L427"/>
    <mergeCell ref="M427:O427"/>
    <mergeCell ref="P427:U427"/>
    <mergeCell ref="B425:C427"/>
    <mergeCell ref="D425:F425"/>
    <mergeCell ref="G425:L425"/>
    <mergeCell ref="M425:O425"/>
    <mergeCell ref="P425:U425"/>
    <mergeCell ref="D426:F426"/>
    <mergeCell ref="G426:I426"/>
    <mergeCell ref="J426:L426"/>
    <mergeCell ref="M426:U426"/>
    <mergeCell ref="D427:F427"/>
    <mergeCell ref="G419:L419"/>
    <mergeCell ref="M419:O419"/>
    <mergeCell ref="P419:U419"/>
    <mergeCell ref="D420:F420"/>
    <mergeCell ref="G420:L420"/>
    <mergeCell ref="M420:O420"/>
    <mergeCell ref="P420:U420"/>
    <mergeCell ref="B417:C420"/>
    <mergeCell ref="D417:F417"/>
    <mergeCell ref="G417:L417"/>
    <mergeCell ref="M417:O417"/>
    <mergeCell ref="P417:U417"/>
    <mergeCell ref="D418:F418"/>
    <mergeCell ref="G418:I418"/>
    <mergeCell ref="J418:L418"/>
    <mergeCell ref="M418:U418"/>
    <mergeCell ref="D419:F419"/>
    <mergeCell ref="G415:L415"/>
    <mergeCell ref="M415:O415"/>
    <mergeCell ref="P415:U415"/>
    <mergeCell ref="D416:F416"/>
    <mergeCell ref="G416:L416"/>
    <mergeCell ref="M416:O416"/>
    <mergeCell ref="P416:U416"/>
    <mergeCell ref="B413:C416"/>
    <mergeCell ref="D413:F413"/>
    <mergeCell ref="G413:L413"/>
    <mergeCell ref="M413:O413"/>
    <mergeCell ref="P413:U413"/>
    <mergeCell ref="D414:F414"/>
    <mergeCell ref="G414:I414"/>
    <mergeCell ref="J414:L414"/>
    <mergeCell ref="M414:U414"/>
    <mergeCell ref="D415:F415"/>
    <mergeCell ref="M410:U410"/>
    <mergeCell ref="D411:F411"/>
    <mergeCell ref="G411:L411"/>
    <mergeCell ref="M411:O411"/>
    <mergeCell ref="P411:U411"/>
    <mergeCell ref="D412:F412"/>
    <mergeCell ref="G412:L412"/>
    <mergeCell ref="M412:O412"/>
    <mergeCell ref="P412:U412"/>
    <mergeCell ref="B406:Q406"/>
    <mergeCell ref="R406:U406"/>
    <mergeCell ref="B409:C412"/>
    <mergeCell ref="D409:F409"/>
    <mergeCell ref="G409:L409"/>
    <mergeCell ref="M409:O409"/>
    <mergeCell ref="P409:U409"/>
    <mergeCell ref="D410:F410"/>
    <mergeCell ref="G410:I410"/>
    <mergeCell ref="J410:L410"/>
    <mergeCell ref="B402:Q402"/>
    <mergeCell ref="R402:U402"/>
    <mergeCell ref="B403:C405"/>
    <mergeCell ref="D403:G404"/>
    <mergeCell ref="H403:Q403"/>
    <mergeCell ref="R403:U404"/>
    <mergeCell ref="H404:Q404"/>
    <mergeCell ref="D405:Q405"/>
    <mergeCell ref="R405:U405"/>
    <mergeCell ref="D399:Q399"/>
    <mergeCell ref="R399:U399"/>
    <mergeCell ref="B400:C401"/>
    <mergeCell ref="D400:G401"/>
    <mergeCell ref="H400:Q400"/>
    <mergeCell ref="R400:U401"/>
    <mergeCell ref="I401:Q401"/>
    <mergeCell ref="R395:U395"/>
    <mergeCell ref="H396:Q396"/>
    <mergeCell ref="R396:U396"/>
    <mergeCell ref="D397:G398"/>
    <mergeCell ref="H397:Q397"/>
    <mergeCell ref="R397:U397"/>
    <mergeCell ref="H398:Q398"/>
    <mergeCell ref="R398:U398"/>
    <mergeCell ref="R389:U389"/>
    <mergeCell ref="D390:G396"/>
    <mergeCell ref="H390:Q390"/>
    <mergeCell ref="I391:Q391"/>
    <mergeCell ref="R391:U391"/>
    <mergeCell ref="H392:Q392"/>
    <mergeCell ref="I393:Q393"/>
    <mergeCell ref="R393:U393"/>
    <mergeCell ref="H394:Q394"/>
    <mergeCell ref="I395:Q395"/>
    <mergeCell ref="H384:Q384"/>
    <mergeCell ref="R384:U384"/>
    <mergeCell ref="D385:G389"/>
    <mergeCell ref="H385:Q385"/>
    <mergeCell ref="I386:Q386"/>
    <mergeCell ref="R386:U386"/>
    <mergeCell ref="H387:Q387"/>
    <mergeCell ref="I388:Q388"/>
    <mergeCell ref="R388:U388"/>
    <mergeCell ref="H389:Q389"/>
    <mergeCell ref="D378:G384"/>
    <mergeCell ref="H378:Q378"/>
    <mergeCell ref="I379:Q379"/>
    <mergeCell ref="R379:U379"/>
    <mergeCell ref="H380:Q380"/>
    <mergeCell ref="I381:Q381"/>
    <mergeCell ref="R381:U381"/>
    <mergeCell ref="H382:Q382"/>
    <mergeCell ref="I383:Q383"/>
    <mergeCell ref="R383:U383"/>
    <mergeCell ref="D373:G377"/>
    <mergeCell ref="H373:Q373"/>
    <mergeCell ref="I374:Q374"/>
    <mergeCell ref="R374:U374"/>
    <mergeCell ref="H375:Q375"/>
    <mergeCell ref="I376:Q376"/>
    <mergeCell ref="R376:U376"/>
    <mergeCell ref="H377:Q377"/>
    <mergeCell ref="R377:U377"/>
    <mergeCell ref="D368:G372"/>
    <mergeCell ref="H368:Q368"/>
    <mergeCell ref="I369:Q369"/>
    <mergeCell ref="R369:U369"/>
    <mergeCell ref="H370:Q370"/>
    <mergeCell ref="I371:Q371"/>
    <mergeCell ref="R371:U371"/>
    <mergeCell ref="H372:Q372"/>
    <mergeCell ref="R372:U372"/>
    <mergeCell ref="D363:G367"/>
    <mergeCell ref="H363:Q363"/>
    <mergeCell ref="I364:Q364"/>
    <mergeCell ref="R364:U364"/>
    <mergeCell ref="H365:Q365"/>
    <mergeCell ref="I366:Q366"/>
    <mergeCell ref="R366:U366"/>
    <mergeCell ref="H367:Q367"/>
    <mergeCell ref="R367:U367"/>
    <mergeCell ref="D360:G362"/>
    <mergeCell ref="H360:Q360"/>
    <mergeCell ref="I361:Q361"/>
    <mergeCell ref="R361:U361"/>
    <mergeCell ref="H362:Q362"/>
    <mergeCell ref="R362:U362"/>
    <mergeCell ref="B355:C399"/>
    <mergeCell ref="D355:G359"/>
    <mergeCell ref="H355:Q355"/>
    <mergeCell ref="I356:Q356"/>
    <mergeCell ref="R356:U356"/>
    <mergeCell ref="H357:Q357"/>
    <mergeCell ref="I358:Q358"/>
    <mergeCell ref="R358:U358"/>
    <mergeCell ref="H359:Q359"/>
    <mergeCell ref="R359:U359"/>
    <mergeCell ref="F343:S343"/>
    <mergeCell ref="B344:C344"/>
    <mergeCell ref="D344:G344"/>
    <mergeCell ref="H344:Q344"/>
    <mergeCell ref="R344:U344"/>
    <mergeCell ref="B345:C354"/>
    <mergeCell ref="D345:G354"/>
    <mergeCell ref="H354:Q354"/>
    <mergeCell ref="R354:U354"/>
    <mergeCell ref="B339:G339"/>
    <mergeCell ref="H339:U339"/>
    <mergeCell ref="B340:G340"/>
    <mergeCell ref="H340:U340"/>
    <mergeCell ref="B341:G341"/>
    <mergeCell ref="H341:U341"/>
    <mergeCell ref="D333:Q333"/>
    <mergeCell ref="R333:U333"/>
    <mergeCell ref="B334:Q334"/>
    <mergeCell ref="R334:U334"/>
    <mergeCell ref="B335:U335"/>
    <mergeCell ref="B338:G338"/>
    <mergeCell ref="H338:U338"/>
    <mergeCell ref="R328:U328"/>
    <mergeCell ref="I329:Q329"/>
    <mergeCell ref="R329:U329"/>
    <mergeCell ref="B330:Q330"/>
    <mergeCell ref="R330:U330"/>
    <mergeCell ref="B331:C333"/>
    <mergeCell ref="D331:G332"/>
    <mergeCell ref="H331:Q331"/>
    <mergeCell ref="R331:U332"/>
    <mergeCell ref="H332:Q332"/>
    <mergeCell ref="B325:C326"/>
    <mergeCell ref="D325:G326"/>
    <mergeCell ref="H325:Q325"/>
    <mergeCell ref="R325:U326"/>
    <mergeCell ref="I326:Q326"/>
    <mergeCell ref="B327:C329"/>
    <mergeCell ref="D327:G329"/>
    <mergeCell ref="H327:Q327"/>
    <mergeCell ref="R327:U327"/>
    <mergeCell ref="H328:Q328"/>
    <mergeCell ref="D322:G323"/>
    <mergeCell ref="H322:Q322"/>
    <mergeCell ref="R322:U322"/>
    <mergeCell ref="H323:Q323"/>
    <mergeCell ref="R323:U323"/>
    <mergeCell ref="D324:Q324"/>
    <mergeCell ref="R324:U324"/>
    <mergeCell ref="R318:U318"/>
    <mergeCell ref="H319:Q319"/>
    <mergeCell ref="I320:Q320"/>
    <mergeCell ref="R320:U320"/>
    <mergeCell ref="H321:Q321"/>
    <mergeCell ref="R321:U321"/>
    <mergeCell ref="I313:Q313"/>
    <mergeCell ref="R313:U313"/>
    <mergeCell ref="H314:Q314"/>
    <mergeCell ref="R314:U314"/>
    <mergeCell ref="D315:G321"/>
    <mergeCell ref="H315:Q315"/>
    <mergeCell ref="I316:Q316"/>
    <mergeCell ref="R316:U316"/>
    <mergeCell ref="H317:Q317"/>
    <mergeCell ref="I318:Q318"/>
    <mergeCell ref="H307:Q307"/>
    <mergeCell ref="I308:Q308"/>
    <mergeCell ref="R308:U308"/>
    <mergeCell ref="H309:Q309"/>
    <mergeCell ref="R309:U309"/>
    <mergeCell ref="D310:G314"/>
    <mergeCell ref="H310:Q310"/>
    <mergeCell ref="I311:Q311"/>
    <mergeCell ref="R311:U311"/>
    <mergeCell ref="H312:Q312"/>
    <mergeCell ref="D301:G309"/>
    <mergeCell ref="H301:Q301"/>
    <mergeCell ref="I302:Q302"/>
    <mergeCell ref="R302:U302"/>
    <mergeCell ref="H303:Q303"/>
    <mergeCell ref="I304:Q304"/>
    <mergeCell ref="R304:U304"/>
    <mergeCell ref="H305:Q305"/>
    <mergeCell ref="I306:Q306"/>
    <mergeCell ref="R306:U306"/>
    <mergeCell ref="D296:G300"/>
    <mergeCell ref="H296:Q296"/>
    <mergeCell ref="I297:Q297"/>
    <mergeCell ref="R297:U297"/>
    <mergeCell ref="H298:Q298"/>
    <mergeCell ref="I299:Q299"/>
    <mergeCell ref="R299:U299"/>
    <mergeCell ref="H300:Q300"/>
    <mergeCell ref="R300:U300"/>
    <mergeCell ref="D291:G295"/>
    <mergeCell ref="H291:Q291"/>
    <mergeCell ref="I292:Q292"/>
    <mergeCell ref="R292:U292"/>
    <mergeCell ref="H293:Q293"/>
    <mergeCell ref="I294:Q294"/>
    <mergeCell ref="R294:U294"/>
    <mergeCell ref="H295:Q295"/>
    <mergeCell ref="R295:U295"/>
    <mergeCell ref="D286:G290"/>
    <mergeCell ref="H286:Q286"/>
    <mergeCell ref="I287:Q287"/>
    <mergeCell ref="R287:U287"/>
    <mergeCell ref="H288:Q288"/>
    <mergeCell ref="I289:Q289"/>
    <mergeCell ref="R289:U289"/>
    <mergeCell ref="H290:Q290"/>
    <mergeCell ref="R290:U290"/>
    <mergeCell ref="D281:G285"/>
    <mergeCell ref="H281:Q281"/>
    <mergeCell ref="I282:Q282"/>
    <mergeCell ref="R282:U282"/>
    <mergeCell ref="H283:Q283"/>
    <mergeCell ref="I284:Q284"/>
    <mergeCell ref="R284:U284"/>
    <mergeCell ref="H285:Q285"/>
    <mergeCell ref="R285:U285"/>
    <mergeCell ref="H277:Q277"/>
    <mergeCell ref="I278:Q278"/>
    <mergeCell ref="R278:U278"/>
    <mergeCell ref="I279:Q279"/>
    <mergeCell ref="R279:U279"/>
    <mergeCell ref="H280:Q280"/>
    <mergeCell ref="R280:U280"/>
    <mergeCell ref="I273:Q273"/>
    <mergeCell ref="R273:U273"/>
    <mergeCell ref="I274:Q274"/>
    <mergeCell ref="R274:U274"/>
    <mergeCell ref="H275:Q275"/>
    <mergeCell ref="I276:Q276"/>
    <mergeCell ref="R276:U276"/>
    <mergeCell ref="I269:Q269"/>
    <mergeCell ref="R269:U269"/>
    <mergeCell ref="H270:Q270"/>
    <mergeCell ref="I271:Q271"/>
    <mergeCell ref="R271:U271"/>
    <mergeCell ref="H272:Q272"/>
    <mergeCell ref="B256:C265"/>
    <mergeCell ref="D256:G265"/>
    <mergeCell ref="H265:Q265"/>
    <mergeCell ref="R265:U265"/>
    <mergeCell ref="B266:C324"/>
    <mergeCell ref="D266:G280"/>
    <mergeCell ref="H266:Q266"/>
    <mergeCell ref="I267:Q267"/>
    <mergeCell ref="R267:U267"/>
    <mergeCell ref="H268:Q268"/>
    <mergeCell ref="B251:S251"/>
    <mergeCell ref="B252:U252"/>
    <mergeCell ref="B255:C255"/>
    <mergeCell ref="D255:G255"/>
    <mergeCell ref="H255:Q255"/>
    <mergeCell ref="R255:U255"/>
    <mergeCell ref="D250:E250"/>
    <mergeCell ref="F250:H250"/>
    <mergeCell ref="I250:K250"/>
    <mergeCell ref="L250:M250"/>
    <mergeCell ref="N250:O250"/>
    <mergeCell ref="P250:R250"/>
    <mergeCell ref="D249:E249"/>
    <mergeCell ref="F249:H249"/>
    <mergeCell ref="I249:K249"/>
    <mergeCell ref="L249:M249"/>
    <mergeCell ref="N249:O249"/>
    <mergeCell ref="P249:R249"/>
    <mergeCell ref="D248:E248"/>
    <mergeCell ref="F248:H248"/>
    <mergeCell ref="I248:K248"/>
    <mergeCell ref="L248:M248"/>
    <mergeCell ref="N248:O248"/>
    <mergeCell ref="P248:R248"/>
    <mergeCell ref="D247:E247"/>
    <mergeCell ref="F247:H247"/>
    <mergeCell ref="I247:K247"/>
    <mergeCell ref="L247:M247"/>
    <mergeCell ref="N247:O247"/>
    <mergeCell ref="P247:R247"/>
    <mergeCell ref="D246:E246"/>
    <mergeCell ref="F246:H246"/>
    <mergeCell ref="I246:K246"/>
    <mergeCell ref="L246:M246"/>
    <mergeCell ref="N246:O246"/>
    <mergeCell ref="P246:R246"/>
    <mergeCell ref="N244:O244"/>
    <mergeCell ref="P244:R244"/>
    <mergeCell ref="D245:E245"/>
    <mergeCell ref="F245:H245"/>
    <mergeCell ref="I245:K245"/>
    <mergeCell ref="L245:M245"/>
    <mergeCell ref="N245:O245"/>
    <mergeCell ref="P245:R245"/>
    <mergeCell ref="P242:R242"/>
    <mergeCell ref="D243:E243"/>
    <mergeCell ref="F243:H243"/>
    <mergeCell ref="I243:K243"/>
    <mergeCell ref="L243:M243"/>
    <mergeCell ref="N243:O243"/>
    <mergeCell ref="P243:R243"/>
    <mergeCell ref="B242:B250"/>
    <mergeCell ref="D242:E242"/>
    <mergeCell ref="F242:H242"/>
    <mergeCell ref="I242:K242"/>
    <mergeCell ref="L242:M242"/>
    <mergeCell ref="N242:O242"/>
    <mergeCell ref="D244:E244"/>
    <mergeCell ref="F244:H244"/>
    <mergeCell ref="I244:K244"/>
    <mergeCell ref="L244:M244"/>
    <mergeCell ref="B239:E239"/>
    <mergeCell ref="F239:U239"/>
    <mergeCell ref="B240:E240"/>
    <mergeCell ref="F240:T240"/>
    <mergeCell ref="D241:E241"/>
    <mergeCell ref="F241:H241"/>
    <mergeCell ref="I241:K241"/>
    <mergeCell ref="L241:M241"/>
    <mergeCell ref="N241:O241"/>
    <mergeCell ref="P241:R241"/>
    <mergeCell ref="B236:E236"/>
    <mergeCell ref="F236:U236"/>
    <mergeCell ref="B237:E237"/>
    <mergeCell ref="F237:M237"/>
    <mergeCell ref="N237:U237"/>
    <mergeCell ref="B238:E238"/>
    <mergeCell ref="F238:U238"/>
    <mergeCell ref="B234:E234"/>
    <mergeCell ref="F234:U234"/>
    <mergeCell ref="B235:E235"/>
    <mergeCell ref="F235:N235"/>
    <mergeCell ref="O235:Q235"/>
    <mergeCell ref="R235:T235"/>
    <mergeCell ref="B231:E231"/>
    <mergeCell ref="F231:U231"/>
    <mergeCell ref="B232:E232"/>
    <mergeCell ref="F232:U232"/>
    <mergeCell ref="B233:E233"/>
    <mergeCell ref="F233:U233"/>
    <mergeCell ref="B225:S225"/>
    <mergeCell ref="B226:U226"/>
    <mergeCell ref="B228:U228"/>
    <mergeCell ref="B229:E229"/>
    <mergeCell ref="F229:U229"/>
    <mergeCell ref="B230:E230"/>
    <mergeCell ref="F230:U230"/>
    <mergeCell ref="D224:E224"/>
    <mergeCell ref="F224:H224"/>
    <mergeCell ref="I224:K224"/>
    <mergeCell ref="L224:M224"/>
    <mergeCell ref="N224:O224"/>
    <mergeCell ref="P224:R224"/>
    <mergeCell ref="D223:E223"/>
    <mergeCell ref="F223:H223"/>
    <mergeCell ref="I223:K223"/>
    <mergeCell ref="L223:M223"/>
    <mergeCell ref="N223:O223"/>
    <mergeCell ref="P223:R223"/>
    <mergeCell ref="D222:E222"/>
    <mergeCell ref="F222:H222"/>
    <mergeCell ref="I222:K222"/>
    <mergeCell ref="L222:M222"/>
    <mergeCell ref="N222:O222"/>
    <mergeCell ref="P222:R222"/>
    <mergeCell ref="D221:E221"/>
    <mergeCell ref="F221:H221"/>
    <mergeCell ref="I221:K221"/>
    <mergeCell ref="L221:M221"/>
    <mergeCell ref="N221:O221"/>
    <mergeCell ref="P221:R221"/>
    <mergeCell ref="D220:E220"/>
    <mergeCell ref="F220:H220"/>
    <mergeCell ref="I220:K220"/>
    <mergeCell ref="L220:M220"/>
    <mergeCell ref="N220:O220"/>
    <mergeCell ref="P220:R220"/>
    <mergeCell ref="N218:O218"/>
    <mergeCell ref="P218:R218"/>
    <mergeCell ref="D219:E219"/>
    <mergeCell ref="F219:H219"/>
    <mergeCell ref="I219:K219"/>
    <mergeCell ref="L219:M219"/>
    <mergeCell ref="N219:O219"/>
    <mergeCell ref="P219:R219"/>
    <mergeCell ref="P216:R216"/>
    <mergeCell ref="D217:E217"/>
    <mergeCell ref="F217:H217"/>
    <mergeCell ref="I217:K217"/>
    <mergeCell ref="L217:M217"/>
    <mergeCell ref="N217:O217"/>
    <mergeCell ref="P217:R217"/>
    <mergeCell ref="B216:B224"/>
    <mergeCell ref="D216:E216"/>
    <mergeCell ref="F216:H216"/>
    <mergeCell ref="I216:K216"/>
    <mergeCell ref="L216:M216"/>
    <mergeCell ref="N216:O216"/>
    <mergeCell ref="D218:E218"/>
    <mergeCell ref="F218:H218"/>
    <mergeCell ref="I218:K218"/>
    <mergeCell ref="L218:M218"/>
    <mergeCell ref="D215:E215"/>
    <mergeCell ref="F215:H215"/>
    <mergeCell ref="I215:K215"/>
    <mergeCell ref="L215:M215"/>
    <mergeCell ref="N215:O215"/>
    <mergeCell ref="P215:R215"/>
    <mergeCell ref="B212:E212"/>
    <mergeCell ref="F212:U212"/>
    <mergeCell ref="B213:E213"/>
    <mergeCell ref="F213:U213"/>
    <mergeCell ref="B214:E214"/>
    <mergeCell ref="F214:U214"/>
    <mergeCell ref="B210:E210"/>
    <mergeCell ref="F210:U210"/>
    <mergeCell ref="B211:E211"/>
    <mergeCell ref="F211:G211"/>
    <mergeCell ref="H211:K211"/>
    <mergeCell ref="L211:N211"/>
    <mergeCell ref="O211:Q211"/>
    <mergeCell ref="R211:S211"/>
    <mergeCell ref="T211:U211"/>
    <mergeCell ref="B207:E207"/>
    <mergeCell ref="F207:U207"/>
    <mergeCell ref="B208:E208"/>
    <mergeCell ref="F208:U208"/>
    <mergeCell ref="B209:E209"/>
    <mergeCell ref="F209:N209"/>
    <mergeCell ref="O209:Q209"/>
    <mergeCell ref="R209:T209"/>
    <mergeCell ref="B204:E204"/>
    <mergeCell ref="F204:U204"/>
    <mergeCell ref="B205:E205"/>
    <mergeCell ref="F205:U205"/>
    <mergeCell ref="B206:E206"/>
    <mergeCell ref="F206:M206"/>
    <mergeCell ref="N206:U206"/>
    <mergeCell ref="B198:S198"/>
    <mergeCell ref="B199:U199"/>
    <mergeCell ref="B201:U201"/>
    <mergeCell ref="B202:E202"/>
    <mergeCell ref="F202:U202"/>
    <mergeCell ref="B203:E203"/>
    <mergeCell ref="F203:U203"/>
    <mergeCell ref="D197:E197"/>
    <mergeCell ref="F197:H197"/>
    <mergeCell ref="I197:K197"/>
    <mergeCell ref="L197:M197"/>
    <mergeCell ref="N197:O197"/>
    <mergeCell ref="P197:R197"/>
    <mergeCell ref="D196:E196"/>
    <mergeCell ref="F196:H196"/>
    <mergeCell ref="I196:K196"/>
    <mergeCell ref="L196:M196"/>
    <mergeCell ref="N196:O196"/>
    <mergeCell ref="P196:R196"/>
    <mergeCell ref="D195:E195"/>
    <mergeCell ref="F195:H195"/>
    <mergeCell ref="I195:K195"/>
    <mergeCell ref="L195:M195"/>
    <mergeCell ref="N195:O195"/>
    <mergeCell ref="P195:R195"/>
    <mergeCell ref="D194:E194"/>
    <mergeCell ref="F194:H194"/>
    <mergeCell ref="I194:K194"/>
    <mergeCell ref="L194:M194"/>
    <mergeCell ref="N194:O194"/>
    <mergeCell ref="P194:R194"/>
    <mergeCell ref="D193:E193"/>
    <mergeCell ref="F193:H193"/>
    <mergeCell ref="I193:K193"/>
    <mergeCell ref="L193:M193"/>
    <mergeCell ref="N193:O193"/>
    <mergeCell ref="P193:R193"/>
    <mergeCell ref="N191:O191"/>
    <mergeCell ref="P191:R191"/>
    <mergeCell ref="D192:E192"/>
    <mergeCell ref="F192:H192"/>
    <mergeCell ref="I192:K192"/>
    <mergeCell ref="L192:M192"/>
    <mergeCell ref="N192:O192"/>
    <mergeCell ref="P192:R192"/>
    <mergeCell ref="P189:R189"/>
    <mergeCell ref="D190:E190"/>
    <mergeCell ref="F190:H190"/>
    <mergeCell ref="I190:K190"/>
    <mergeCell ref="L190:M190"/>
    <mergeCell ref="N190:O190"/>
    <mergeCell ref="P190:R190"/>
    <mergeCell ref="B189:B197"/>
    <mergeCell ref="D189:E189"/>
    <mergeCell ref="F189:H189"/>
    <mergeCell ref="I189:K189"/>
    <mergeCell ref="L189:M189"/>
    <mergeCell ref="N189:O189"/>
    <mergeCell ref="D191:E191"/>
    <mergeCell ref="F191:H191"/>
    <mergeCell ref="I191:K191"/>
    <mergeCell ref="L191:M191"/>
    <mergeCell ref="B187:E187"/>
    <mergeCell ref="F187:U187"/>
    <mergeCell ref="D188:E188"/>
    <mergeCell ref="F188:H188"/>
    <mergeCell ref="I188:K188"/>
    <mergeCell ref="L188:M188"/>
    <mergeCell ref="N188:O188"/>
    <mergeCell ref="P188:R188"/>
    <mergeCell ref="B184:E184"/>
    <mergeCell ref="F184:U184"/>
    <mergeCell ref="B185:E185"/>
    <mergeCell ref="F185:U185"/>
    <mergeCell ref="B186:E186"/>
    <mergeCell ref="F186:U186"/>
    <mergeCell ref="B182:E182"/>
    <mergeCell ref="F182:U182"/>
    <mergeCell ref="B183:E183"/>
    <mergeCell ref="F183:N183"/>
    <mergeCell ref="O183:Q183"/>
    <mergeCell ref="R183:T183"/>
    <mergeCell ref="B179:E179"/>
    <mergeCell ref="F179:U179"/>
    <mergeCell ref="B180:E180"/>
    <mergeCell ref="F180:U180"/>
    <mergeCell ref="B181:E181"/>
    <mergeCell ref="F181:M181"/>
    <mergeCell ref="N181:U181"/>
    <mergeCell ref="B173:S173"/>
    <mergeCell ref="B174:U174"/>
    <mergeCell ref="B176:U176"/>
    <mergeCell ref="B177:E177"/>
    <mergeCell ref="F177:U177"/>
    <mergeCell ref="B178:E178"/>
    <mergeCell ref="F178:U178"/>
    <mergeCell ref="D172:E172"/>
    <mergeCell ref="F172:H172"/>
    <mergeCell ref="I172:K172"/>
    <mergeCell ref="L172:M172"/>
    <mergeCell ref="N172:O172"/>
    <mergeCell ref="P172:R172"/>
    <mergeCell ref="D171:E171"/>
    <mergeCell ref="F171:H171"/>
    <mergeCell ref="I171:K171"/>
    <mergeCell ref="L171:M171"/>
    <mergeCell ref="N171:O171"/>
    <mergeCell ref="P171:R171"/>
    <mergeCell ref="D170:E170"/>
    <mergeCell ref="F170:H170"/>
    <mergeCell ref="I170:K170"/>
    <mergeCell ref="L170:M170"/>
    <mergeCell ref="N170:O170"/>
    <mergeCell ref="P170:R170"/>
    <mergeCell ref="D169:E169"/>
    <mergeCell ref="F169:H169"/>
    <mergeCell ref="I169:K169"/>
    <mergeCell ref="L169:M169"/>
    <mergeCell ref="N169:O169"/>
    <mergeCell ref="P169:R169"/>
    <mergeCell ref="D168:E168"/>
    <mergeCell ref="F168:H168"/>
    <mergeCell ref="I168:K168"/>
    <mergeCell ref="L168:M168"/>
    <mergeCell ref="N168:O168"/>
    <mergeCell ref="P168:R168"/>
    <mergeCell ref="N166:O166"/>
    <mergeCell ref="P166:R166"/>
    <mergeCell ref="D167:E167"/>
    <mergeCell ref="F167:H167"/>
    <mergeCell ref="I167:K167"/>
    <mergeCell ref="L167:M167"/>
    <mergeCell ref="N167:O167"/>
    <mergeCell ref="P167:R167"/>
    <mergeCell ref="P164:R164"/>
    <mergeCell ref="D165:E165"/>
    <mergeCell ref="F165:H165"/>
    <mergeCell ref="I165:K165"/>
    <mergeCell ref="L165:M165"/>
    <mergeCell ref="N165:O165"/>
    <mergeCell ref="P165:R165"/>
    <mergeCell ref="B164:B172"/>
    <mergeCell ref="D164:E164"/>
    <mergeCell ref="F164:H164"/>
    <mergeCell ref="I164:K164"/>
    <mergeCell ref="L164:M164"/>
    <mergeCell ref="N164:O164"/>
    <mergeCell ref="D166:E166"/>
    <mergeCell ref="F166:H166"/>
    <mergeCell ref="I166:K166"/>
    <mergeCell ref="L166:M166"/>
    <mergeCell ref="D163:E163"/>
    <mergeCell ref="F163:H163"/>
    <mergeCell ref="I163:K163"/>
    <mergeCell ref="L163:M163"/>
    <mergeCell ref="N163:O163"/>
    <mergeCell ref="P163:R163"/>
    <mergeCell ref="B160:E160"/>
    <mergeCell ref="F160:U160"/>
    <mergeCell ref="B161:E161"/>
    <mergeCell ref="F161:U161"/>
    <mergeCell ref="B162:E162"/>
    <mergeCell ref="F162:U162"/>
    <mergeCell ref="B158:E158"/>
    <mergeCell ref="F158:U158"/>
    <mergeCell ref="B159:E159"/>
    <mergeCell ref="F159:G159"/>
    <mergeCell ref="H159:K159"/>
    <mergeCell ref="L159:N159"/>
    <mergeCell ref="O159:Q159"/>
    <mergeCell ref="R159:S159"/>
    <mergeCell ref="T159:U159"/>
    <mergeCell ref="B155:E155"/>
    <mergeCell ref="F155:U155"/>
    <mergeCell ref="B156:E156"/>
    <mergeCell ref="F156:U156"/>
    <mergeCell ref="B157:E157"/>
    <mergeCell ref="F157:N157"/>
    <mergeCell ref="O157:Q157"/>
    <mergeCell ref="R157:T157"/>
    <mergeCell ref="B152:E152"/>
    <mergeCell ref="F152:U152"/>
    <mergeCell ref="B153:E153"/>
    <mergeCell ref="F153:U153"/>
    <mergeCell ref="B154:E154"/>
    <mergeCell ref="F154:M154"/>
    <mergeCell ref="N154:U154"/>
    <mergeCell ref="B149:E149"/>
    <mergeCell ref="F149:U149"/>
    <mergeCell ref="B150:E150"/>
    <mergeCell ref="F150:U150"/>
    <mergeCell ref="B151:E151"/>
    <mergeCell ref="F151:U151"/>
    <mergeCell ref="B143:S143"/>
    <mergeCell ref="B144:U144"/>
    <mergeCell ref="B146:U146"/>
    <mergeCell ref="B147:E147"/>
    <mergeCell ref="F147:U147"/>
    <mergeCell ref="B148:E148"/>
    <mergeCell ref="F148:U148"/>
    <mergeCell ref="D142:E142"/>
    <mergeCell ref="F142:H142"/>
    <mergeCell ref="I142:K142"/>
    <mergeCell ref="L142:M142"/>
    <mergeCell ref="N142:O142"/>
    <mergeCell ref="P142:R142"/>
    <mergeCell ref="D141:E141"/>
    <mergeCell ref="F141:H141"/>
    <mergeCell ref="I141:K141"/>
    <mergeCell ref="L141:M141"/>
    <mergeCell ref="N141:O141"/>
    <mergeCell ref="P141:R141"/>
    <mergeCell ref="D140:E140"/>
    <mergeCell ref="F140:H140"/>
    <mergeCell ref="I140:K140"/>
    <mergeCell ref="L140:M140"/>
    <mergeCell ref="N140:O140"/>
    <mergeCell ref="P140:R140"/>
    <mergeCell ref="D139:E139"/>
    <mergeCell ref="F139:H139"/>
    <mergeCell ref="I139:K139"/>
    <mergeCell ref="L139:M139"/>
    <mergeCell ref="N139:O139"/>
    <mergeCell ref="P139:R139"/>
    <mergeCell ref="D138:E138"/>
    <mergeCell ref="F138:H138"/>
    <mergeCell ref="I138:K138"/>
    <mergeCell ref="L138:M138"/>
    <mergeCell ref="N138:O138"/>
    <mergeCell ref="P138:R138"/>
    <mergeCell ref="N136:O136"/>
    <mergeCell ref="P136:R136"/>
    <mergeCell ref="D137:E137"/>
    <mergeCell ref="F137:H137"/>
    <mergeCell ref="I137:K137"/>
    <mergeCell ref="L137:M137"/>
    <mergeCell ref="N137:O137"/>
    <mergeCell ref="P137:R137"/>
    <mergeCell ref="P134:R134"/>
    <mergeCell ref="D135:E135"/>
    <mergeCell ref="F135:H135"/>
    <mergeCell ref="I135:K135"/>
    <mergeCell ref="L135:M135"/>
    <mergeCell ref="N135:O135"/>
    <mergeCell ref="P135:R135"/>
    <mergeCell ref="B134:B142"/>
    <mergeCell ref="D134:E134"/>
    <mergeCell ref="F134:H134"/>
    <mergeCell ref="I134:K134"/>
    <mergeCell ref="L134:M134"/>
    <mergeCell ref="N134:O134"/>
    <mergeCell ref="D136:E136"/>
    <mergeCell ref="F136:H136"/>
    <mergeCell ref="I136:K136"/>
    <mergeCell ref="L136:M136"/>
    <mergeCell ref="B132:E132"/>
    <mergeCell ref="F132:T132"/>
    <mergeCell ref="D133:E133"/>
    <mergeCell ref="F133:H133"/>
    <mergeCell ref="I133:K133"/>
    <mergeCell ref="L133:M133"/>
    <mergeCell ref="N133:O133"/>
    <mergeCell ref="P133:R133"/>
    <mergeCell ref="B129:E129"/>
    <mergeCell ref="F129:U129"/>
    <mergeCell ref="B130:E130"/>
    <mergeCell ref="F130:U130"/>
    <mergeCell ref="B131:E131"/>
    <mergeCell ref="F131:M131"/>
    <mergeCell ref="N131:T131"/>
    <mergeCell ref="B122:D122"/>
    <mergeCell ref="E122:U122"/>
    <mergeCell ref="B125:K125"/>
    <mergeCell ref="B127:E127"/>
    <mergeCell ref="F127:U127"/>
    <mergeCell ref="B128:E128"/>
    <mergeCell ref="F128:U128"/>
    <mergeCell ref="B111:D111"/>
    <mergeCell ref="E111:U111"/>
    <mergeCell ref="B113:U113"/>
    <mergeCell ref="B114:D121"/>
    <mergeCell ref="K114:P114"/>
    <mergeCell ref="Q114:U114"/>
    <mergeCell ref="E115:U115"/>
    <mergeCell ref="E117:U117"/>
    <mergeCell ref="E119:U119"/>
    <mergeCell ref="E121:U121"/>
    <mergeCell ref="T104:U104"/>
    <mergeCell ref="B105:N105"/>
    <mergeCell ref="B107:U107"/>
    <mergeCell ref="B108:D108"/>
    <mergeCell ref="E108:U108"/>
    <mergeCell ref="B110:U110"/>
    <mergeCell ref="B104:C104"/>
    <mergeCell ref="D104:F104"/>
    <mergeCell ref="G104:J104"/>
    <mergeCell ref="K104:N104"/>
    <mergeCell ref="O104:Q104"/>
    <mergeCell ref="R104:S104"/>
    <mergeCell ref="T102:U102"/>
    <mergeCell ref="B103:C103"/>
    <mergeCell ref="D103:F103"/>
    <mergeCell ref="G103:J103"/>
    <mergeCell ref="K103:N103"/>
    <mergeCell ref="O103:Q103"/>
    <mergeCell ref="R103:S103"/>
    <mergeCell ref="T103:U103"/>
    <mergeCell ref="B102:C102"/>
    <mergeCell ref="D102:F102"/>
    <mergeCell ref="G102:J102"/>
    <mergeCell ref="K102:N102"/>
    <mergeCell ref="O102:Q102"/>
    <mergeCell ref="R102:S102"/>
    <mergeCell ref="T100:U100"/>
    <mergeCell ref="B101:C101"/>
    <mergeCell ref="D101:F101"/>
    <mergeCell ref="G101:J101"/>
    <mergeCell ref="K101:N101"/>
    <mergeCell ref="O101:Q101"/>
    <mergeCell ref="R101:S101"/>
    <mergeCell ref="T101:U101"/>
    <mergeCell ref="B100:C100"/>
    <mergeCell ref="D100:F100"/>
    <mergeCell ref="G100:J100"/>
    <mergeCell ref="K100:N100"/>
    <mergeCell ref="O100:Q100"/>
    <mergeCell ref="R100:S100"/>
    <mergeCell ref="T98:U98"/>
    <mergeCell ref="B99:C99"/>
    <mergeCell ref="D99:F99"/>
    <mergeCell ref="G99:J99"/>
    <mergeCell ref="K99:N99"/>
    <mergeCell ref="O99:Q99"/>
    <mergeCell ref="R99:S99"/>
    <mergeCell ref="T99:U99"/>
    <mergeCell ref="B98:C98"/>
    <mergeCell ref="D98:F98"/>
    <mergeCell ref="G98:J98"/>
    <mergeCell ref="K98:N98"/>
    <mergeCell ref="O98:Q98"/>
    <mergeCell ref="R98:S98"/>
    <mergeCell ref="T96:U96"/>
    <mergeCell ref="V96:W96"/>
    <mergeCell ref="B97:C97"/>
    <mergeCell ref="D97:F97"/>
    <mergeCell ref="G97:J97"/>
    <mergeCell ref="K97:N97"/>
    <mergeCell ref="O97:Q97"/>
    <mergeCell ref="R97:S97"/>
    <mergeCell ref="T97:U97"/>
    <mergeCell ref="V97:W97"/>
    <mergeCell ref="B96:C96"/>
    <mergeCell ref="D96:F96"/>
    <mergeCell ref="G96:J96"/>
    <mergeCell ref="K96:N96"/>
    <mergeCell ref="O96:Q96"/>
    <mergeCell ref="R96:S96"/>
    <mergeCell ref="V94:W94"/>
    <mergeCell ref="B95:C95"/>
    <mergeCell ref="D95:F95"/>
    <mergeCell ref="G95:J95"/>
    <mergeCell ref="K95:N95"/>
    <mergeCell ref="O95:Q95"/>
    <mergeCell ref="R95:S95"/>
    <mergeCell ref="T95:U95"/>
    <mergeCell ref="V95:W95"/>
    <mergeCell ref="B93:U93"/>
    <mergeCell ref="B94:C94"/>
    <mergeCell ref="D94:F94"/>
    <mergeCell ref="G94:J94"/>
    <mergeCell ref="K94:N94"/>
    <mergeCell ref="O94:Q94"/>
    <mergeCell ref="R94:S94"/>
    <mergeCell ref="T94:U94"/>
    <mergeCell ref="B90:C90"/>
    <mergeCell ref="D90:G90"/>
    <mergeCell ref="H90:O90"/>
    <mergeCell ref="P90:U90"/>
    <mergeCell ref="B91:C91"/>
    <mergeCell ref="D91:G91"/>
    <mergeCell ref="H91:O91"/>
    <mergeCell ref="P91:U91"/>
    <mergeCell ref="B88:C88"/>
    <mergeCell ref="D88:G88"/>
    <mergeCell ref="H88:O88"/>
    <mergeCell ref="P88:U88"/>
    <mergeCell ref="B89:C89"/>
    <mergeCell ref="D89:G89"/>
    <mergeCell ref="H89:O89"/>
    <mergeCell ref="P89:U89"/>
    <mergeCell ref="A81:T81"/>
    <mergeCell ref="B82:C82"/>
    <mergeCell ref="D82:U82"/>
    <mergeCell ref="A84:T84"/>
    <mergeCell ref="B85:C85"/>
    <mergeCell ref="D85:U85"/>
    <mergeCell ref="B78:C78"/>
    <mergeCell ref="D78:G78"/>
    <mergeCell ref="H78:L78"/>
    <mergeCell ref="M78:Q78"/>
    <mergeCell ref="R78:U78"/>
    <mergeCell ref="B79:C79"/>
    <mergeCell ref="D79:G79"/>
    <mergeCell ref="H79:L79"/>
    <mergeCell ref="M79:Q79"/>
    <mergeCell ref="R79:U79"/>
    <mergeCell ref="B76:C76"/>
    <mergeCell ref="D76:G76"/>
    <mergeCell ref="H76:L76"/>
    <mergeCell ref="M76:Q76"/>
    <mergeCell ref="R76:U76"/>
    <mergeCell ref="B77:C77"/>
    <mergeCell ref="D77:G77"/>
    <mergeCell ref="H77:L77"/>
    <mergeCell ref="M77:Q77"/>
    <mergeCell ref="R77:U77"/>
    <mergeCell ref="B74:C74"/>
    <mergeCell ref="D74:G74"/>
    <mergeCell ref="H74:L74"/>
    <mergeCell ref="M74:Q74"/>
    <mergeCell ref="R74:U74"/>
    <mergeCell ref="B75:C75"/>
    <mergeCell ref="D75:G75"/>
    <mergeCell ref="H75:L75"/>
    <mergeCell ref="M75:Q75"/>
    <mergeCell ref="R75:U75"/>
    <mergeCell ref="B72:C72"/>
    <mergeCell ref="D72:G72"/>
    <mergeCell ref="H72:L72"/>
    <mergeCell ref="M72:Q72"/>
    <mergeCell ref="R72:U72"/>
    <mergeCell ref="B73:C73"/>
    <mergeCell ref="D73:G73"/>
    <mergeCell ref="H73:L73"/>
    <mergeCell ref="M73:Q73"/>
    <mergeCell ref="R73:U73"/>
    <mergeCell ref="B70:C70"/>
    <mergeCell ref="D70:G70"/>
    <mergeCell ref="H70:L70"/>
    <mergeCell ref="M70:Q70"/>
    <mergeCell ref="R70:U70"/>
    <mergeCell ref="B71:C71"/>
    <mergeCell ref="D71:G71"/>
    <mergeCell ref="H71:L71"/>
    <mergeCell ref="M71:Q71"/>
    <mergeCell ref="R71:U71"/>
    <mergeCell ref="B65:D65"/>
    <mergeCell ref="E65:U65"/>
    <mergeCell ref="B68:U68"/>
    <mergeCell ref="B69:C69"/>
    <mergeCell ref="D69:G69"/>
    <mergeCell ref="H69:L69"/>
    <mergeCell ref="M69:Q69"/>
    <mergeCell ref="R69:U69"/>
    <mergeCell ref="B62:D62"/>
    <mergeCell ref="E62:U62"/>
    <mergeCell ref="B63:D63"/>
    <mergeCell ref="E63:U63"/>
    <mergeCell ref="B64:D64"/>
    <mergeCell ref="E64:U64"/>
    <mergeCell ref="B59:D59"/>
    <mergeCell ref="E59:U59"/>
    <mergeCell ref="B60:D60"/>
    <mergeCell ref="E60:U60"/>
    <mergeCell ref="B61:D61"/>
    <mergeCell ref="E61:U61"/>
    <mergeCell ref="B54:O54"/>
    <mergeCell ref="P54:R54"/>
    <mergeCell ref="S54:T54"/>
    <mergeCell ref="E55:Q55"/>
    <mergeCell ref="R56:U56"/>
    <mergeCell ref="B57:U57"/>
    <mergeCell ref="B52:O52"/>
    <mergeCell ref="P52:R52"/>
    <mergeCell ref="S52:T52"/>
    <mergeCell ref="B53:O53"/>
    <mergeCell ref="P53:R53"/>
    <mergeCell ref="S53:T53"/>
    <mergeCell ref="B50:O50"/>
    <mergeCell ref="P50:R50"/>
    <mergeCell ref="S50:T50"/>
    <mergeCell ref="B51:O51"/>
    <mergeCell ref="P51:R51"/>
    <mergeCell ref="S51:T51"/>
    <mergeCell ref="C48:O48"/>
    <mergeCell ref="P48:R48"/>
    <mergeCell ref="S48:T48"/>
    <mergeCell ref="C49:O49"/>
    <mergeCell ref="P49:R49"/>
    <mergeCell ref="S49:T49"/>
    <mergeCell ref="B45:O45"/>
    <mergeCell ref="P45:R45"/>
    <mergeCell ref="S45:T45"/>
    <mergeCell ref="B46:B49"/>
    <mergeCell ref="C46:O46"/>
    <mergeCell ref="P46:R46"/>
    <mergeCell ref="S46:T46"/>
    <mergeCell ref="C47:O47"/>
    <mergeCell ref="P47:R47"/>
    <mergeCell ref="S47:T47"/>
    <mergeCell ref="B40:K40"/>
    <mergeCell ref="B43:O43"/>
    <mergeCell ref="P43:R43"/>
    <mergeCell ref="S43:T43"/>
    <mergeCell ref="B44:O44"/>
    <mergeCell ref="P44:R44"/>
    <mergeCell ref="S44:T44"/>
    <mergeCell ref="C34:E34"/>
    <mergeCell ref="F34:N34"/>
    <mergeCell ref="O34:Q34"/>
    <mergeCell ref="R34:T34"/>
    <mergeCell ref="C35:E35"/>
    <mergeCell ref="F35:N35"/>
    <mergeCell ref="O35:Q35"/>
    <mergeCell ref="R35:T35"/>
    <mergeCell ref="C32:E32"/>
    <mergeCell ref="F32:N32"/>
    <mergeCell ref="O32:Q32"/>
    <mergeCell ref="R32:T32"/>
    <mergeCell ref="C33:E33"/>
    <mergeCell ref="F33:N33"/>
    <mergeCell ref="O33:Q33"/>
    <mergeCell ref="R33:T33"/>
    <mergeCell ref="C30:E30"/>
    <mergeCell ref="F30:N30"/>
    <mergeCell ref="O30:Q30"/>
    <mergeCell ref="R30:T30"/>
    <mergeCell ref="C31:E31"/>
    <mergeCell ref="F31:N31"/>
    <mergeCell ref="O31:Q31"/>
    <mergeCell ref="R31:T31"/>
    <mergeCell ref="C28:E28"/>
    <mergeCell ref="F28:N28"/>
    <mergeCell ref="O28:Q28"/>
    <mergeCell ref="R28:T28"/>
    <mergeCell ref="C29:E29"/>
    <mergeCell ref="F29:N29"/>
    <mergeCell ref="O29:Q29"/>
    <mergeCell ref="R29:T29"/>
    <mergeCell ref="C26:E26"/>
    <mergeCell ref="F26:N26"/>
    <mergeCell ref="O26:Q26"/>
    <mergeCell ref="R26:T26"/>
    <mergeCell ref="C27:E27"/>
    <mergeCell ref="F27:N27"/>
    <mergeCell ref="O27:Q27"/>
    <mergeCell ref="R27:T27"/>
    <mergeCell ref="D21:R21"/>
    <mergeCell ref="B23:H23"/>
    <mergeCell ref="C24:S24"/>
    <mergeCell ref="C25:E25"/>
    <mergeCell ref="F25:N25"/>
    <mergeCell ref="O25:Q25"/>
    <mergeCell ref="R25:T25"/>
    <mergeCell ref="I11:K11"/>
    <mergeCell ref="L11:U11"/>
    <mergeCell ref="B13:U13"/>
    <mergeCell ref="F16:F20"/>
    <mergeCell ref="G16:Q16"/>
    <mergeCell ref="G17:Q17"/>
    <mergeCell ref="G18:Q18"/>
    <mergeCell ref="G19:Q19"/>
    <mergeCell ref="G20:Q20"/>
    <mergeCell ref="I8:K8"/>
    <mergeCell ref="L8:U8"/>
    <mergeCell ref="I9:K9"/>
    <mergeCell ref="L9:U9"/>
    <mergeCell ref="E10:G10"/>
    <mergeCell ref="I10:K10"/>
    <mergeCell ref="L10:U10"/>
    <mergeCell ref="B1:E1"/>
    <mergeCell ref="Q2:U2"/>
    <mergeCell ref="B3:U3"/>
    <mergeCell ref="B4:U4"/>
    <mergeCell ref="B6:H6"/>
    <mergeCell ref="I7:J7"/>
  </mergeCells>
  <phoneticPr fontId="5"/>
  <dataValidations count="9">
    <dataValidation type="list" allowBlank="1" showInputMessage="1" showErrorMessage="1" sqref="T134:U142 T164:U172 T189:U197 T216:U224 T242:U250" xr:uid="{80C2A628-A80A-4E8E-9C3A-3B4DB9F00C31}">
      <formula1>"○, -"</formula1>
    </dataValidation>
    <dataValidation type="list" allowBlank="1" showInputMessage="1" showErrorMessage="1" sqref="B95:C104" xr:uid="{06E4337A-7FA3-44EF-992B-2078A2B91C62}">
      <formula1>"コーディネーター, 指導者, 講師, 事業担当者"</formula1>
    </dataValidation>
    <dataValidation type="list" allowBlank="1" showInputMessage="1" showErrorMessage="1" sqref="O27:Q35" xr:uid="{CB7FC659-06A6-4C1C-83E7-4A760E8B2122}">
      <formula1>"プログラム（A), プログラム（B)"</formula1>
    </dataValidation>
    <dataValidation type="list" allowBlank="1" showInputMessage="1" showErrorMessage="1" sqref="O26:Q26" xr:uid="{C5C27D08-7ADA-476E-A03D-E5540C2BEC83}">
      <formula1>"プログラム（A), プログラム（B), プログラム（C)"</formula1>
    </dataValidation>
    <dataValidation imeMode="halfAlpha" allowBlank="1" showInputMessage="1" showErrorMessage="1" sqref="R26:T35 S134:S142 S164:S172 S189:S197 R209:T209 S216:S224 S242:S250" xr:uid="{5B7B3A1A-0F7A-4E8E-95EB-DFF7EE2031D1}"/>
    <dataValidation type="list" allowBlank="1" showInputMessage="1" showErrorMessage="1" sqref="B26:B35" xr:uid="{73B36A6C-1965-4D4C-85B4-8D02593F0793}">
      <formula1>"○,×"</formula1>
    </dataValidation>
    <dataValidation type="list" allowBlank="1" showInputMessage="1" showErrorMessage="1" sqref="R16:R20" xr:uid="{786238F9-7A12-482D-B624-27906D27FA46}">
      <formula1>"○"</formula1>
    </dataValidation>
    <dataValidation allowBlank="1" showInputMessage="1" showErrorMessage="1" prompt="代表者と契約権者が異なる場合は、定款等、契約行為に係る規定をお示しください。" sqref="L11" xr:uid="{7267B9C9-0FC8-42FD-9A7B-66E8C971B083}"/>
    <dataValidation type="list" allowBlank="1" showInputMessage="1" showErrorMessage="1" sqref="B70:C79 T95:U104 C134:C142 C164:C172 C189:C197 C216:C224 C242:C250" xr:uid="{5F97475F-2BDF-4818-A937-27B88D2BADB5}">
      <formula1>"未交渉, 交渉中, 承諾済"</formula1>
    </dataValidation>
  </dataValidations>
  <pageMargins left="0.39370078740157483" right="0.35433070866141736" top="0.35433070866141736" bottom="0.35433070866141736" header="0.31496062992125984" footer="0.31496062992125984"/>
  <pageSetup paperSize="9" scale="79" fitToHeight="0" orientation="portrait" r:id="rId1"/>
  <headerFooter>
    <oddHeader>&amp;L&amp;"Calibri"&amp;10&amp;K000000機密性2情報&amp;1#</oddHeader>
  </headerFooter>
  <rowBreaks count="19" manualBreakCount="19">
    <brk id="36" max="20" man="1"/>
    <brk id="56" max="20" man="1"/>
    <brk id="66" max="20" man="1"/>
    <brk id="92" max="20" man="1"/>
    <brk id="111" max="20" man="1"/>
    <brk id="124" max="16383" man="1"/>
    <brk id="144" max="20" man="1"/>
    <brk id="160" max="20" man="1"/>
    <brk id="174" max="20" man="1"/>
    <brk id="187" max="20" man="1"/>
    <brk id="199" max="20" man="1"/>
    <brk id="214" max="20" man="1"/>
    <brk id="226" max="20" man="1"/>
    <brk id="240" max="20" man="1"/>
    <brk id="252" max="20" man="1"/>
    <brk id="314" max="20" man="1"/>
    <brk id="335" max="20" man="1"/>
    <brk id="389" max="20" man="1"/>
    <brk id="406"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15</xdr:col>
                    <xdr:colOff>9525</xdr:colOff>
                    <xdr:row>37</xdr:row>
                    <xdr:rowOff>19050</xdr:rowOff>
                  </from>
                  <to>
                    <xdr:col>17</xdr:col>
                    <xdr:colOff>361950</xdr:colOff>
                    <xdr:row>37</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18</xdr:col>
                    <xdr:colOff>323850</xdr:colOff>
                    <xdr:row>47</xdr:row>
                    <xdr:rowOff>95250</xdr:rowOff>
                  </from>
                  <to>
                    <xdr:col>19</xdr:col>
                    <xdr:colOff>38100</xdr:colOff>
                    <xdr:row>47</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18</xdr:col>
                    <xdr:colOff>323850</xdr:colOff>
                    <xdr:row>48</xdr:row>
                    <xdr:rowOff>85725</xdr:rowOff>
                  </from>
                  <to>
                    <xdr:col>19</xdr:col>
                    <xdr:colOff>38100</xdr:colOff>
                    <xdr:row>48</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18</xdr:col>
                    <xdr:colOff>323850</xdr:colOff>
                    <xdr:row>50</xdr:row>
                    <xdr:rowOff>38100</xdr:rowOff>
                  </from>
                  <to>
                    <xdr:col>19</xdr:col>
                    <xdr:colOff>38100</xdr:colOff>
                    <xdr:row>50</xdr:row>
                    <xdr:rowOff>247650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18</xdr:col>
                    <xdr:colOff>323850</xdr:colOff>
                    <xdr:row>49</xdr:row>
                    <xdr:rowOff>38100</xdr:rowOff>
                  </from>
                  <to>
                    <xdr:col>19</xdr:col>
                    <xdr:colOff>38100</xdr:colOff>
                    <xdr:row>49</xdr:row>
                    <xdr:rowOff>247650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18</xdr:col>
                    <xdr:colOff>323850</xdr:colOff>
                    <xdr:row>49</xdr:row>
                    <xdr:rowOff>38100</xdr:rowOff>
                  </from>
                  <to>
                    <xdr:col>19</xdr:col>
                    <xdr:colOff>200025</xdr:colOff>
                    <xdr:row>49</xdr:row>
                    <xdr:rowOff>247650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17</xdr:col>
                    <xdr:colOff>466725</xdr:colOff>
                    <xdr:row>37</xdr:row>
                    <xdr:rowOff>19050</xdr:rowOff>
                  </from>
                  <to>
                    <xdr:col>19</xdr:col>
                    <xdr:colOff>371475</xdr:colOff>
                    <xdr:row>37</xdr:row>
                    <xdr:rowOff>266700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114300</xdr:colOff>
                    <xdr:row>39</xdr:row>
                    <xdr:rowOff>28575</xdr:rowOff>
                  </from>
                  <to>
                    <xdr:col>15</xdr:col>
                    <xdr:colOff>38100</xdr:colOff>
                    <xdr:row>39</xdr:row>
                    <xdr:rowOff>238125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18</xdr:col>
                    <xdr:colOff>323850</xdr:colOff>
                    <xdr:row>52</xdr:row>
                    <xdr:rowOff>47625</xdr:rowOff>
                  </from>
                  <to>
                    <xdr:col>19</xdr:col>
                    <xdr:colOff>57150</xdr:colOff>
                    <xdr:row>52</xdr:row>
                    <xdr:rowOff>314325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18</xdr:col>
                    <xdr:colOff>323850</xdr:colOff>
                    <xdr:row>51</xdr:row>
                    <xdr:rowOff>38100</xdr:rowOff>
                  </from>
                  <to>
                    <xdr:col>19</xdr:col>
                    <xdr:colOff>38100</xdr:colOff>
                    <xdr:row>51</xdr:row>
                    <xdr:rowOff>247650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18</xdr:col>
                    <xdr:colOff>323850</xdr:colOff>
                    <xdr:row>43</xdr:row>
                    <xdr:rowOff>95250</xdr:rowOff>
                  </from>
                  <to>
                    <xdr:col>19</xdr:col>
                    <xdr:colOff>38100</xdr:colOff>
                    <xdr:row>43</xdr:row>
                    <xdr:rowOff>295275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18</xdr:col>
                    <xdr:colOff>323850</xdr:colOff>
                    <xdr:row>44</xdr:row>
                    <xdr:rowOff>95250</xdr:rowOff>
                  </from>
                  <to>
                    <xdr:col>19</xdr:col>
                    <xdr:colOff>38100</xdr:colOff>
                    <xdr:row>44</xdr:row>
                    <xdr:rowOff>295275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18</xdr:col>
                    <xdr:colOff>323850</xdr:colOff>
                    <xdr:row>45</xdr:row>
                    <xdr:rowOff>95250</xdr:rowOff>
                  </from>
                  <to>
                    <xdr:col>19</xdr:col>
                    <xdr:colOff>38100</xdr:colOff>
                    <xdr:row>45</xdr:row>
                    <xdr:rowOff>295275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18</xdr:col>
                    <xdr:colOff>323850</xdr:colOff>
                    <xdr:row>46</xdr:row>
                    <xdr:rowOff>219075</xdr:rowOff>
                  </from>
                  <to>
                    <xdr:col>19</xdr:col>
                    <xdr:colOff>38100</xdr:colOff>
                    <xdr:row>46</xdr:row>
                    <xdr:rowOff>419100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18</xdr:col>
                    <xdr:colOff>323850</xdr:colOff>
                    <xdr:row>53</xdr:row>
                    <xdr:rowOff>219075</xdr:rowOff>
                  </from>
                  <to>
                    <xdr:col>19</xdr:col>
                    <xdr:colOff>38100</xdr:colOff>
                    <xdr:row>53</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記入要領【様式1】</vt:lpstr>
      <vt:lpstr>【様式1】企画書</vt:lpstr>
      <vt:lpstr>【様式1】企画書!Print_Area</vt:lpstr>
      <vt:lpstr>記入要領【様式1】!Print_Area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2022-01-14T07:08:37Z</dcterms:created>
  <dcterms:modified xsi:type="dcterms:W3CDTF">2022-01-14T07:10:54Z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2022-01-14T07:10:49Z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a4dc5f77-2795-46d4-a67c-359d759779c8</vt:lpwstr>
  </property>
  <property fmtid="{D5CDD505-2E9C-101B-9397-08002B2CF9AE}" pid="8" name="MSIP_Label_d899a617-f30e-4fb8-b81c-fb6d0b94ac5b_ContentBits">
    <vt:lpwstr>1</vt:lpwstr>
  </property>
</Properties>
</file>