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mb-619/Dropbox/VIPO/AFF2/最終版/公開用/"/>
    </mc:Choice>
  </mc:AlternateContent>
  <xr:revisionPtr revIDLastSave="0" documentId="8_{C8D9F62A-C320-B242-8A55-5ECF2888754C}" xr6:coauthVersionLast="47" xr6:coauthVersionMax="47" xr10:uidLastSave="{00000000-0000-0000-0000-000000000000}"/>
  <bookViews>
    <workbookView xWindow="0" yWindow="460" windowWidth="28800" windowHeight="17540" xr2:uid="{00000000-000D-0000-FFFF-FFFF00000000}"/>
  </bookViews>
  <sheets>
    <sheet name="不交付理由一覧" sheetId="15" r:id="rId1"/>
    <sheet name="大分類対比表" sheetId="8" state="hidden" r:id="rId2"/>
    <sheet name="新旧対比表（New⇒Old）_9月29日" sheetId="6" state="hidden" r:id="rId3"/>
    <sheet name="新旧対比表（Old⇒New）_9月29日" sheetId="9" state="hidden" r:id="rId4"/>
    <sheet name="1次募集理由" sheetId="7" state="hidden" r:id="rId5"/>
    <sheet name="Redmine" sheetId="11" state="hidden" r:id="rId6"/>
  </sheets>
  <definedNames>
    <definedName name="_xlnm._FilterDatabase" localSheetId="2" hidden="1">'新旧対比表（New⇒Old）_9月29日'!$G$49:$J$49</definedName>
    <definedName name="_xlnm._FilterDatabase" localSheetId="3" hidden="1">'新旧対比表（Old⇒New）_9月29日'!$A$2:$I$58</definedName>
    <definedName name="ApplicationCell">#REF!</definedName>
    <definedName name="groupCell">#REF!</definedName>
    <definedName name="_xlnm.Print_Area" localSheetId="2">'新旧対比表（New⇒Old）_9月29日'!$A$1:$J$45</definedName>
    <definedName name="_xlnm.Print_Area" localSheetId="0">不交付理由一覧!$A$1:$G$76</definedName>
    <definedName name="その他変更生成">#REF!</definedName>
    <definedName name="基本情報生成">#REF!</definedName>
    <definedName name="計画変更生成">#REF!</definedName>
    <definedName name="実績報告生成">#REF!</definedName>
    <definedName name="申請生成">#REF!</definedName>
    <definedName name="団体法人生成">#REF!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6" i="15" l="1"/>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E30" i="6"/>
  <c r="A30" i="6"/>
  <c r="E39" i="6"/>
  <c r="H1" i="6"/>
  <c r="B1" i="6"/>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E45" i="6"/>
  <c r="A45" i="6"/>
  <c r="E44" i="6"/>
  <c r="A44" i="6"/>
  <c r="E43" i="6"/>
  <c r="A43" i="6"/>
  <c r="E42" i="6"/>
  <c r="A42" i="6"/>
  <c r="E41" i="6"/>
  <c r="A41" i="6"/>
  <c r="E40" i="6"/>
  <c r="A40" i="6"/>
  <c r="E38" i="6"/>
  <c r="A38" i="6"/>
  <c r="E37" i="6"/>
  <c r="A37" i="6"/>
  <c r="E36" i="6"/>
  <c r="A36" i="6"/>
  <c r="E35" i="6"/>
  <c r="A35" i="6"/>
  <c r="E34" i="6"/>
  <c r="A34" i="6"/>
  <c r="E33" i="6"/>
  <c r="A33" i="6"/>
  <c r="E32" i="6"/>
  <c r="A32" i="6"/>
  <c r="E31" i="6"/>
  <c r="A31" i="6"/>
  <c r="E29" i="6"/>
  <c r="A29" i="6"/>
  <c r="E28" i="6"/>
  <c r="A28" i="6"/>
  <c r="E27" i="6"/>
  <c r="A27" i="6"/>
  <c r="E26" i="6"/>
  <c r="A26" i="6"/>
  <c r="E25" i="6"/>
  <c r="A25" i="6"/>
  <c r="E24" i="6"/>
  <c r="A24" i="6"/>
  <c r="E23" i="6"/>
  <c r="A23" i="6"/>
  <c r="E22" i="6"/>
  <c r="A22" i="6"/>
  <c r="E21" i="6"/>
  <c r="A21" i="6"/>
  <c r="E20" i="6"/>
  <c r="A20" i="6"/>
  <c r="E19" i="6"/>
  <c r="A19" i="6"/>
  <c r="E18" i="6"/>
  <c r="A18" i="6"/>
  <c r="E17" i="6"/>
  <c r="A17" i="6"/>
  <c r="E16" i="6"/>
  <c r="A16" i="6"/>
  <c r="E15" i="6"/>
  <c r="A15" i="6"/>
  <c r="E14" i="6"/>
  <c r="A14" i="6"/>
  <c r="E13" i="6"/>
  <c r="A13" i="6"/>
  <c r="E12" i="6"/>
  <c r="A12" i="6"/>
  <c r="E11" i="6"/>
  <c r="A11" i="6"/>
  <c r="E10" i="6"/>
  <c r="A10" i="6"/>
  <c r="E9" i="6"/>
  <c r="A9" i="6"/>
  <c r="E8" i="6"/>
  <c r="A8" i="6"/>
  <c r="E7" i="6"/>
  <c r="A7" i="6"/>
  <c r="E6" i="6"/>
  <c r="A6" i="6"/>
  <c r="E5" i="6"/>
  <c r="A5" i="6"/>
  <c r="E4" i="6"/>
  <c r="A4" i="6"/>
  <c r="E3" i="6"/>
  <c r="A3" i="6"/>
  <c r="J20" i="9" l="1"/>
  <c r="J5" i="9"/>
  <c r="J12" i="9"/>
  <c r="J4" i="9"/>
  <c r="J52" i="9"/>
  <c r="J3" i="9"/>
  <c r="J51" i="9"/>
  <c r="J43" i="9"/>
  <c r="J35" i="9"/>
  <c r="J27" i="9"/>
  <c r="J19" i="9"/>
  <c r="J11" i="9"/>
  <c r="J58" i="9"/>
  <c r="J50" i="9"/>
  <c r="J42" i="9"/>
  <c r="J34" i="9"/>
  <c r="J26" i="9"/>
  <c r="J18" i="9"/>
  <c r="J10" i="9"/>
  <c r="J28" i="9"/>
  <c r="J57" i="9"/>
  <c r="J49" i="9"/>
  <c r="J41" i="9"/>
  <c r="J33" i="9"/>
  <c r="J25" i="9"/>
  <c r="J17" i="9"/>
  <c r="J9" i="9"/>
  <c r="J56" i="9"/>
  <c r="J48" i="9"/>
  <c r="J40" i="9"/>
  <c r="J32" i="9"/>
  <c r="J24" i="9"/>
  <c r="J16" i="9"/>
  <c r="J8" i="9"/>
  <c r="J36" i="9"/>
  <c r="J55" i="9"/>
  <c r="J47" i="9"/>
  <c r="J39" i="9"/>
  <c r="J31" i="9"/>
  <c r="J23" i="9"/>
  <c r="J15" i="9"/>
  <c r="J7" i="9"/>
  <c r="J44" i="9"/>
  <c r="J54" i="9"/>
  <c r="J46" i="9"/>
  <c r="J38" i="9"/>
  <c r="J30" i="9"/>
  <c r="J22" i="9"/>
  <c r="J14" i="9"/>
  <c r="J6" i="9"/>
  <c r="J53" i="9"/>
  <c r="J45" i="9"/>
  <c r="J37" i="9"/>
  <c r="J29" i="9"/>
  <c r="J21" i="9"/>
  <c r="J13" i="9"/>
</calcChain>
</file>

<file path=xl/sharedStrings.xml><?xml version="1.0" encoding="utf-8"?>
<sst xmlns="http://schemas.openxmlformats.org/spreadsheetml/2006/main" count="1030" uniqueCount="346">
  <si>
    <t>No.</t>
    <phoneticPr fontId="1"/>
  </si>
  <si>
    <t>分類番号</t>
    <rPh sb="0" eb="2">
      <t>ブンルイ</t>
    </rPh>
    <rPh sb="2" eb="4">
      <t>バンゴウ</t>
    </rPh>
    <phoneticPr fontId="1"/>
  </si>
  <si>
    <t>大分類</t>
    <rPh sb="0" eb="3">
      <t>ダイブンルイ</t>
    </rPh>
    <phoneticPr fontId="1"/>
  </si>
  <si>
    <t>中分類</t>
    <rPh sb="0" eb="3">
      <t>チュウブンルイ</t>
    </rPh>
    <phoneticPr fontId="1"/>
  </si>
  <si>
    <t>項目番号</t>
    <rPh sb="0" eb="2">
      <t>コウモク</t>
    </rPh>
    <rPh sb="2" eb="4">
      <t>バンゴウ</t>
    </rPh>
    <phoneticPr fontId="1"/>
  </si>
  <si>
    <t>不交付理由</t>
    <rPh sb="0" eb="5">
      <t>フコウフリユウ</t>
    </rPh>
    <phoneticPr fontId="1"/>
  </si>
  <si>
    <t>団体情報</t>
    <phoneticPr fontId="1"/>
  </si>
  <si>
    <t>組織体制</t>
  </si>
  <si>
    <t>団体の組織としての要件の具備が確認できなかったため</t>
  </si>
  <si>
    <t>1-1</t>
    <phoneticPr fontId="1"/>
  </si>
  <si>
    <t>1-2</t>
    <phoneticPr fontId="1"/>
  </si>
  <si>
    <t>団体（2名以上の組織）であることが確認できなかったため</t>
  </si>
  <si>
    <t>個人と団体の活動を区分して管理できる会計組織体制が確認できなかったため</t>
  </si>
  <si>
    <t>団体名ではない銀行口座が提出されていたため</t>
  </si>
  <si>
    <t>他の補助事業において、指示に違反した事実を確認したため</t>
  </si>
  <si>
    <t>他の補助事業において、適正な対応がなされなかったことを確認したため</t>
    <phoneticPr fontId="1"/>
  </si>
  <si>
    <t>活動歴</t>
    <rPh sb="0" eb="2">
      <t>カツドウ</t>
    </rPh>
    <rPh sb="2" eb="3">
      <t>レキ</t>
    </rPh>
    <phoneticPr fontId="1"/>
  </si>
  <si>
    <t>プロの団体としての活動歴が確認できなかったため</t>
    <rPh sb="3" eb="5">
      <t>ダンタイ</t>
    </rPh>
    <rPh sb="9" eb="11">
      <t>カツドウ</t>
    </rPh>
    <rPh sb="11" eb="12">
      <t>レキ</t>
    </rPh>
    <phoneticPr fontId="1"/>
  </si>
  <si>
    <t>4-1</t>
    <phoneticPr fontId="1"/>
  </si>
  <si>
    <t>4-3</t>
    <phoneticPr fontId="1"/>
  </si>
  <si>
    <t>規約・HP等において、構成員等がプロの団体ではないことが明記されていたため</t>
    <rPh sb="0" eb="2">
      <t>キヤク</t>
    </rPh>
    <rPh sb="5" eb="6">
      <t>トウ</t>
    </rPh>
    <rPh sb="11" eb="14">
      <t>コウセイイン</t>
    </rPh>
    <rPh sb="14" eb="15">
      <t>トウ</t>
    </rPh>
    <rPh sb="19" eb="21">
      <t>ダンタイ</t>
    </rPh>
    <rPh sb="28" eb="30">
      <t>メイキ</t>
    </rPh>
    <phoneticPr fontId="1"/>
  </si>
  <si>
    <t>申請書類　</t>
  </si>
  <si>
    <t>団体登録情報の申請書類に不備が認められたため　</t>
  </si>
  <si>
    <t>2-1</t>
    <phoneticPr fontId="1"/>
  </si>
  <si>
    <t>2-2</t>
    <phoneticPr fontId="1"/>
  </si>
  <si>
    <t>決算書に不備があったため</t>
  </si>
  <si>
    <t>提出された主催等実績が要件を満たすことが確認できなかったため</t>
  </si>
  <si>
    <t>3-1</t>
    <phoneticPr fontId="1"/>
  </si>
  <si>
    <t>3-2</t>
    <phoneticPr fontId="1"/>
  </si>
  <si>
    <t>主催等実績が無料の公演等で、チケット収入等が確認できなかったため</t>
  </si>
  <si>
    <t>主催等実績がオンライン配信のみの公演等で、有観客であることが確認できなかったため</t>
    <rPh sb="0" eb="2">
      <t>シュサイ</t>
    </rPh>
    <rPh sb="2" eb="3">
      <t>トウ</t>
    </rPh>
    <rPh sb="3" eb="5">
      <t>ジッセキ</t>
    </rPh>
    <rPh sb="11" eb="13">
      <t>ハイシン</t>
    </rPh>
    <rPh sb="16" eb="18">
      <t>コウエン</t>
    </rPh>
    <rPh sb="18" eb="19">
      <t>トウ</t>
    </rPh>
    <rPh sb="21" eb="22">
      <t>ユウ</t>
    </rPh>
    <rPh sb="22" eb="24">
      <t>カンキャク</t>
    </rPh>
    <rPh sb="30" eb="32">
      <t>カクニン</t>
    </rPh>
    <phoneticPr fontId="1"/>
  </si>
  <si>
    <t>実績証明書、決算書等の真正性が確認できなかったため</t>
  </si>
  <si>
    <t>事業情報</t>
    <rPh sb="0" eb="2">
      <t>ジギョウ</t>
    </rPh>
    <rPh sb="2" eb="4">
      <t>ジョウホウ</t>
    </rPh>
    <phoneticPr fontId="1"/>
  </si>
  <si>
    <t>取組内容</t>
    <phoneticPr fontId="1"/>
  </si>
  <si>
    <t>申請内容が、補助対象として要件を満たしているか確認できなかったため</t>
  </si>
  <si>
    <t>取組概要などの記載が不十分で、補助対象であるか確認ができなかったため</t>
  </si>
  <si>
    <t>実施もしくはキャンセルした取組について、客観的な外部情報により確認が取れなかったため</t>
    <phoneticPr fontId="1"/>
  </si>
  <si>
    <t>実施もしくはキャンセルした取組について、真正性が確認できなかったため</t>
    <rPh sb="20" eb="23">
      <t>シンセイセイ</t>
    </rPh>
    <rPh sb="24" eb="26">
      <t>カクニン</t>
    </rPh>
    <phoneticPr fontId="1"/>
  </si>
  <si>
    <t>政治的又は宗教的な宣伝意図のある活動とみなされたため</t>
  </si>
  <si>
    <t>寄付を目的とした活動とみなされたため</t>
  </si>
  <si>
    <t>6-3</t>
    <phoneticPr fontId="1"/>
  </si>
  <si>
    <t>申請内容が、補助対象として要件（期間）を満たしているか確認できなかったため</t>
    <phoneticPr fontId="1"/>
  </si>
  <si>
    <t>対象期間外に完成された映画であるとみなされたため（リメイク等）</t>
    <rPh sb="0" eb="2">
      <t>タイショウ</t>
    </rPh>
    <rPh sb="2" eb="4">
      <t>キカン</t>
    </rPh>
    <rPh sb="4" eb="5">
      <t>ガイ</t>
    </rPh>
    <rPh sb="6" eb="8">
      <t>カンセイ</t>
    </rPh>
    <rPh sb="11" eb="13">
      <t>エイガ</t>
    </rPh>
    <rPh sb="29" eb="30">
      <t>トウ</t>
    </rPh>
    <phoneticPr fontId="1"/>
  </si>
  <si>
    <t>申請内容が、補助対象として要件（有料）を満たしているか確認できなかったため</t>
    <rPh sb="16" eb="18">
      <t>ユウリョウ</t>
    </rPh>
    <phoneticPr fontId="1"/>
  </si>
  <si>
    <t>チケット収入やスポンサー収入が確認できなかったため</t>
  </si>
  <si>
    <t>スポンサーに対する発注があり、実質的にスポンサー収入が確認できなかったため</t>
    <rPh sb="6" eb="7">
      <t>タイ</t>
    </rPh>
    <rPh sb="9" eb="11">
      <t>ハッチュウ</t>
    </rPh>
    <rPh sb="15" eb="18">
      <t>ジッシツテキ</t>
    </rPh>
    <rPh sb="24" eb="26">
      <t>シュウニュウ</t>
    </rPh>
    <rPh sb="27" eb="29">
      <t>カクニン</t>
    </rPh>
    <phoneticPr fontId="1"/>
  </si>
  <si>
    <t>申請内容が、補助対象として要件（対象）を満たしているか確認できなかったため</t>
    <rPh sb="16" eb="18">
      <t>タイショウ</t>
    </rPh>
    <phoneticPr fontId="1"/>
  </si>
  <si>
    <t>申請内容が、補助対象として要件（申請者）を満たしているか確認できなかったため</t>
    <rPh sb="16" eb="18">
      <t>シンセイ</t>
    </rPh>
    <rPh sb="18" eb="19">
      <t>モノ</t>
    </rPh>
    <phoneticPr fontId="1"/>
  </si>
  <si>
    <t>7-1</t>
    <phoneticPr fontId="1"/>
  </si>
  <si>
    <t>7-2</t>
    <phoneticPr fontId="1"/>
  </si>
  <si>
    <t>主催、製作ではなく、制作会社（資金の責任を負っていない）としての関与とみなされたため</t>
  </si>
  <si>
    <t>申請者が実行委員会または製作委員会の幹事会社等であることが確認できなかったため</t>
  </si>
  <si>
    <t>申請内容が、補助対象として要件（内容・積極的取組）を満たしているか確認できなかったため</t>
    <rPh sb="16" eb="18">
      <t>ナイヨウ</t>
    </rPh>
    <rPh sb="19" eb="21">
      <t>セッキョク</t>
    </rPh>
    <rPh sb="21" eb="22">
      <t>テキ</t>
    </rPh>
    <rPh sb="22" eb="24">
      <t>トリクミ</t>
    </rPh>
    <phoneticPr fontId="1"/>
  </si>
  <si>
    <t>主たる活動が公演・展覧会等ではないとみなされたため（レコーディング、CD制作、映像・番組制作等）</t>
    <rPh sb="36" eb="38">
      <t>セイサク</t>
    </rPh>
    <rPh sb="39" eb="41">
      <t>エイゾウ</t>
    </rPh>
    <rPh sb="42" eb="44">
      <t>バングミ</t>
    </rPh>
    <rPh sb="44" eb="46">
      <t>セイサク</t>
    </rPh>
    <rPh sb="46" eb="47">
      <t>トウ</t>
    </rPh>
    <phoneticPr fontId="1"/>
  </si>
  <si>
    <t>企画展、常設作品のテーマ展示ではない常設展とみなされたため</t>
  </si>
  <si>
    <t>申請内容が、補助対象として要件（出演者等）を満たしているか確認できなかったため</t>
    <rPh sb="16" eb="19">
      <t>シュツエンシャ</t>
    </rPh>
    <rPh sb="19" eb="20">
      <t>トウ</t>
    </rPh>
    <phoneticPr fontId="1"/>
  </si>
  <si>
    <t>4-2</t>
    <phoneticPr fontId="1"/>
  </si>
  <si>
    <t>学生団体の招へい等プロの出演等であるとみなせない活動であったため</t>
    <phoneticPr fontId="1"/>
  </si>
  <si>
    <t>出演者等から参加費用を徴収しており、実質的に出演者等への出演料等の支払が確認できなかったため</t>
    <rPh sb="3" eb="4">
      <t>トウ</t>
    </rPh>
    <phoneticPr fontId="1"/>
  </si>
  <si>
    <t>6-4</t>
    <phoneticPr fontId="1"/>
  </si>
  <si>
    <t>主要な出演者への出演料の金額が、目安とする1万5千円の基準を大幅に下回っていたため</t>
    <rPh sb="22" eb="23">
      <t>マン</t>
    </rPh>
    <rPh sb="24" eb="25">
      <t>セン</t>
    </rPh>
    <phoneticPr fontId="1"/>
  </si>
  <si>
    <t>申請書類</t>
    <rPh sb="0" eb="2">
      <t>シンセイ</t>
    </rPh>
    <rPh sb="2" eb="4">
      <t>ショルイ</t>
    </rPh>
    <phoneticPr fontId="1"/>
  </si>
  <si>
    <t>事業情報の申請書類に不備が認められたため</t>
    <rPh sb="0" eb="2">
      <t>ジギョウ</t>
    </rPh>
    <rPh sb="2" eb="4">
      <t>ジョウホウ</t>
    </rPh>
    <rPh sb="5" eb="7">
      <t>シンセイ</t>
    </rPh>
    <rPh sb="7" eb="9">
      <t>ショルイ</t>
    </rPh>
    <rPh sb="10" eb="12">
      <t>フビ</t>
    </rPh>
    <rPh sb="13" eb="14">
      <t>ミト</t>
    </rPh>
    <phoneticPr fontId="1"/>
  </si>
  <si>
    <t>6-1</t>
    <phoneticPr fontId="1"/>
  </si>
  <si>
    <t>6-2</t>
    <phoneticPr fontId="1"/>
  </si>
  <si>
    <t>全体</t>
    <rPh sb="0" eb="2">
      <t>ゼンタイ</t>
    </rPh>
    <phoneticPr fontId="1"/>
  </si>
  <si>
    <t>重複</t>
    <phoneticPr fontId="1"/>
  </si>
  <si>
    <t>重複した申請であることが認められたため　</t>
  </si>
  <si>
    <t>提出された中核者の実績が、既に他の申請で採択された中核者のものと確認されたため</t>
    <rPh sb="0" eb="2">
      <t>テイシュツ</t>
    </rPh>
    <rPh sb="5" eb="8">
      <t>チュウカクシャ</t>
    </rPh>
    <rPh sb="9" eb="11">
      <t>ジッセキ</t>
    </rPh>
    <rPh sb="13" eb="14">
      <t>スデ</t>
    </rPh>
    <rPh sb="15" eb="16">
      <t>ホカ</t>
    </rPh>
    <rPh sb="17" eb="19">
      <t>シンセイ</t>
    </rPh>
    <rPh sb="20" eb="22">
      <t>サイタク</t>
    </rPh>
    <rPh sb="25" eb="28">
      <t>チュウカクシャ</t>
    </rPh>
    <rPh sb="32" eb="34">
      <t>カクニン</t>
    </rPh>
    <phoneticPr fontId="1"/>
  </si>
  <si>
    <t>提出された中核団体の実績が、既に他の申請で採択された団体のものと確認されたため</t>
    <rPh sb="0" eb="2">
      <t>テイシュツ</t>
    </rPh>
    <rPh sb="5" eb="7">
      <t>チュウカク</t>
    </rPh>
    <rPh sb="7" eb="9">
      <t>ダンタイ</t>
    </rPh>
    <rPh sb="10" eb="12">
      <t>ジッセキ</t>
    </rPh>
    <rPh sb="14" eb="15">
      <t>スデ</t>
    </rPh>
    <rPh sb="16" eb="17">
      <t>ホカ</t>
    </rPh>
    <rPh sb="18" eb="20">
      <t>シンセイ</t>
    </rPh>
    <rPh sb="21" eb="23">
      <t>サイタク</t>
    </rPh>
    <rPh sb="26" eb="28">
      <t>ダンタイ</t>
    </rPh>
    <rPh sb="32" eb="34">
      <t>カクニン</t>
    </rPh>
    <phoneticPr fontId="1"/>
  </si>
  <si>
    <t>他の申請者の構成員及び活動内容がほぼ同じなど、実質的に同一団体とみなされたため</t>
    <phoneticPr fontId="1"/>
  </si>
  <si>
    <t>他の申請者と連絡先（住所、電話番号、メールアドレス、担当者等）がほぼ同じなど、実質的に同一団体とみなされたため</t>
    <rPh sb="0" eb="1">
      <t>タ</t>
    </rPh>
    <rPh sb="2" eb="5">
      <t>シンセイシャ</t>
    </rPh>
    <rPh sb="6" eb="9">
      <t>レンラクサキ</t>
    </rPh>
    <rPh sb="10" eb="12">
      <t>ジュウショ</t>
    </rPh>
    <rPh sb="13" eb="15">
      <t>デンワ</t>
    </rPh>
    <rPh sb="15" eb="17">
      <t>バンゴウ</t>
    </rPh>
    <rPh sb="26" eb="29">
      <t>タントウシャ</t>
    </rPh>
    <rPh sb="29" eb="30">
      <t>トウ</t>
    </rPh>
    <rPh sb="34" eb="35">
      <t>オナ</t>
    </rPh>
    <rPh sb="39" eb="42">
      <t>ジッシツテキ</t>
    </rPh>
    <rPh sb="43" eb="45">
      <t>ドウイツ</t>
    </rPh>
    <rPh sb="45" eb="47">
      <t>ダンタイ</t>
    </rPh>
    <phoneticPr fontId="1"/>
  </si>
  <si>
    <t>期限切れ</t>
  </si>
  <si>
    <t>申請差し戻し後、設けられた期限内に不備が解消されなかったため</t>
  </si>
  <si>
    <t>申請差し戻し後、設けられた期限内に再申請がなかったため</t>
  </si>
  <si>
    <t>申請内容の修正依頼に対して適切な対応がなされなかったため</t>
  </si>
  <si>
    <t>団体名が個人名と同じであり、団体であることが確認できなかったため</t>
    <phoneticPr fontId="1"/>
  </si>
  <si>
    <t>決算書において、出演料等の支払いの実績が確認できなかったため</t>
    <phoneticPr fontId="1"/>
  </si>
  <si>
    <t>代表者が申請していることが確認できなかったため</t>
    <rPh sb="4" eb="6">
      <t>シンセイ</t>
    </rPh>
    <rPh sb="13" eb="15">
      <t>カクニン</t>
    </rPh>
    <phoneticPr fontId="1"/>
  </si>
  <si>
    <t>提出された主催等実績において、団体または中核者の名義の記載が確認できなかったため</t>
  </si>
  <si>
    <t>申請取組が主催等実績として提出されていたため</t>
  </si>
  <si>
    <t>過去10年以内の主催等実績が確認できなかったため</t>
    <rPh sb="0" eb="2">
      <t>カコ</t>
    </rPh>
    <rPh sb="4" eb="5">
      <t>ネン</t>
    </rPh>
    <rPh sb="5" eb="7">
      <t>イナイ</t>
    </rPh>
    <rPh sb="8" eb="10">
      <t>シュサイ</t>
    </rPh>
    <rPh sb="10" eb="11">
      <t>トウ</t>
    </rPh>
    <rPh sb="11" eb="13">
      <t>ジッセキ</t>
    </rPh>
    <rPh sb="14" eb="16">
      <t>カクニン</t>
    </rPh>
    <phoneticPr fontId="1"/>
  </si>
  <si>
    <t>商品の販売促進や宣伝等を目的とした活動とみなされたため</t>
    <rPh sb="0" eb="2">
      <t>ショウヒン</t>
    </rPh>
    <rPh sb="3" eb="5">
      <t>ハンバイ</t>
    </rPh>
    <rPh sb="5" eb="7">
      <t>ソクシン</t>
    </rPh>
    <rPh sb="8" eb="10">
      <t>センデン</t>
    </rPh>
    <rPh sb="10" eb="11">
      <t>トウ</t>
    </rPh>
    <rPh sb="12" eb="14">
      <t>モクテキ</t>
    </rPh>
    <rPh sb="17" eb="19">
      <t>カツドウ</t>
    </rPh>
    <phoneticPr fontId="1"/>
  </si>
  <si>
    <t>対象期間外の取組であるとみなされたため</t>
    <rPh sb="6" eb="8">
      <t>トリクミ</t>
    </rPh>
    <phoneticPr fontId="1"/>
  </si>
  <si>
    <t>国内で行われる活動であることが確認できなかったため</t>
    <rPh sb="0" eb="2">
      <t>コクナイ</t>
    </rPh>
    <rPh sb="3" eb="4">
      <t>オコナ</t>
    </rPh>
    <rPh sb="7" eb="9">
      <t>カツドウ</t>
    </rPh>
    <rPh sb="15" eb="17">
      <t>カクニン</t>
    </rPh>
    <phoneticPr fontId="1"/>
  </si>
  <si>
    <t>主たる活動が公演・展覧会等ではないとみなされたため（トークイベント、シンポジウム等）</t>
    <phoneticPr fontId="1"/>
  </si>
  <si>
    <t>主たる活動が公演・展覧会等ではないとみなされたため（ワークショップ、教育プログラム等）</t>
    <phoneticPr fontId="1"/>
  </si>
  <si>
    <t>主たる活動が文化芸術分野の公演・展覧会等ではないとみなされたため（その他）</t>
  </si>
  <si>
    <t>積極的な取組であることが確認できなかったため</t>
  </si>
  <si>
    <t>プロの参加であるとみなせない、教室等の発表会であるとみなされたため</t>
    <rPh sb="15" eb="17">
      <t>キョウシツ</t>
    </rPh>
    <rPh sb="17" eb="18">
      <t>トウ</t>
    </rPh>
    <phoneticPr fontId="1"/>
  </si>
  <si>
    <t>観客の参加が必須であり、出演者等のみで成立しない公演・展覧会等であるとみなされたため</t>
  </si>
  <si>
    <t>国内を主な拠点として活動している者が主体的に関与している活動であることが確認できなかったため</t>
    <rPh sb="0" eb="2">
      <t>コクナイ</t>
    </rPh>
    <rPh sb="3" eb="4">
      <t>オモ</t>
    </rPh>
    <rPh sb="5" eb="7">
      <t>キョテン</t>
    </rPh>
    <rPh sb="10" eb="12">
      <t>カツドウ</t>
    </rPh>
    <rPh sb="16" eb="17">
      <t>モノ</t>
    </rPh>
    <rPh sb="18" eb="21">
      <t>シュタイテキ</t>
    </rPh>
    <rPh sb="22" eb="24">
      <t>カンヨ</t>
    </rPh>
    <rPh sb="28" eb="30">
      <t>カツドウ</t>
    </rPh>
    <rPh sb="36" eb="38">
      <t>カクニン</t>
    </rPh>
    <phoneticPr fontId="1"/>
  </si>
  <si>
    <t>団体の組織としての要件の具備が確認できなかったため</t>
    <phoneticPr fontId="1"/>
  </si>
  <si>
    <t>1-3</t>
  </si>
  <si>
    <t>1-4</t>
  </si>
  <si>
    <t>1-5</t>
    <phoneticPr fontId="1"/>
  </si>
  <si>
    <t>1-6</t>
    <phoneticPr fontId="1"/>
  </si>
  <si>
    <t>1-7</t>
    <phoneticPr fontId="1"/>
  </si>
  <si>
    <t>登記簿謄本、規約、決算書（収支計画書）、構成員名簿等の提出がなかったため</t>
  </si>
  <si>
    <t>3-3</t>
    <phoneticPr fontId="1"/>
  </si>
  <si>
    <t>3-4</t>
    <phoneticPr fontId="1"/>
  </si>
  <si>
    <t>登記簿謄本、規約、構成員名簿等に不備があったため</t>
    <rPh sb="9" eb="15">
      <t>コウセイイ</t>
    </rPh>
    <phoneticPr fontId="1"/>
  </si>
  <si>
    <t>3-5</t>
    <phoneticPr fontId="1"/>
  </si>
  <si>
    <t>3-6</t>
    <phoneticPr fontId="1"/>
  </si>
  <si>
    <t>3-7</t>
    <phoneticPr fontId="1"/>
  </si>
  <si>
    <t>3-8</t>
    <phoneticPr fontId="1"/>
  </si>
  <si>
    <t>3-9</t>
  </si>
  <si>
    <t>3-10</t>
    <phoneticPr fontId="1"/>
  </si>
  <si>
    <t>申請取組と同じ分野の主催等実績が確認できなかったため</t>
  </si>
  <si>
    <t>3-11</t>
    <phoneticPr fontId="1"/>
  </si>
  <si>
    <t>申請書類の真正性が確認できなかったため</t>
    <rPh sb="2" eb="4">
      <t>ショルイ</t>
    </rPh>
    <phoneticPr fontId="1"/>
  </si>
  <si>
    <t>3-12</t>
    <phoneticPr fontId="1"/>
  </si>
  <si>
    <t>3-13</t>
    <phoneticPr fontId="1"/>
  </si>
  <si>
    <t>実績証明書、決算書以外の団体情報について、真正性が確認できなかったため</t>
    <rPh sb="12" eb="14">
      <t>ダンタイ</t>
    </rPh>
    <rPh sb="14" eb="16">
      <t>ジョウホウ</t>
    </rPh>
    <phoneticPr fontId="1"/>
  </si>
  <si>
    <t>4-4</t>
  </si>
  <si>
    <t>4-5</t>
  </si>
  <si>
    <t>4-6</t>
  </si>
  <si>
    <t>4-7</t>
  </si>
  <si>
    <t>収支計画書の収支見込みや団体の事業規模等過去実績において、取組の実現可能性が確認できなかったため</t>
  </si>
  <si>
    <t>4-8</t>
    <phoneticPr fontId="1"/>
  </si>
  <si>
    <t>4-9</t>
    <phoneticPr fontId="1"/>
  </si>
  <si>
    <t>4-10</t>
    <phoneticPr fontId="1"/>
  </si>
  <si>
    <t>キャンセル料支援の補助対象となる期間、地域等の要件を満たすことが確認できなかったため</t>
  </si>
  <si>
    <t>4-11</t>
    <phoneticPr fontId="1"/>
  </si>
  <si>
    <t>4-12</t>
    <phoneticPr fontId="1"/>
  </si>
  <si>
    <t>4-13</t>
    <phoneticPr fontId="1"/>
  </si>
  <si>
    <t>展示即売であることが、客観的な外部情報により確認が取れなかったため</t>
  </si>
  <si>
    <t>4-14</t>
  </si>
  <si>
    <t>オンライン配信のみの活動とみなされたため</t>
    <phoneticPr fontId="1"/>
  </si>
  <si>
    <t>4-15</t>
  </si>
  <si>
    <t>不特定多数の者（50名以上）に公開される活動であることが確認できなかったため</t>
    <rPh sb="0" eb="1">
      <t>フ</t>
    </rPh>
    <rPh sb="3" eb="5">
      <t>タスウ</t>
    </rPh>
    <rPh sb="10" eb="13">
      <t>メイイジョウ</t>
    </rPh>
    <rPh sb="15" eb="17">
      <t>コウカイ</t>
    </rPh>
    <rPh sb="28" eb="30">
      <t>カクニン</t>
    </rPh>
    <phoneticPr fontId="1"/>
  </si>
  <si>
    <t>4-16</t>
  </si>
  <si>
    <t>4-17</t>
  </si>
  <si>
    <t>製作される映画について、初号試写から１年以内に概ね７日間以上かつ14回以上有料一般公開されることが確認できなかったため</t>
  </si>
  <si>
    <t>4-18</t>
  </si>
  <si>
    <t>製作される映画について、映画館・ミニシアターにおいて有料一般公開されることが確認できなかったため（劇映画・アニメーション映画）</t>
  </si>
  <si>
    <t>4-19</t>
  </si>
  <si>
    <t>製作される映画について、映画館・ミニシアター・公共ホール等において有料一般公開されることが確認できなかったため（記録映画）</t>
  </si>
  <si>
    <t>4-20</t>
  </si>
  <si>
    <t>製作される映画について、概ね20分以上であることが確認できなかったため（記録映画・アニメーション映画）</t>
  </si>
  <si>
    <t>4-21</t>
  </si>
  <si>
    <t>製作される映画について、概ね1時間以上であることが確認できなかったため（劇映画）</t>
  </si>
  <si>
    <t>4-22</t>
  </si>
  <si>
    <t>製作される映画について、有料一般公開される前までに映倫の審査を受けることが確認できなかったため</t>
  </si>
  <si>
    <t>4-23</t>
  </si>
  <si>
    <t>4-24</t>
  </si>
  <si>
    <t>4-25</t>
  </si>
  <si>
    <t>4-26</t>
  </si>
  <si>
    <t>4-27</t>
  </si>
  <si>
    <t>4-28</t>
  </si>
  <si>
    <t>主たる活動が公演・展覧会等ではないとみなされたため（体験型ゲームイベント等）</t>
    <phoneticPr fontId="1"/>
  </si>
  <si>
    <t>4-29</t>
  </si>
  <si>
    <t>4-30</t>
  </si>
  <si>
    <t>4-31</t>
  </si>
  <si>
    <t>4-32</t>
  </si>
  <si>
    <t>プロの参加であるとみなせない、コンクール形式の活動であるとみなされたため</t>
    <phoneticPr fontId="1"/>
  </si>
  <si>
    <t>アマチュアを対象に含む形で出演者等を公募しており、主要な出演者等がプロであることが確認できなかったため</t>
    <rPh sb="6" eb="8">
      <t>タイショウ</t>
    </rPh>
    <rPh sb="9" eb="10">
      <t>フク</t>
    </rPh>
    <rPh sb="11" eb="12">
      <t>カタチ</t>
    </rPh>
    <rPh sb="18" eb="20">
      <t>コウボ</t>
    </rPh>
    <rPh sb="41" eb="43">
      <t>カクニン</t>
    </rPh>
    <phoneticPr fontId="1"/>
  </si>
  <si>
    <t>5-1</t>
    <phoneticPr fontId="1"/>
  </si>
  <si>
    <t>収支計画書、従事人員申請書について、指定した様式と違うフォーマットで提出されていたため</t>
    <rPh sb="0" eb="2">
      <t>シュウシ</t>
    </rPh>
    <rPh sb="2" eb="4">
      <t>ケイカク</t>
    </rPh>
    <rPh sb="4" eb="5">
      <t>ショ</t>
    </rPh>
    <rPh sb="6" eb="8">
      <t>ジュウジ</t>
    </rPh>
    <rPh sb="8" eb="10">
      <t>ジンイン</t>
    </rPh>
    <rPh sb="10" eb="13">
      <t>シンセイショ</t>
    </rPh>
    <rPh sb="18" eb="20">
      <t>シテイ</t>
    </rPh>
    <phoneticPr fontId="1"/>
  </si>
  <si>
    <t>5-2</t>
    <phoneticPr fontId="1"/>
  </si>
  <si>
    <t>収支計画書、従事人員申請書の記載が不十分で、補助対象であるか確認ができなかったため</t>
    <phoneticPr fontId="1"/>
  </si>
  <si>
    <t>6-5</t>
    <phoneticPr fontId="1"/>
  </si>
  <si>
    <t>他の申請者と循環取引（相互に受発注）をしていることが確認されたため</t>
    <rPh sb="6" eb="8">
      <t>ジュンカン</t>
    </rPh>
    <rPh sb="8" eb="10">
      <t>トリヒキ</t>
    </rPh>
    <phoneticPr fontId="1"/>
  </si>
  <si>
    <t>6-6</t>
    <phoneticPr fontId="1"/>
  </si>
  <si>
    <t>2020年度の売上高が2019年度比20%以上減少した営利法人であることが確認できなかったため</t>
    <rPh sb="4" eb="6">
      <t>ネンド</t>
    </rPh>
    <rPh sb="7" eb="9">
      <t>ウリアゲ</t>
    </rPh>
    <rPh sb="9" eb="10">
      <t>ダカ</t>
    </rPh>
    <rPh sb="15" eb="18">
      <t>ネンドヒ</t>
    </rPh>
    <rPh sb="21" eb="23">
      <t>イジョウ</t>
    </rPh>
    <rPh sb="23" eb="25">
      <t>ゲンショウ</t>
    </rPh>
    <rPh sb="27" eb="29">
      <t>エイリ</t>
    </rPh>
    <rPh sb="29" eb="31">
      <t>ホウジン</t>
    </rPh>
    <rPh sb="37" eb="39">
      <t>カクニン</t>
    </rPh>
    <phoneticPr fontId="1"/>
  </si>
  <si>
    <t>文化施設の設置者又は運営者であることが確認できなかったため</t>
    <rPh sb="0" eb="2">
      <t>ブンカ</t>
    </rPh>
    <rPh sb="2" eb="4">
      <t>シセツ</t>
    </rPh>
    <rPh sb="5" eb="7">
      <t>セッチ</t>
    </rPh>
    <rPh sb="7" eb="8">
      <t>シャ</t>
    </rPh>
    <rPh sb="8" eb="9">
      <t>マタ</t>
    </rPh>
    <rPh sb="10" eb="13">
      <t>ウンエイシャ</t>
    </rPh>
    <rPh sb="19" eb="21">
      <t>カクニン</t>
    </rPh>
    <phoneticPr fontId="1"/>
  </si>
  <si>
    <t>公演等に資金面での責任を持つ主催者であることが確認できなかったため</t>
  </si>
  <si>
    <t>4-33</t>
    <phoneticPr fontId="1"/>
  </si>
  <si>
    <t>特色ある映画作品群の特別上映ではなく、映画の一般上映であるとみなされたため</t>
    <phoneticPr fontId="1"/>
  </si>
  <si>
    <t>4-34</t>
    <phoneticPr fontId="1"/>
  </si>
  <si>
    <t>4-35</t>
    <phoneticPr fontId="1"/>
  </si>
  <si>
    <t>4-36</t>
    <phoneticPr fontId="1"/>
  </si>
  <si>
    <t>4-37</t>
    <phoneticPr fontId="1"/>
  </si>
  <si>
    <t>4-38</t>
    <phoneticPr fontId="1"/>
  </si>
  <si>
    <t>4-39</t>
    <phoneticPr fontId="1"/>
  </si>
  <si>
    <t>4-40</t>
    <phoneticPr fontId="1"/>
  </si>
  <si>
    <t>4-41</t>
    <phoneticPr fontId="1"/>
  </si>
  <si>
    <t>他の、国の補助金等を受けていることが確認されたため</t>
    <rPh sb="0" eb="1">
      <t>タ</t>
    </rPh>
    <rPh sb="3" eb="4">
      <t>クニ</t>
    </rPh>
    <rPh sb="5" eb="8">
      <t>ホジョキン</t>
    </rPh>
    <rPh sb="8" eb="9">
      <t>トウ</t>
    </rPh>
    <rPh sb="10" eb="11">
      <t>ウ</t>
    </rPh>
    <rPh sb="18" eb="20">
      <t>カクニン</t>
    </rPh>
    <phoneticPr fontId="1"/>
  </si>
  <si>
    <t>（新）大分類</t>
    <rPh sb="1" eb="2">
      <t>シン</t>
    </rPh>
    <rPh sb="3" eb="6">
      <t>ダイブンルイ</t>
    </rPh>
    <phoneticPr fontId="1"/>
  </si>
  <si>
    <t>（旧）Redmine分類</t>
    <rPh sb="1" eb="2">
      <t>キュウ</t>
    </rPh>
    <rPh sb="10" eb="12">
      <t>ブンルイ</t>
    </rPh>
    <phoneticPr fontId="1"/>
  </si>
  <si>
    <t>不採択理由2_団体</t>
    <phoneticPr fontId="1"/>
  </si>
  <si>
    <t>不採択理由2_団体情報瑕疵</t>
    <phoneticPr fontId="1"/>
  </si>
  <si>
    <t>主催等実績</t>
  </si>
  <si>
    <t>不採択理由2_主催実績</t>
    <phoneticPr fontId="1"/>
  </si>
  <si>
    <t>プロの活動</t>
  </si>
  <si>
    <t>不採択理由2_プロ_アマチュア</t>
    <phoneticPr fontId="1"/>
  </si>
  <si>
    <t>取組内容</t>
  </si>
  <si>
    <t>不採択理由2_取組内容</t>
    <phoneticPr fontId="1"/>
  </si>
  <si>
    <t>従事人員・収支計画</t>
  </si>
  <si>
    <t>不採択理由2_人員_収支瑕疵</t>
    <phoneticPr fontId="1"/>
  </si>
  <si>
    <t>申請対象</t>
  </si>
  <si>
    <t>不採択理由2_申請対象</t>
    <phoneticPr fontId="1"/>
  </si>
  <si>
    <t>重複申請</t>
  </si>
  <si>
    <t>New</t>
    <phoneticPr fontId="1"/>
  </si>
  <si>
    <t>虚偽申告</t>
  </si>
  <si>
    <t>不採択理由2_虚偽申告</t>
    <phoneticPr fontId="1"/>
  </si>
  <si>
    <t>違反</t>
  </si>
  <si>
    <t>不採択理由2_過去の違反</t>
    <phoneticPr fontId="1"/>
  </si>
  <si>
    <t>不採択理由2_期限切れ</t>
    <phoneticPr fontId="1"/>
  </si>
  <si>
    <t>分類</t>
  </si>
  <si>
    <t>メール記載理由</t>
  </si>
  <si>
    <t>不交付理由（結合）</t>
    <rPh sb="0" eb="5">
      <t>フコウフリユウ</t>
    </rPh>
    <rPh sb="6" eb="8">
      <t>ケツゴウ</t>
    </rPh>
    <phoneticPr fontId="1"/>
  </si>
  <si>
    <t>割振り表の列名</t>
  </si>
  <si>
    <t>粒度（大）＝メール記載用</t>
  </si>
  <si>
    <t>粒度（中）＝リーダー選択用</t>
  </si>
  <si>
    <t>1-1：団体名が個人名と同じであり、団体であることが確認できなかったため</t>
  </si>
  <si>
    <t>団体</t>
  </si>
  <si>
    <t>団体としての活動実態や組織としての要件の具備が確認できなかったため</t>
  </si>
  <si>
    <t>【a】団体名が個人名のため</t>
  </si>
  <si>
    <t>1-2：団体（2名以上の組織）であることが確認できなかったため</t>
  </si>
  <si>
    <t>【d】団体（2名以上の組織）であることが確認できないため</t>
  </si>
  <si>
    <t>1-3：個人の申告書が提出されており、団体の決算書とは認められなかったため</t>
  </si>
  <si>
    <t>団体情報瑕疵</t>
  </si>
  <si>
    <t>団体登録情報の申請書類に不備が認められたため</t>
  </si>
  <si>
    <t>【c】屋号に団体名が記載されていない個人の申告書が提出されており、団体の決算書とは認められないため</t>
  </si>
  <si>
    <t>1-4：団体名ではない銀行口座が提出されていたため</t>
  </si>
  <si>
    <t>【b】個人と団体の活動を区分して管理できる会計組織体制が確認できなかったため</t>
  </si>
  <si>
    <t>1-5：団体の決算と個人の決算が区分されていることが確認できなかったため</t>
  </si>
  <si>
    <t>2-1：登記簿謄本、規約等に不備があったため</t>
  </si>
  <si>
    <t>【b】登記簿謄本、規約等に不備があるため</t>
  </si>
  <si>
    <t>2-2：決算書に不備があったため</t>
  </si>
  <si>
    <t>【a】決算書に不備があるため</t>
  </si>
  <si>
    <t>3-1：申請者の主催等実績が確認できなかったため</t>
  </si>
  <si>
    <t>主催実績</t>
  </si>
  <si>
    <t>提出された主催実績、活動が要件を満たすことが確認できなかったため</t>
  </si>
  <si>
    <t>【a】主催実績が確認できなかったため</t>
  </si>
  <si>
    <t>3-2：主催等実績が無料の公演等で、チケット収入等が確認できなかったため</t>
  </si>
  <si>
    <t>【c】主催実績が無料の公演等で、チケット収入等が確認できなかったため</t>
  </si>
  <si>
    <t>3-3：申請取組の分野の主催等実績が確認できなかったため</t>
  </si>
  <si>
    <t>【b】主催実績のある分野が申請取組の分野と相違があるため</t>
  </si>
  <si>
    <t>主たる出演者ヘの出演料等の支払の実績が確認できなかったため</t>
  </si>
  <si>
    <t>4-1：決算書で出演料等の支払いの実績が確認できなかったため</t>
  </si>
  <si>
    <t>プロ</t>
  </si>
  <si>
    <t>プロとして主たる出演者ヘの出演料の支払が確認できなかったため</t>
  </si>
  <si>
    <t>【a】収支計画書、決算書で出演者への支払いが確認できないため</t>
  </si>
  <si>
    <t>5-01：取組概要などの記載が不十分で、補助対象であるか確認ができなかったため</t>
  </si>
  <si>
    <t>【b】取組概要などの記載が不十分で、補助対象であるかの確認ができないため</t>
  </si>
  <si>
    <t>5-02：全取組のスケジュールが対象期間外のため</t>
  </si>
  <si>
    <t>【e】全取組のスケジュールが対象期間外のため</t>
  </si>
  <si>
    <t>5-03：チケット収入やスポンサー収入が確認できなかったため</t>
  </si>
  <si>
    <t>【h】チケット収入やスポンサー収入が確認できないため</t>
  </si>
  <si>
    <t>5-04：オンライン配信のみの活動のため</t>
  </si>
  <si>
    <t>【i】オンラインのみの活動のため</t>
  </si>
  <si>
    <t>5-05：特定の者を対象とした活動のため</t>
  </si>
  <si>
    <t>【k】特定の者を対象とした活動のため</t>
  </si>
  <si>
    <t>5-06：主たる活動が公演・展覧会等ではないとみなされたため（トークイベント、シンポジウム等）</t>
  </si>
  <si>
    <t>【m】主たる活動が公演・展覧会等ではないとみなされるため（トークイベント、シンポジウム等）</t>
  </si>
  <si>
    <t>5-07：主たる活動が公演・展覧会等ではないとみなされたため（ワークショップ、教育プログラム等）</t>
  </si>
  <si>
    <t>【o】主たる活動が公演・展覧会等ではないとみなされるため（ワークショップ、教育プログラム等）</t>
  </si>
  <si>
    <t>5-08：主たる活動が公演・展覧会等ではないとみなされたため（体験型の活動等）</t>
  </si>
  <si>
    <t>【d】主たる活動が公演・展覧会等ではないとみなされるため（体験型の活動等）</t>
  </si>
  <si>
    <t>5-09：プロの参加であるとみなせないコンクール形式の活動のため</t>
  </si>
  <si>
    <t>【a】プロの参加であるとみなせないコンテスト形式の活動のため</t>
  </si>
  <si>
    <t>5-10：出演者から参加費用を徴収しており、実質的に出演者への出演料等の支払が確認できなかったため</t>
  </si>
  <si>
    <t>【c】出演者から参加費用を徴収しており、実質的に出演料の支払が確認できないため</t>
  </si>
  <si>
    <t>5-11：政治的又は宗教的な宣伝意図のある活動とみなされたため</t>
  </si>
  <si>
    <t>5-12：寄付を目的とした活動とみなされたため</t>
  </si>
  <si>
    <t>【j】寄付を目的とした活動のため</t>
  </si>
  <si>
    <t>5-13：製作される映画が有料一般公開されることが確認できなかったため</t>
  </si>
  <si>
    <t>【l】映画製作で映倫番号取得、有料一般公開の条件を満たさないため</t>
  </si>
  <si>
    <t>5-14：企画展、常設作品のテーマ展示ではない常設展とみなされたため</t>
  </si>
  <si>
    <t>5-15：実施もしくはキャンセルした取組について、客観的な外部情報により確認が取れなかったため</t>
  </si>
  <si>
    <t>【g】実施もしくはキャンセルした取組について、客観的な外部情報により確認が取れないため</t>
  </si>
  <si>
    <t>5-16：団体の事業規模等過去実績や収支計画書において、取組の実現可能性が確認できなかったため</t>
  </si>
  <si>
    <t>【n】取組の実現可能性が確認できなかったため</t>
  </si>
  <si>
    <t>5-17：キャンセル料支援の補助対象となる期間、地域、収容人数等の要件を満たすことが確認できなかったため</t>
  </si>
  <si>
    <t>従事人員申請書、収支計画書に不備があるため</t>
  </si>
  <si>
    <t>6-1：指定した様式と違うフォーマットで提出されていたため</t>
  </si>
  <si>
    <t>6-2：記載が不十分で、補助対象であるか確認ができなかったため</t>
  </si>
  <si>
    <t>人員・収支瑕疵</t>
  </si>
  <si>
    <t>従事人員や収支計画などの提出情報の合理性が確認できないため</t>
  </si>
  <si>
    <t>【a】従事人員申請書、収支計画書に不備があるため</t>
  </si>
  <si>
    <t>6-3：特定の出演者や相手先への支払が極端な金額になっており、費用の合理性を確認できなかったため</t>
  </si>
  <si>
    <t>【b】特定の出演者や相手先への支払が極端な金額になっており、費用の合理性を確認できないため</t>
  </si>
  <si>
    <t>6-4：主要な出演者への出演料の金額が、目安とする1万5千円の基準を大幅に下回っていたため</t>
  </si>
  <si>
    <t>【b】主要な出演者への出演料の金額が、目安とする15,000円の基準を大幅に下回っているため</t>
  </si>
  <si>
    <t>申請した取組の主催者であることが確認できなかったため</t>
  </si>
  <si>
    <t>7-1：公演等の主催であることが確認できなかったため</t>
  </si>
  <si>
    <t>【a】公演等の主催であることが確認できないため</t>
  </si>
  <si>
    <t>7-2：主催、製作ではなく、制作会社（資金の責任を負っていない）としての関与とみなされたため</t>
  </si>
  <si>
    <t>【c】主催、製作ではなく、制作会社（資金の責任を負っていない）としての関与のため</t>
  </si>
  <si>
    <t>7-3：申請者が実行委員会または製作委員会の幹事会社等であることが確認できなかったため</t>
  </si>
  <si>
    <t>【d】実行委員会、製作委員会で、出資比率が低く、幹事会社であることが判定できないため</t>
  </si>
  <si>
    <t>8-1：提出された中核者の実績が、既に他の申請で採択された中核者のものと確認されたため</t>
  </si>
  <si>
    <t>8-2：他の申請者の構成員及び活動内容がほぼ同じなど、実質的に同一団体とみなされたため</t>
    <phoneticPr fontId="1"/>
  </si>
  <si>
    <t>【b】重複した申請であることが認められたため</t>
  </si>
  <si>
    <t>8-3：関連団体等、他の申請者と相互に多額の受発注をしていることが確認されたため</t>
    <phoneticPr fontId="1"/>
  </si>
  <si>
    <t>申請内容の真正性が確認できなかったため</t>
  </si>
  <si>
    <t>9-1：実績証明書、決算書等の真正性が確認できなかったため</t>
  </si>
  <si>
    <t>【a】実績証明書、決算書等の真正性が確認できなかったため</t>
  </si>
  <si>
    <t>9-2：実績証明書、決算書以外の申請内容について、真正性が確認できなかったため</t>
  </si>
  <si>
    <t>【b】その他の申請内容の真正性が確認できなかったため</t>
  </si>
  <si>
    <t>10-1：他の補助事業において、指示に違反した事実を確認したため</t>
  </si>
  <si>
    <t>過去の違反</t>
  </si>
  <si>
    <t>過去の補助事業において、指示に違反した事実を確認したため</t>
  </si>
  <si>
    <t>【a】過去の補助事業において、指示に違反した事実を確認したため</t>
  </si>
  <si>
    <t>11-1：申請差し戻し後、設けられた期限内に再申請がなかったため</t>
  </si>
  <si>
    <t>【a】申請差し戻し後、設けられた期限内に再申請がなかったため</t>
  </si>
  <si>
    <t>11-2：申請内容の修正依頼に対して適切な対応がなされなかったため</t>
  </si>
  <si>
    <t>【b】申請内容の修正依頼に対して適切な対応がなされないため</t>
  </si>
  <si>
    <t>使わなくなった選択肢</t>
    <rPh sb="0" eb="1">
      <t>ツカ</t>
    </rPh>
    <rPh sb="7" eb="10">
      <t>センタクシ</t>
    </rPh>
    <phoneticPr fontId="1"/>
  </si>
  <si>
    <t>マッピング先</t>
    <rPh sb="5" eb="6">
      <t>サキ</t>
    </rPh>
    <phoneticPr fontId="1"/>
  </si>
  <si>
    <t>メンバーに確認依頼</t>
    <rPh sb="5" eb="7">
      <t>カクニン</t>
    </rPh>
    <rPh sb="7" eb="9">
      <t>イライ</t>
    </rPh>
    <phoneticPr fontId="1"/>
  </si>
  <si>
    <t>【c】その他</t>
  </si>
  <si>
    <t>プロとして主たる出演者ヘの出演料の支払が確認できなかったため</t>
    <phoneticPr fontId="1"/>
  </si>
  <si>
    <t>【d】その他</t>
  </si>
  <si>
    <t>【c】主たる活動が公演、展覧会等の文化芸術活動とは言えないため</t>
  </si>
  <si>
    <t>【f】その他</t>
  </si>
  <si>
    <t>←</t>
    <phoneticPr fontId="1"/>
  </si>
  <si>
    <t>【p】チケット収入が確認できないため</t>
  </si>
  <si>
    <t>【q】①実施もしくはキャンセルした取組について、客観的な外部情報により確認が取れないため</t>
  </si>
  <si>
    <t>【r】実施もしくはキャンセルした取組について、客観的な外部情報により確認が取れないため</t>
  </si>
  <si>
    <t>削除</t>
    <rPh sb="0" eb="2">
      <t>サクジョ</t>
    </rPh>
    <phoneticPr fontId="1"/>
  </si>
  <si>
    <t>【e】口座情報添付無</t>
  </si>
  <si>
    <t>【f】決算書に不備があり、且つ、登記簿謄本、規約等に不備があるため</t>
  </si>
  <si>
    <t>【e】その他</t>
  </si>
  <si>
    <t>不交付理由_2次募集開始時</t>
    <rPh sb="0" eb="5">
      <t>フコウフリユウ</t>
    </rPh>
    <rPh sb="7" eb="10">
      <t>ジボシュウ</t>
    </rPh>
    <rPh sb="10" eb="12">
      <t>カイシ</t>
    </rPh>
    <rPh sb="12" eb="13">
      <t>ジ</t>
    </rPh>
    <phoneticPr fontId="1"/>
  </si>
  <si>
    <t>不交付理由_2次募集変更後</t>
    <rPh sb="0" eb="5">
      <t>フコウフリユウ</t>
    </rPh>
    <rPh sb="7" eb="10">
      <t>ジボシュウ</t>
    </rPh>
    <rPh sb="10" eb="13">
      <t>ヘンコウゴ</t>
    </rPh>
    <phoneticPr fontId="1"/>
  </si>
  <si>
    <t>最新番号</t>
    <rPh sb="0" eb="4">
      <t>サイシンバンゴウ</t>
    </rPh>
    <phoneticPr fontId="1"/>
  </si>
  <si>
    <t/>
  </si>
  <si>
    <t>1次募集 不交付理由</t>
    <rPh sb="1" eb="4">
      <t>ジボシュウ</t>
    </rPh>
    <rPh sb="5" eb="10">
      <t>フコウフリユウ</t>
    </rPh>
    <phoneticPr fontId="1"/>
  </si>
  <si>
    <t>（旧）大分類</t>
    <rPh sb="1" eb="2">
      <t>キュウ</t>
    </rPh>
    <rPh sb="3" eb="6">
      <t>ダイブンルイ</t>
    </rPh>
    <phoneticPr fontId="1"/>
  </si>
  <si>
    <t>（旧）不交付理由</t>
    <rPh sb="1" eb="2">
      <t>キュウ</t>
    </rPh>
    <rPh sb="3" eb="8">
      <t>フコウフリユウ</t>
    </rPh>
    <phoneticPr fontId="1"/>
  </si>
  <si>
    <t>（新）不交付理由（結合）</t>
    <rPh sb="1" eb="2">
      <t>シン</t>
    </rPh>
    <rPh sb="3" eb="8">
      <t>フコウフリユウ</t>
    </rPh>
    <rPh sb="9" eb="11">
      <t>ケツゴウ</t>
    </rPh>
    <phoneticPr fontId="1"/>
  </si>
  <si>
    <t>フィールドID</t>
    <phoneticPr fontId="1"/>
  </si>
  <si>
    <t>【※使用不可※】その他_団体</t>
    <phoneticPr fontId="1"/>
  </si>
  <si>
    <t>団体</t>
    <rPh sb="0" eb="2">
      <t>ダンタイ</t>
    </rPh>
    <phoneticPr fontId="1"/>
  </si>
  <si>
    <t>【※使用不可※】その他_プロアマ</t>
    <phoneticPr fontId="1"/>
  </si>
  <si>
    <t>【※使用不可※】その他_主催実績</t>
    <phoneticPr fontId="1"/>
  </si>
  <si>
    <t>【※使用不可※】主たる活動が公演、展覧会等の文化芸術活動とは言えないため</t>
    <phoneticPr fontId="1"/>
  </si>
  <si>
    <t>【※使用不可※】その他_取組内容</t>
    <phoneticPr fontId="1"/>
  </si>
  <si>
    <t>【※使用不可※】チケット収入が確認できないため</t>
    <phoneticPr fontId="1"/>
  </si>
  <si>
    <t>【※使用不可※】①実施もしくはキャンセルした取組について、客観的な外部情報により確認が取れないため</t>
    <phoneticPr fontId="1"/>
  </si>
  <si>
    <t>【※使用不可※】実施もしくはキャンセルした取組について、客観的な外部情報により確認が取れないため</t>
    <phoneticPr fontId="1"/>
  </si>
  <si>
    <t>【※使用不可※】その他_団体情報瑕疵</t>
    <phoneticPr fontId="1"/>
  </si>
  <si>
    <t>【※使用不可※】口座情報添付無</t>
    <phoneticPr fontId="1"/>
  </si>
  <si>
    <t>【※使用不可※】決算書に不備があり、且つ、登記簿謄本、規約等に不備があるため</t>
    <phoneticPr fontId="1"/>
  </si>
  <si>
    <t>8-1：他の申請者の構成員及び活動内容がほぼ同じなど、実質的に同一団体とみなされたため</t>
  </si>
  <si>
    <t>【※使用不可※】その他_申請対象</t>
    <phoneticPr fontId="1"/>
  </si>
  <si>
    <t>【※使用不可※】その他_人員_収支瑕疵</t>
    <phoneticPr fontId="1"/>
  </si>
  <si>
    <t>8-1：他の申請者の構成員及び活動内容がほぼ同じなど、実質的に同一団体とみなされたため</t>
    <phoneticPr fontId="17"/>
  </si>
  <si>
    <t>8-2：関連団体等、他の申請者と相互に多額の受発注をしていることが確認されたため</t>
    <phoneticPr fontId="17"/>
  </si>
  <si>
    <t>【※使用不可※】その他_虚偽申告</t>
    <phoneticPr fontId="1"/>
  </si>
  <si>
    <t>ARTS for the future! 2　不交付理由一覧</t>
    <rPh sb="0" eb="5">
      <t>フコウフリユウ</t>
    </rPh>
    <rPh sb="28" eb="30">
      <t>1ラn</t>
    </rPh>
    <phoneticPr fontId="1"/>
  </si>
  <si>
    <t>個人の所得税確定申告書が提出されており、団体の決算書とは認められなかったため</t>
    <rPh sb="3" eb="6">
      <t>ショトク</t>
    </rPh>
    <rPh sb="6" eb="8">
      <t>カクテイ</t>
    </rPh>
    <phoneticPr fontId="1"/>
  </si>
  <si>
    <t>収益事業開始届出書又は団体としての法人税確定申告書の提出がなかったため</t>
    <rPh sb="17" eb="20">
      <t>ホウジn</t>
    </rPh>
    <rPh sb="24" eb="25">
      <t>sh</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</si>
</sst>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Meiryo UI"/>
      <family val="2"/>
      <charset val="128"/>
    </font>
    <font>
      <sz val="6"/>
      <name val="Meiryo UI"/>
      <family val="2"/>
      <charset val="128"/>
    </font>
    <font>
      <sz val="9"/>
      <color rgb="FF000000"/>
      <name val="Meiryo UI"/>
      <family val="3"/>
      <charset val="128"/>
    </font>
    <font>
      <sz val="9"/>
      <color theme="1"/>
      <name val="Meiryo UI"/>
      <family val="3"/>
      <charset val="128"/>
    </font>
    <font>
      <sz val="9"/>
      <color rgb="FFFF0000"/>
      <name val="Meiryo UI"/>
      <family val="3"/>
      <charset val="128"/>
    </font>
    <font>
      <b/>
      <sz val="9"/>
      <color theme="1"/>
      <name val="Meiryo UI"/>
      <family val="3"/>
      <charset val="128"/>
    </font>
    <font>
      <b/>
      <sz val="9"/>
      <color rgb="FF000000"/>
      <name val="Meiryo UI"/>
      <family val="3"/>
      <charset val="128"/>
    </font>
    <font>
      <sz val="9"/>
      <color theme="0" tint="-0.249977111117893"/>
      <name val="Meiryo UI"/>
      <family val="3"/>
      <charset val="128"/>
    </font>
    <font>
      <strike/>
      <sz val="9"/>
      <color rgb="FF000000"/>
      <name val="Meiryo UI"/>
      <family val="3"/>
      <charset val="128"/>
    </font>
    <font>
      <strike/>
      <sz val="9"/>
      <color theme="1"/>
      <name val="Meiryo UI"/>
      <family val="3"/>
      <charset val="128"/>
    </font>
    <font>
      <b/>
      <sz val="11"/>
      <color rgb="FFFF0000"/>
      <name val="Meiryo UI"/>
      <family val="3"/>
      <charset val="128"/>
    </font>
    <font>
      <sz val="9"/>
      <color theme="0" tint="-0.34998626667073579"/>
      <name val="Meiryo UI"/>
      <family val="3"/>
      <charset val="128"/>
    </font>
    <font>
      <sz val="9"/>
      <color theme="0"/>
      <name val="Meiryo UI"/>
      <family val="3"/>
      <charset val="128"/>
    </font>
    <font>
      <strike/>
      <sz val="9"/>
      <color theme="0"/>
      <name val="Meiryo UI"/>
      <family val="3"/>
      <charset val="128"/>
    </font>
    <font>
      <b/>
      <sz val="11"/>
      <color theme="1"/>
      <name val="Meiryo UI"/>
      <family val="3"/>
      <charset val="128"/>
    </font>
    <font>
      <b/>
      <sz val="12"/>
      <color theme="1"/>
      <name val="Meiryo UI"/>
      <family val="3"/>
      <charset val="128"/>
    </font>
    <font>
      <sz val="11"/>
      <color theme="1"/>
      <name val="Meiryo UI"/>
      <family val="2"/>
      <charset val="128"/>
    </font>
    <font>
      <sz val="6"/>
      <name val="ＭＳ Ｐゴシック"/>
      <family val="2"/>
      <charset val="128"/>
    </font>
    <font>
      <sz val="10"/>
      <color rgb="FF000000"/>
      <name val="Meiryo UI"/>
      <family val="3"/>
      <charset val="128"/>
    </font>
    <font>
      <sz val="10"/>
      <name val="Meiryo UI"/>
      <family val="3"/>
      <charset val="128"/>
    </font>
    <font>
      <sz val="10"/>
      <color rgb="FF000000"/>
      <name val="Meiryo UI"/>
      <family val="2"/>
      <charset val="128"/>
    </font>
    <font>
      <sz val="10"/>
      <color rgb="FF000000"/>
      <name val="Segoe UI"/>
      <family val="2"/>
    </font>
    <font>
      <b/>
      <sz val="10"/>
      <color rgb="FF000000"/>
      <name val="Meiryo UI"/>
      <family val="2"/>
      <charset val="128"/>
    </font>
    <font>
      <b/>
      <sz val="14"/>
      <color rgb="FF000000"/>
      <name val="Meiryo UI"/>
      <family val="2"/>
      <charset val="128"/>
    </font>
    <font>
      <sz val="10"/>
      <color theme="1"/>
      <name val="Meiryo UI"/>
      <family val="2"/>
      <charset val="128"/>
    </font>
    <font>
      <b/>
      <sz val="10"/>
      <name val="Meiryo UI"/>
      <family val="2"/>
      <charset val="128"/>
    </font>
    <font>
      <sz val="10"/>
      <color theme="1"/>
      <name val="Meiryo UI"/>
      <family val="3"/>
      <charset val="128"/>
    </font>
  </fonts>
  <fills count="14">
    <fill>
      <patternFill patternType="none"/>
    </fill>
    <fill>
      <patternFill patternType="gray125"/>
    </fill>
    <fill>
      <patternFill patternType="solid">
        <fgColor rgb="FFD9E1F2"/>
        <bgColor rgb="FFD9E1F2"/>
      </patternFill>
    </fill>
    <fill>
      <patternFill patternType="solid">
        <fgColor rgb="FFFFFFFF"/>
        <bgColor rgb="FFFFFFFF"/>
      </patternFill>
    </fill>
    <fill>
      <patternFill patternType="solid">
        <fgColor rgb="FFFFFF00"/>
        <bgColor indexed="64"/>
      </patternFill>
    </fill>
    <fill>
      <patternFill patternType="solid">
        <fgColor theme="7" tint="0.39997558519241921"/>
        <bgColor indexed="64"/>
      </patternFill>
    </fill>
    <fill>
      <patternFill patternType="solid">
        <fgColor theme="7" tint="0.39997558519241921"/>
        <bgColor rgb="FFFFFFFF"/>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s>
  <borders count="85">
    <border>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diagonal/>
    </border>
    <border>
      <left/>
      <right style="thin">
        <color indexed="64"/>
      </right>
      <top style="hair">
        <color rgb="FF000000"/>
      </top>
      <bottom style="thin">
        <color rgb="FF000000"/>
      </bottom>
      <diagonal/>
    </border>
    <border>
      <left/>
      <right style="thin">
        <color indexed="64"/>
      </right>
      <top/>
      <bottom style="hair">
        <color rgb="FF000000"/>
      </bottom>
      <diagonal/>
    </border>
    <border>
      <left/>
      <right style="thin">
        <color indexed="64"/>
      </right>
      <top/>
      <bottom style="thin">
        <color rgb="FF000000"/>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thin">
        <color rgb="FF000000"/>
      </top>
      <bottom style="hair">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indexed="64"/>
      </right>
      <top style="hair">
        <color rgb="FF000000"/>
      </top>
      <bottom style="thin">
        <color rgb="FF000000"/>
      </bottom>
      <diagonal/>
    </border>
    <border>
      <left style="thin">
        <color indexed="64"/>
      </left>
      <right style="thin">
        <color indexed="64"/>
      </right>
      <top/>
      <bottom style="hair">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bottom style="hair">
        <color rgb="FF000000"/>
      </bottom>
      <diagonal/>
    </border>
    <border>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right/>
      <top/>
      <bottom style="medium">
        <color indexed="64"/>
      </bottom>
      <diagonal/>
    </border>
    <border>
      <left style="thin">
        <color indexed="64"/>
      </left>
      <right style="thin">
        <color rgb="FF000000"/>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indexed="64"/>
      </left>
      <right/>
      <top style="medium">
        <color indexed="64"/>
      </top>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indexed="64"/>
      </right>
      <top/>
      <bottom style="medium">
        <color indexed="64"/>
      </bottom>
      <diagonal/>
    </border>
    <border>
      <left style="medium">
        <color indexed="64"/>
      </left>
      <right style="thin">
        <color rgb="FF000000"/>
      </right>
      <top/>
      <bottom/>
      <diagonal/>
    </border>
    <border>
      <left style="thin">
        <color indexed="64"/>
      </left>
      <right style="medium">
        <color indexed="64"/>
      </right>
      <top style="thin">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style="medium">
        <color indexed="64"/>
      </bottom>
      <diagonal/>
    </border>
  </borders>
  <cellStyleXfs count="2">
    <xf numFmtId="0" fontId="0" fillId="0" borderId="0">
      <alignment vertical="center"/>
    </xf>
    <xf numFmtId="0" fontId="16" fillId="0" borderId="0">
      <alignment vertical="center"/>
    </xf>
  </cellStyleXfs>
  <cellXfs count="284">
    <xf numFmtId="0" fontId="0" fillId="0" borderId="0" xfId="0">
      <alignment vertical="center"/>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top" wrapText="1"/>
    </xf>
    <xf numFmtId="0" fontId="3" fillId="0" borderId="21"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2" fillId="0" borderId="20" xfId="0" applyFont="1" applyBorder="1" applyAlignment="1">
      <alignment horizontal="right" vertical="top"/>
    </xf>
    <xf numFmtId="0" fontId="3" fillId="0" borderId="1" xfId="0" applyFont="1" applyBorder="1" applyAlignment="1">
      <alignment horizontal="left" vertical="top" wrapText="1"/>
    </xf>
    <xf numFmtId="0" fontId="3" fillId="0" borderId="2" xfId="0" applyFont="1" applyBorder="1" applyAlignment="1">
      <alignment vertical="top"/>
    </xf>
    <xf numFmtId="0" fontId="3" fillId="0" borderId="2" xfId="0" applyFont="1" applyBorder="1" applyAlignment="1">
      <alignment vertical="top" wrapText="1"/>
    </xf>
    <xf numFmtId="0" fontId="3" fillId="0" borderId="22" xfId="0" applyFont="1" applyBorder="1" applyAlignment="1">
      <alignment horizontal="left" vertical="top" wrapText="1"/>
    </xf>
    <xf numFmtId="0" fontId="3" fillId="0" borderId="3" xfId="0" applyFont="1" applyBorder="1" applyAlignment="1">
      <alignment vertical="top"/>
    </xf>
    <xf numFmtId="0" fontId="3" fillId="0" borderId="3" xfId="0" applyFont="1" applyBorder="1" applyAlignment="1">
      <alignment vertical="top" wrapText="1"/>
    </xf>
    <xf numFmtId="0" fontId="3" fillId="0" borderId="24" xfId="0" applyFont="1" applyBorder="1" applyAlignment="1">
      <alignment horizontal="left" vertical="top" wrapText="1"/>
    </xf>
    <xf numFmtId="0" fontId="3" fillId="0" borderId="2" xfId="0" applyFont="1" applyBorder="1" applyAlignment="1">
      <alignment horizontal="left" vertical="top" wrapText="1"/>
    </xf>
    <xf numFmtId="0" fontId="3" fillId="0" borderId="28" xfId="0" applyFont="1" applyBorder="1" applyAlignment="1">
      <alignment horizontal="left" vertical="top" wrapText="1"/>
    </xf>
    <xf numFmtId="0" fontId="3" fillId="0" borderId="27" xfId="0" applyFont="1" applyBorder="1" applyAlignment="1">
      <alignment horizontal="left" vertical="top" wrapText="1"/>
    </xf>
    <xf numFmtId="0" fontId="3" fillId="0" borderId="32"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xf>
    <xf numFmtId="0" fontId="3" fillId="0" borderId="3" xfId="0" applyFont="1" applyBorder="1" applyAlignment="1">
      <alignment horizontal="left" vertical="top" wrapText="1"/>
    </xf>
    <xf numFmtId="0" fontId="3" fillId="0" borderId="30" xfId="0" applyFont="1" applyBorder="1" applyAlignment="1">
      <alignment horizontal="left" vertical="top"/>
    </xf>
    <xf numFmtId="0" fontId="3" fillId="0" borderId="31" xfId="0" applyFont="1" applyBorder="1" applyAlignment="1">
      <alignment horizontal="left" vertical="top" wrapText="1"/>
    </xf>
    <xf numFmtId="0" fontId="3" fillId="0" borderId="11" xfId="0" applyFont="1" applyBorder="1" applyAlignment="1">
      <alignment horizontal="left" vertical="top" wrapText="1"/>
    </xf>
    <xf numFmtId="0" fontId="3" fillId="3" borderId="27" xfId="0" applyFont="1" applyFill="1" applyBorder="1" applyAlignment="1">
      <alignment horizontal="left" vertical="top" wrapText="1"/>
    </xf>
    <xf numFmtId="0" fontId="3" fillId="0" borderId="0" xfId="0" applyFont="1" applyAlignment="1">
      <alignment vertical="top"/>
    </xf>
    <xf numFmtId="0" fontId="5" fillId="0" borderId="0" xfId="0" applyFont="1" applyAlignment="1">
      <alignment vertical="top"/>
    </xf>
    <xf numFmtId="0" fontId="3" fillId="0" borderId="0" xfId="0" applyFont="1" applyAlignment="1">
      <alignment vertical="top" wrapText="1"/>
    </xf>
    <xf numFmtId="0" fontId="2" fillId="2" borderId="18" xfId="0" applyFont="1" applyFill="1" applyBorder="1" applyAlignment="1">
      <alignment horizontal="left" vertical="top"/>
    </xf>
    <xf numFmtId="0" fontId="2" fillId="2" borderId="19" xfId="0" applyFont="1" applyFill="1" applyBorder="1" applyAlignment="1">
      <alignment horizontal="left" vertical="top"/>
    </xf>
    <xf numFmtId="0" fontId="2" fillId="2" borderId="19" xfId="0" applyFont="1" applyFill="1" applyBorder="1" applyAlignment="1">
      <alignment horizontal="left" vertical="top" wrapText="1"/>
    </xf>
    <xf numFmtId="0" fontId="2" fillId="2" borderId="8" xfId="0" applyFont="1" applyFill="1" applyBorder="1" applyAlignment="1">
      <alignment horizontal="left" vertical="top" wrapText="1"/>
    </xf>
    <xf numFmtId="0" fontId="6" fillId="2" borderId="34" xfId="0" applyFont="1" applyFill="1" applyBorder="1" applyAlignment="1">
      <alignment horizontal="left" vertical="top"/>
    </xf>
    <xf numFmtId="0" fontId="6" fillId="2" borderId="34" xfId="0" applyFont="1" applyFill="1" applyBorder="1" applyAlignment="1">
      <alignment horizontal="left" vertical="top" wrapText="1"/>
    </xf>
    <xf numFmtId="0" fontId="6" fillId="2" borderId="14" xfId="0" applyFont="1" applyFill="1" applyBorder="1" applyAlignment="1">
      <alignment horizontal="left" vertical="top" wrapText="1"/>
    </xf>
    <xf numFmtId="0" fontId="3" fillId="0" borderId="12" xfId="0" applyFont="1" applyBorder="1" applyAlignment="1">
      <alignment vertical="top"/>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16" xfId="0" applyFont="1" applyBorder="1" applyAlignment="1">
      <alignment vertical="top" wrapText="1"/>
    </xf>
    <xf numFmtId="0" fontId="3" fillId="0" borderId="13"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13" xfId="0" applyFont="1" applyBorder="1" applyAlignment="1">
      <alignment vertical="top"/>
    </xf>
    <xf numFmtId="0" fontId="3" fillId="0" borderId="10" xfId="0" applyFont="1" applyBorder="1" applyAlignment="1">
      <alignment vertical="top" wrapText="1"/>
    </xf>
    <xf numFmtId="0" fontId="3" fillId="0" borderId="11" xfId="0" applyFont="1" applyBorder="1" applyAlignment="1">
      <alignment vertical="top" wrapText="1"/>
    </xf>
    <xf numFmtId="0" fontId="4" fillId="0" borderId="0" xfId="0" applyFont="1" applyAlignment="1">
      <alignment vertical="top" wrapText="1"/>
    </xf>
    <xf numFmtId="0" fontId="6" fillId="2" borderId="7" xfId="0" applyFont="1" applyFill="1" applyBorder="1" applyAlignment="1">
      <alignment horizontal="left" vertical="top" wrapText="1"/>
    </xf>
    <xf numFmtId="0" fontId="3" fillId="0" borderId="9" xfId="0" applyFont="1" applyBorder="1" applyAlignment="1">
      <alignment vertical="top" wrapText="1"/>
    </xf>
    <xf numFmtId="0" fontId="3" fillId="0" borderId="0" xfId="0" applyFont="1" applyAlignment="1">
      <alignment horizontal="center" vertical="top"/>
    </xf>
    <xf numFmtId="0" fontId="2" fillId="2" borderId="18" xfId="0" applyFont="1" applyFill="1" applyBorder="1" applyAlignment="1">
      <alignment horizontal="center" vertical="top"/>
    </xf>
    <xf numFmtId="0" fontId="2" fillId="0" borderId="20" xfId="0" applyFont="1" applyBorder="1" applyAlignment="1">
      <alignment horizontal="center" vertical="top"/>
    </xf>
    <xf numFmtId="0" fontId="2" fillId="0" borderId="29" xfId="0" applyFont="1" applyBorder="1" applyAlignment="1">
      <alignment horizontal="center"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2" xfId="0" applyFont="1" applyBorder="1" applyAlignment="1">
      <alignment vertical="top" wrapText="1"/>
    </xf>
    <xf numFmtId="0" fontId="7" fillId="0" borderId="3" xfId="0" applyFont="1" applyBorder="1" applyAlignment="1">
      <alignment vertical="top"/>
    </xf>
    <xf numFmtId="0" fontId="7" fillId="0" borderId="3" xfId="0" applyFont="1" applyBorder="1" applyAlignment="1">
      <alignment vertical="top" wrapText="1"/>
    </xf>
    <xf numFmtId="0" fontId="2" fillId="2" borderId="35" xfId="0" applyFont="1" applyFill="1" applyBorder="1" applyAlignment="1">
      <alignment horizontal="center" vertical="top"/>
    </xf>
    <xf numFmtId="0" fontId="2" fillId="0" borderId="6" xfId="0" applyFont="1" applyBorder="1" applyAlignment="1">
      <alignment horizontal="center" vertical="top"/>
    </xf>
    <xf numFmtId="0" fontId="7" fillId="0" borderId="6" xfId="0" applyFont="1" applyBorder="1" applyAlignment="1">
      <alignment horizontal="left" vertical="top"/>
    </xf>
    <xf numFmtId="0" fontId="7" fillId="0" borderId="6" xfId="0" applyFont="1" applyBorder="1" applyAlignment="1">
      <alignment horizontal="left" vertical="top" wrapText="1"/>
    </xf>
    <xf numFmtId="0" fontId="3" fillId="0" borderId="6" xfId="0" applyFont="1" applyBorder="1" applyAlignment="1">
      <alignment horizontal="left" vertical="top" wrapText="1"/>
    </xf>
    <xf numFmtId="0" fontId="7" fillId="0" borderId="6" xfId="0" applyFont="1" applyBorder="1" applyAlignment="1">
      <alignment vertical="top"/>
    </xf>
    <xf numFmtId="0" fontId="7" fillId="0" borderId="6" xfId="0" applyFont="1" applyBorder="1" applyAlignment="1">
      <alignment vertical="top" wrapText="1"/>
    </xf>
    <xf numFmtId="0" fontId="3" fillId="3" borderId="6" xfId="0" applyFont="1" applyFill="1" applyBorder="1" applyAlignment="1">
      <alignment horizontal="left" vertical="top" wrapText="1"/>
    </xf>
    <xf numFmtId="0" fontId="2" fillId="4" borderId="6" xfId="0" applyFont="1" applyFill="1" applyBorder="1" applyAlignment="1">
      <alignment horizontal="center" vertical="top"/>
    </xf>
    <xf numFmtId="0" fontId="3" fillId="4" borderId="6" xfId="0" applyFont="1" applyFill="1" applyBorder="1" applyAlignment="1">
      <alignment horizontal="left" vertical="top" wrapText="1"/>
    </xf>
    <xf numFmtId="0" fontId="7" fillId="4" borderId="6" xfId="0" applyFont="1" applyFill="1" applyBorder="1" applyAlignment="1">
      <alignment vertical="top"/>
    </xf>
    <xf numFmtId="0" fontId="7" fillId="4" borderId="6" xfId="0" applyFont="1" applyFill="1" applyBorder="1" applyAlignment="1">
      <alignment vertical="top" wrapText="1"/>
    </xf>
    <xf numFmtId="0" fontId="2" fillId="0" borderId="36" xfId="0" applyFont="1" applyBorder="1" applyAlignment="1">
      <alignment horizontal="center" vertical="top"/>
    </xf>
    <xf numFmtId="0" fontId="2" fillId="5" borderId="6" xfId="0" applyFont="1" applyFill="1" applyBorder="1" applyAlignment="1">
      <alignment horizontal="center" vertical="top"/>
    </xf>
    <xf numFmtId="0" fontId="3" fillId="4" borderId="17" xfId="0" applyFont="1" applyFill="1" applyBorder="1" applyAlignment="1">
      <alignment vertical="top" wrapText="1"/>
    </xf>
    <xf numFmtId="0" fontId="2" fillId="0" borderId="37" xfId="0" applyFont="1" applyBorder="1" applyAlignment="1">
      <alignment horizontal="right" vertical="top"/>
    </xf>
    <xf numFmtId="0" fontId="2" fillId="0" borderId="29" xfId="0" applyFont="1" applyBorder="1" applyAlignment="1">
      <alignment horizontal="right" vertical="top"/>
    </xf>
    <xf numFmtId="0" fontId="2" fillId="0" borderId="38" xfId="0" applyFont="1" applyBorder="1" applyAlignment="1">
      <alignment horizontal="right" vertical="top"/>
    </xf>
    <xf numFmtId="0" fontId="6" fillId="2" borderId="19" xfId="0" applyFont="1" applyFill="1" applyBorder="1" applyAlignment="1">
      <alignment horizontal="left" vertical="top"/>
    </xf>
    <xf numFmtId="0" fontId="3" fillId="4" borderId="16" xfId="0" applyFont="1" applyFill="1" applyBorder="1" applyAlignment="1">
      <alignment vertical="top" wrapText="1"/>
    </xf>
    <xf numFmtId="0" fontId="3" fillId="4" borderId="33" xfId="0" applyFont="1" applyFill="1" applyBorder="1" applyAlignment="1">
      <alignment vertical="top" wrapText="1"/>
    </xf>
    <xf numFmtId="0" fontId="10" fillId="0" borderId="0" xfId="0" applyFont="1">
      <alignment vertical="center"/>
    </xf>
    <xf numFmtId="0" fontId="3" fillId="7" borderId="2" xfId="0" applyFont="1" applyFill="1" applyBorder="1" applyAlignment="1">
      <alignment vertical="top"/>
    </xf>
    <xf numFmtId="0" fontId="3" fillId="7" borderId="6" xfId="0" applyFont="1" applyFill="1" applyBorder="1" applyAlignment="1">
      <alignment horizontal="left" vertical="top"/>
    </xf>
    <xf numFmtId="0" fontId="8" fillId="8" borderId="6" xfId="0" applyFont="1" applyFill="1" applyBorder="1" applyAlignment="1">
      <alignment horizontal="center" vertical="top"/>
    </xf>
    <xf numFmtId="0" fontId="9" fillId="8" borderId="22" xfId="0" applyFont="1" applyFill="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2" fillId="5" borderId="20" xfId="0" applyFont="1" applyFill="1" applyBorder="1" applyAlignment="1">
      <alignment horizontal="center" vertical="top"/>
    </xf>
    <xf numFmtId="0" fontId="8" fillId="8" borderId="36" xfId="0" applyFont="1" applyFill="1" applyBorder="1" applyAlignment="1">
      <alignment horizontal="center" vertical="top"/>
    </xf>
    <xf numFmtId="0" fontId="3" fillId="6" borderId="22" xfId="0" applyFont="1" applyFill="1" applyBorder="1" applyAlignment="1">
      <alignment horizontal="left" vertical="top" wrapText="1"/>
    </xf>
    <xf numFmtId="0" fontId="9" fillId="0" borderId="9" xfId="0" applyFont="1" applyBorder="1" applyAlignment="1">
      <alignment horizontal="left" vertical="top" wrapText="1"/>
    </xf>
    <xf numFmtId="0" fontId="2" fillId="2" borderId="35" xfId="0" applyFont="1" applyFill="1" applyBorder="1" applyAlignment="1">
      <alignment horizontal="left" vertical="top"/>
    </xf>
    <xf numFmtId="0" fontId="6" fillId="2" borderId="19" xfId="0" applyFont="1" applyFill="1" applyBorder="1" applyAlignment="1">
      <alignment horizontal="left" vertical="top" wrapText="1"/>
    </xf>
    <xf numFmtId="0" fontId="6" fillId="2" borderId="8" xfId="0" applyFont="1" applyFill="1" applyBorder="1" applyAlignment="1">
      <alignment horizontal="left" vertical="top" wrapText="1"/>
    </xf>
    <xf numFmtId="0" fontId="2" fillId="0" borderId="15" xfId="0" applyFont="1" applyBorder="1" applyAlignment="1">
      <alignment horizontal="right" vertical="top"/>
    </xf>
    <xf numFmtId="0" fontId="2" fillId="0" borderId="16" xfId="0" applyFont="1" applyBorder="1" applyAlignment="1">
      <alignment horizontal="right" vertical="top"/>
    </xf>
    <xf numFmtId="0" fontId="2" fillId="0" borderId="17" xfId="0" applyFont="1" applyBorder="1" applyAlignment="1">
      <alignment horizontal="right" vertical="top"/>
    </xf>
    <xf numFmtId="0" fontId="11" fillId="0" borderId="15" xfId="0" applyFont="1" applyBorder="1" applyAlignment="1">
      <alignment vertical="top"/>
    </xf>
    <xf numFmtId="0" fontId="11" fillId="0" borderId="15" xfId="0" applyFont="1" applyBorder="1" applyAlignment="1">
      <alignment vertical="top" wrapText="1"/>
    </xf>
    <xf numFmtId="0" fontId="11" fillId="0" borderId="16" xfId="0" applyFont="1" applyBorder="1" applyAlignment="1">
      <alignment vertical="top"/>
    </xf>
    <xf numFmtId="0" fontId="11" fillId="0" borderId="16" xfId="0" applyFont="1" applyBorder="1" applyAlignment="1">
      <alignment vertical="top" wrapText="1"/>
    </xf>
    <xf numFmtId="0" fontId="11" fillId="0" borderId="17" xfId="0" applyFont="1" applyBorder="1" applyAlignment="1">
      <alignment vertical="top"/>
    </xf>
    <xf numFmtId="0" fontId="11" fillId="0" borderId="17" xfId="0" applyFont="1" applyBorder="1" applyAlignment="1">
      <alignment vertical="top" wrapText="1"/>
    </xf>
    <xf numFmtId="0" fontId="7" fillId="4" borderId="12" xfId="0" applyFont="1" applyFill="1" applyBorder="1" applyAlignment="1">
      <alignment vertical="top"/>
    </xf>
    <xf numFmtId="0" fontId="7" fillId="4" borderId="12" xfId="0" applyFont="1" applyFill="1" applyBorder="1" applyAlignment="1">
      <alignment vertical="top" wrapText="1"/>
    </xf>
    <xf numFmtId="0" fontId="3" fillId="4" borderId="12" xfId="0" applyFont="1" applyFill="1" applyBorder="1" applyAlignment="1">
      <alignment horizontal="left" vertical="top" wrapText="1"/>
    </xf>
    <xf numFmtId="0" fontId="7" fillId="4" borderId="13" xfId="0" applyFont="1" applyFill="1" applyBorder="1" applyAlignment="1">
      <alignment vertical="top"/>
    </xf>
    <xf numFmtId="0" fontId="7" fillId="4" borderId="13" xfId="0" applyFont="1" applyFill="1" applyBorder="1" applyAlignment="1">
      <alignment vertical="top" wrapText="1"/>
    </xf>
    <xf numFmtId="0" fontId="3" fillId="4" borderId="13" xfId="0" applyFont="1" applyFill="1" applyBorder="1" applyAlignment="1">
      <alignment horizontal="left" vertical="top" wrapText="1"/>
    </xf>
    <xf numFmtId="0" fontId="3" fillId="5" borderId="22" xfId="0" applyFont="1" applyFill="1" applyBorder="1" applyAlignment="1">
      <alignment horizontal="left" vertical="top" wrapText="1"/>
    </xf>
    <xf numFmtId="0" fontId="3" fillId="0" borderId="40" xfId="0" applyFont="1" applyBorder="1" applyAlignment="1">
      <alignment horizontal="left" vertical="top" wrapText="1"/>
    </xf>
    <xf numFmtId="0" fontId="9" fillId="8" borderId="40" xfId="0" applyFont="1" applyFill="1" applyBorder="1" applyAlignment="1">
      <alignment horizontal="left" vertical="top" wrapText="1"/>
    </xf>
    <xf numFmtId="0" fontId="3" fillId="5" borderId="40"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9" fillId="8" borderId="43" xfId="0" applyFont="1" applyFill="1" applyBorder="1" applyAlignment="1">
      <alignment horizontal="left" vertical="top" wrapText="1"/>
    </xf>
    <xf numFmtId="0" fontId="2" fillId="0" borderId="13" xfId="0" applyFont="1" applyBorder="1" applyAlignment="1">
      <alignment horizontal="center" vertical="top"/>
    </xf>
    <xf numFmtId="0" fontId="2" fillId="5" borderId="13" xfId="0" applyFont="1" applyFill="1" applyBorder="1" applyAlignment="1">
      <alignment horizontal="center" vertical="top"/>
    </xf>
    <xf numFmtId="0" fontId="3" fillId="6" borderId="41" xfId="0" applyFont="1" applyFill="1" applyBorder="1" applyAlignment="1">
      <alignment horizontal="left" vertical="top" wrapText="1"/>
    </xf>
    <xf numFmtId="0" fontId="2" fillId="0" borderId="37" xfId="0" applyFont="1" applyBorder="1" applyAlignment="1">
      <alignment horizontal="center" vertical="top"/>
    </xf>
    <xf numFmtId="0" fontId="8" fillId="8" borderId="29" xfId="0" applyFont="1" applyFill="1" applyBorder="1" applyAlignment="1">
      <alignment horizontal="center" vertical="top"/>
    </xf>
    <xf numFmtId="0" fontId="9" fillId="8" borderId="42" xfId="0" applyFont="1" applyFill="1" applyBorder="1" applyAlignment="1">
      <alignment horizontal="left" vertical="top" wrapText="1"/>
    </xf>
    <xf numFmtId="0" fontId="2" fillId="0" borderId="38" xfId="0" applyFont="1" applyBorder="1" applyAlignment="1">
      <alignment horizontal="center" vertical="top"/>
    </xf>
    <xf numFmtId="0" fontId="2" fillId="4" borderId="13" xfId="0" applyFont="1" applyFill="1" applyBorder="1" applyAlignment="1">
      <alignment horizontal="center" vertical="top"/>
    </xf>
    <xf numFmtId="0" fontId="3" fillId="0" borderId="43" xfId="0" applyFont="1" applyBorder="1" applyAlignment="1">
      <alignment horizontal="left" vertical="top" wrapText="1"/>
    </xf>
    <xf numFmtId="0" fontId="12" fillId="0" borderId="2" xfId="0" applyFont="1" applyBorder="1" applyAlignment="1">
      <alignment vertical="top"/>
    </xf>
    <xf numFmtId="0" fontId="12" fillId="0" borderId="2" xfId="0" applyFont="1" applyBorder="1" applyAlignment="1">
      <alignment vertical="top" wrapText="1"/>
    </xf>
    <xf numFmtId="0" fontId="13" fillId="0" borderId="2" xfId="0" applyFont="1" applyBorder="1" applyAlignment="1">
      <alignment vertical="top"/>
    </xf>
    <xf numFmtId="0" fontId="13" fillId="0" borderId="2" xfId="0" applyFont="1" applyBorder="1" applyAlignment="1">
      <alignment vertical="top" wrapText="1"/>
    </xf>
    <xf numFmtId="0" fontId="12" fillId="0" borderId="30" xfId="0" applyFont="1" applyBorder="1" applyAlignment="1">
      <alignment vertical="top"/>
    </xf>
    <xf numFmtId="0" fontId="12" fillId="0" borderId="31" xfId="0" applyFont="1" applyBorder="1" applyAlignment="1">
      <alignment vertical="top"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2" xfId="0" applyFont="1" applyBorder="1" applyAlignment="1">
      <alignment horizontal="left" vertical="top"/>
    </xf>
    <xf numFmtId="0" fontId="11" fillId="0" borderId="12" xfId="0" applyFont="1" applyBorder="1" applyAlignment="1">
      <alignment horizontal="left" vertical="top" wrapText="1"/>
    </xf>
    <xf numFmtId="0" fontId="11" fillId="5" borderId="12" xfId="0" applyFont="1" applyFill="1" applyBorder="1" applyAlignment="1">
      <alignment horizontal="left" vertical="top" wrapText="1"/>
    </xf>
    <xf numFmtId="0" fontId="11" fillId="0" borderId="2" xfId="0" applyFont="1" applyBorder="1" applyAlignment="1">
      <alignment horizontal="left" vertical="top"/>
    </xf>
    <xf numFmtId="0" fontId="11" fillId="0" borderId="2" xfId="0" applyFont="1" applyBorder="1" applyAlignment="1">
      <alignment horizontal="left" vertical="top" wrapText="1"/>
    </xf>
    <xf numFmtId="0" fontId="11" fillId="5" borderId="12" xfId="0" applyFont="1" applyFill="1" applyBorder="1" applyAlignment="1">
      <alignment horizontal="left" vertical="top"/>
    </xf>
    <xf numFmtId="0" fontId="11" fillId="0" borderId="31" xfId="0" applyFont="1" applyBorder="1" applyAlignment="1">
      <alignment horizontal="left" vertical="top"/>
    </xf>
    <xf numFmtId="0" fontId="11" fillId="0" borderId="31" xfId="0" applyFont="1" applyBorder="1" applyAlignment="1">
      <alignment horizontal="left" vertical="top" wrapText="1"/>
    </xf>
    <xf numFmtId="0" fontId="12" fillId="0" borderId="12" xfId="0" applyFont="1" applyBorder="1" applyAlignment="1">
      <alignment horizontal="left" vertical="top"/>
    </xf>
    <xf numFmtId="0" fontId="12" fillId="0" borderId="12" xfId="0" applyFont="1" applyBorder="1" applyAlignment="1">
      <alignment horizontal="left" vertical="top" wrapText="1"/>
    </xf>
    <xf numFmtId="0" fontId="13" fillId="0" borderId="13" xfId="0" applyFont="1" applyBorder="1" applyAlignment="1">
      <alignment vertical="top"/>
    </xf>
    <xf numFmtId="0" fontId="13" fillId="0" borderId="13" xfId="0" applyFont="1" applyBorder="1" applyAlignment="1">
      <alignment vertical="top" wrapText="1"/>
    </xf>
    <xf numFmtId="0" fontId="12" fillId="0" borderId="12" xfId="0" applyFont="1" applyBorder="1" applyAlignment="1">
      <alignment vertical="top"/>
    </xf>
    <xf numFmtId="0" fontId="12" fillId="0" borderId="12" xfId="0" applyFont="1" applyBorder="1" applyAlignment="1">
      <alignment vertical="top" wrapText="1"/>
    </xf>
    <xf numFmtId="0" fontId="13" fillId="0" borderId="12" xfId="0" applyFont="1" applyBorder="1" applyAlignment="1">
      <alignment vertical="top"/>
    </xf>
    <xf numFmtId="0" fontId="13" fillId="0" borderId="12" xfId="0" applyFont="1" applyBorder="1" applyAlignment="1">
      <alignment vertical="top" wrapText="1"/>
    </xf>
    <xf numFmtId="0" fontId="12" fillId="0" borderId="2" xfId="0" applyFont="1" applyBorder="1" applyAlignment="1">
      <alignment horizontal="left" vertical="top"/>
    </xf>
    <xf numFmtId="0" fontId="12" fillId="0" borderId="2" xfId="0" applyFont="1" applyBorder="1" applyAlignment="1">
      <alignment horizontal="left" vertical="top" wrapText="1"/>
    </xf>
    <xf numFmtId="0" fontId="13" fillId="0" borderId="13" xfId="0" applyFont="1" applyBorder="1" applyAlignment="1">
      <alignment horizontal="left" vertical="top"/>
    </xf>
    <xf numFmtId="0" fontId="13" fillId="0" borderId="13" xfId="0" applyFont="1" applyBorder="1" applyAlignment="1">
      <alignment horizontal="left" vertical="top" wrapText="1"/>
    </xf>
    <xf numFmtId="0" fontId="13" fillId="0" borderId="31" xfId="0" applyFont="1" applyBorder="1" applyAlignment="1">
      <alignment horizontal="left" vertical="top"/>
    </xf>
    <xf numFmtId="0" fontId="13" fillId="0" borderId="31" xfId="0" applyFont="1" applyBorder="1" applyAlignment="1">
      <alignment horizontal="left" vertical="top" wrapText="1"/>
    </xf>
    <xf numFmtId="0" fontId="13" fillId="0" borderId="31" xfId="0" applyFont="1" applyBorder="1" applyAlignment="1">
      <alignment vertical="top"/>
    </xf>
    <xf numFmtId="0" fontId="13" fillId="0" borderId="31" xfId="0" applyFont="1" applyBorder="1" applyAlignment="1">
      <alignment vertical="top" wrapText="1"/>
    </xf>
    <xf numFmtId="0" fontId="12" fillId="0" borderId="13" xfId="0" applyFont="1" applyBorder="1" applyAlignment="1">
      <alignment horizontal="left" vertical="top"/>
    </xf>
    <xf numFmtId="0" fontId="12" fillId="0" borderId="13" xfId="0" applyFont="1" applyBorder="1" applyAlignment="1">
      <alignment horizontal="left" vertical="top" wrapText="1"/>
    </xf>
    <xf numFmtId="0" fontId="3" fillId="9" borderId="16" xfId="0" applyFont="1" applyFill="1" applyBorder="1" applyAlignment="1">
      <alignment vertical="top"/>
    </xf>
    <xf numFmtId="0" fontId="11" fillId="9" borderId="16" xfId="0" applyFont="1" applyFill="1" applyBorder="1" applyAlignment="1">
      <alignment vertical="top"/>
    </xf>
    <xf numFmtId="0" fontId="11" fillId="9" borderId="16" xfId="0" applyFont="1" applyFill="1" applyBorder="1" applyAlignment="1">
      <alignment vertical="top" wrapText="1"/>
    </xf>
    <xf numFmtId="0" fontId="3" fillId="9" borderId="16" xfId="0" applyFont="1" applyFill="1" applyBorder="1" applyAlignment="1">
      <alignment vertical="top" wrapText="1"/>
    </xf>
    <xf numFmtId="0" fontId="14" fillId="0" borderId="0" xfId="0" applyFont="1" applyAlignment="1">
      <alignment vertical="top"/>
    </xf>
    <xf numFmtId="0" fontId="15" fillId="0" borderId="0" xfId="0" applyFont="1" applyAlignment="1">
      <alignment vertical="top"/>
    </xf>
    <xf numFmtId="0" fontId="2" fillId="10" borderId="36" xfId="0" applyFont="1" applyFill="1" applyBorder="1" applyAlignment="1">
      <alignment horizontal="center" vertical="top"/>
    </xf>
    <xf numFmtId="0" fontId="7" fillId="10" borderId="2" xfId="0" applyFont="1" applyFill="1" applyBorder="1" applyAlignment="1">
      <alignment vertical="top"/>
    </xf>
    <xf numFmtId="0" fontId="7" fillId="10" borderId="2" xfId="0" applyFont="1" applyFill="1" applyBorder="1" applyAlignment="1">
      <alignment vertical="top" wrapText="1"/>
    </xf>
    <xf numFmtId="0" fontId="3" fillId="10" borderId="23"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2" xfId="0" applyFont="1" applyFill="1" applyBorder="1" applyAlignment="1">
      <alignment vertical="top"/>
    </xf>
    <xf numFmtId="0" fontId="7" fillId="4" borderId="2" xfId="0" applyFont="1" applyFill="1" applyBorder="1" applyAlignment="1">
      <alignment vertical="top" wrapText="1"/>
    </xf>
    <xf numFmtId="0" fontId="3" fillId="4" borderId="23" xfId="0" applyFont="1" applyFill="1" applyBorder="1" applyAlignment="1">
      <alignment horizontal="left" vertical="top" wrapText="1"/>
    </xf>
    <xf numFmtId="0" fontId="3" fillId="4" borderId="6" xfId="0" applyFont="1" applyFill="1" applyBorder="1" applyAlignment="1">
      <alignment horizontal="left" vertical="top"/>
    </xf>
    <xf numFmtId="0" fontId="7" fillId="10" borderId="6" xfId="0" applyFont="1" applyFill="1" applyBorder="1" applyAlignment="1">
      <alignment horizontal="left" vertical="top" wrapText="1"/>
    </xf>
    <xf numFmtId="0" fontId="3" fillId="10" borderId="6" xfId="0" applyFont="1" applyFill="1" applyBorder="1" applyAlignment="1">
      <alignment horizontal="left" vertical="top" wrapText="1"/>
    </xf>
    <xf numFmtId="0" fontId="2" fillId="10" borderId="6" xfId="0" applyFont="1" applyFill="1" applyBorder="1" applyAlignment="1">
      <alignment horizontal="center" vertical="top"/>
    </xf>
    <xf numFmtId="0" fontId="3" fillId="11" borderId="6" xfId="0" applyFont="1" applyFill="1" applyBorder="1" applyAlignment="1">
      <alignment horizontal="center" vertical="top"/>
    </xf>
    <xf numFmtId="0" fontId="3" fillId="11" borderId="6" xfId="0" applyFont="1" applyFill="1" applyBorder="1" applyAlignment="1">
      <alignment vertical="top"/>
    </xf>
    <xf numFmtId="0" fontId="3" fillId="11" borderId="6" xfId="0" applyFont="1" applyFill="1" applyBorder="1" applyAlignment="1">
      <alignment vertical="top" wrapText="1"/>
    </xf>
    <xf numFmtId="0" fontId="3" fillId="11" borderId="6" xfId="0" applyFont="1" applyFill="1" applyBorder="1" applyAlignment="1">
      <alignment horizontal="left" vertical="top" wrapText="1"/>
    </xf>
    <xf numFmtId="0" fontId="3" fillId="11" borderId="6" xfId="0" applyFont="1" applyFill="1" applyBorder="1" applyAlignment="1">
      <alignment horizontal="left" vertical="top"/>
    </xf>
    <xf numFmtId="0" fontId="3" fillId="0" borderId="6" xfId="0" applyFont="1" applyBorder="1" applyAlignment="1">
      <alignment vertical="top" wrapText="1"/>
    </xf>
    <xf numFmtId="0" fontId="3" fillId="0" borderId="44" xfId="1" applyFont="1" applyBorder="1">
      <alignment vertical="center"/>
    </xf>
    <xf numFmtId="0" fontId="3" fillId="0" borderId="44" xfId="1" applyFont="1" applyBorder="1" applyAlignment="1">
      <alignment horizontal="center" vertical="center"/>
    </xf>
    <xf numFmtId="0" fontId="16" fillId="0" borderId="0" xfId="1">
      <alignment vertical="center"/>
    </xf>
    <xf numFmtId="0" fontId="3" fillId="0" borderId="0" xfId="1" applyFont="1">
      <alignment vertical="center"/>
    </xf>
    <xf numFmtId="0" fontId="3" fillId="0" borderId="0" xfId="1" applyFont="1" applyAlignment="1">
      <alignment horizontal="center" vertical="center"/>
    </xf>
    <xf numFmtId="0" fontId="16" fillId="0" borderId="0" xfId="1" applyAlignment="1">
      <alignment horizontal="center" vertical="center"/>
    </xf>
    <xf numFmtId="0" fontId="2" fillId="0" borderId="45" xfId="0" applyFont="1" applyBorder="1" applyAlignment="1">
      <alignment horizontal="right" vertical="top"/>
    </xf>
    <xf numFmtId="0" fontId="3" fillId="4" borderId="12" xfId="0" applyFont="1" applyFill="1" applyBorder="1" applyAlignment="1">
      <alignment vertical="top" wrapText="1"/>
    </xf>
    <xf numFmtId="0" fontId="2" fillId="0" borderId="46" xfId="0" applyFont="1" applyBorder="1" applyAlignment="1">
      <alignment horizontal="right" vertical="top"/>
    </xf>
    <xf numFmtId="0" fontId="3" fillId="4" borderId="13" xfId="0" applyFont="1" applyFill="1" applyBorder="1" applyAlignment="1">
      <alignment vertical="top" wrapText="1"/>
    </xf>
    <xf numFmtId="0" fontId="7" fillId="4" borderId="6" xfId="0" applyFont="1" applyFill="1" applyBorder="1" applyAlignment="1">
      <alignment horizontal="left" vertical="top"/>
    </xf>
    <xf numFmtId="0" fontId="2" fillId="4" borderId="36" xfId="0" applyFont="1" applyFill="1" applyBorder="1" applyAlignment="1">
      <alignment horizontal="center" vertical="top"/>
    </xf>
    <xf numFmtId="0" fontId="7" fillId="0" borderId="0" xfId="0" applyFont="1" applyAlignment="1">
      <alignment vertical="top"/>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vertical="center" wrapText="1"/>
    </xf>
    <xf numFmtId="49" fontId="18" fillId="0" borderId="0" xfId="0" applyNumberFormat="1" applyFont="1" applyFill="1" applyAlignment="1">
      <alignment horizontal="center" vertical="center" wrapText="1"/>
    </xf>
    <xf numFmtId="0" fontId="22" fillId="0" borderId="0" xfId="0" applyFont="1" applyFill="1" applyAlignment="1">
      <alignment vertical="center"/>
    </xf>
    <xf numFmtId="0" fontId="19" fillId="0" borderId="0" xfId="0" applyFont="1" applyFill="1" applyAlignment="1">
      <alignment vertical="center" shrinkToFit="1"/>
    </xf>
    <xf numFmtId="0" fontId="18" fillId="0" borderId="0" xfId="0" applyFont="1" applyFill="1" applyAlignment="1">
      <alignment horizontal="left" vertical="center" wrapText="1"/>
    </xf>
    <xf numFmtId="0" fontId="18" fillId="0" borderId="0" xfId="0" applyFont="1" applyFill="1" applyAlignment="1">
      <alignment horizontal="left" vertical="top" wrapText="1"/>
    </xf>
    <xf numFmtId="0" fontId="21" fillId="0" borderId="0" xfId="0" applyFont="1" applyFill="1" applyAlignment="1">
      <alignment horizontal="left" vertical="top" wrapText="1"/>
    </xf>
    <xf numFmtId="0" fontId="18" fillId="12" borderId="9" xfId="0" applyFont="1" applyFill="1" applyBorder="1" applyAlignment="1">
      <alignment horizontal="center" vertical="center"/>
    </xf>
    <xf numFmtId="49" fontId="18" fillId="12" borderId="6" xfId="0" applyNumberFormat="1" applyFont="1" applyFill="1" applyBorder="1" applyAlignment="1">
      <alignment horizontal="center" vertical="center" wrapText="1"/>
    </xf>
    <xf numFmtId="0" fontId="18" fillId="12" borderId="5" xfId="0" applyFont="1" applyFill="1" applyBorder="1" applyAlignment="1">
      <alignment horizontal="center" vertical="center"/>
    </xf>
    <xf numFmtId="0" fontId="18" fillId="12" borderId="49" xfId="0" applyFont="1" applyFill="1" applyBorder="1" applyAlignment="1">
      <alignment horizontal="center" vertical="center"/>
    </xf>
    <xf numFmtId="0" fontId="18" fillId="12" borderId="51" xfId="0" applyFont="1" applyFill="1" applyBorder="1" applyAlignment="1">
      <alignment horizontal="center" vertical="center"/>
    </xf>
    <xf numFmtId="0" fontId="18" fillId="12" borderId="55" xfId="0" applyFont="1" applyFill="1" applyBorder="1" applyAlignment="1">
      <alignment horizontal="left" vertical="top" wrapText="1"/>
    </xf>
    <xf numFmtId="49" fontId="18" fillId="12" borderId="6" xfId="0" quotePrefix="1" applyNumberFormat="1" applyFont="1" applyFill="1" applyBorder="1" applyAlignment="1">
      <alignment horizontal="center" vertical="center" wrapText="1"/>
    </xf>
    <xf numFmtId="0" fontId="18" fillId="12" borderId="12" xfId="0" applyFont="1" applyFill="1" applyBorder="1" applyAlignment="1">
      <alignment horizontal="center" vertical="center"/>
    </xf>
    <xf numFmtId="0" fontId="18" fillId="12" borderId="47" xfId="0" applyFont="1" applyFill="1" applyBorder="1" applyAlignment="1">
      <alignment horizontal="center" vertical="center"/>
    </xf>
    <xf numFmtId="0" fontId="18" fillId="12" borderId="50" xfId="0" applyFont="1" applyFill="1" applyBorder="1" applyAlignment="1">
      <alignment horizontal="center" vertical="center"/>
    </xf>
    <xf numFmtId="0" fontId="18" fillId="12" borderId="52" xfId="0" applyFont="1" applyFill="1" applyBorder="1" applyAlignment="1">
      <alignment horizontal="center" vertical="center"/>
    </xf>
    <xf numFmtId="0" fontId="18" fillId="0" borderId="0" xfId="0" applyFont="1" applyFill="1" applyBorder="1" applyAlignment="1">
      <alignment vertical="center"/>
    </xf>
    <xf numFmtId="0" fontId="19" fillId="12" borderId="59" xfId="0" applyFont="1" applyFill="1" applyBorder="1" applyAlignment="1">
      <alignment vertical="center" shrinkToFit="1"/>
    </xf>
    <xf numFmtId="0" fontId="18" fillId="12" borderId="63" xfId="0" applyFont="1" applyFill="1" applyBorder="1" applyAlignment="1">
      <alignment horizontal="center" vertical="center"/>
    </xf>
    <xf numFmtId="49" fontId="18" fillId="12" borderId="66" xfId="0" quotePrefix="1" applyNumberFormat="1" applyFont="1" applyFill="1" applyBorder="1" applyAlignment="1">
      <alignment horizontal="center" vertical="center" wrapText="1"/>
    </xf>
    <xf numFmtId="0" fontId="19" fillId="12" borderId="67" xfId="0" applyFont="1" applyFill="1" applyBorder="1" applyAlignment="1">
      <alignment vertical="center" shrinkToFit="1"/>
    </xf>
    <xf numFmtId="49" fontId="18" fillId="12" borderId="13" xfId="0" applyNumberFormat="1" applyFont="1" applyFill="1" applyBorder="1" applyAlignment="1">
      <alignment horizontal="center" vertical="center" wrapText="1"/>
    </xf>
    <xf numFmtId="0" fontId="19" fillId="12" borderId="71" xfId="0" applyFont="1" applyFill="1" applyBorder="1" applyAlignment="1">
      <alignment vertical="center" shrinkToFit="1"/>
    </xf>
    <xf numFmtId="0" fontId="18" fillId="12" borderId="73" xfId="0" applyFont="1" applyFill="1" applyBorder="1" applyAlignment="1">
      <alignment horizontal="center" vertical="center"/>
    </xf>
    <xf numFmtId="0" fontId="18" fillId="12" borderId="74" xfId="0" applyFont="1" applyFill="1" applyBorder="1" applyAlignment="1">
      <alignment horizontal="center" vertical="center"/>
    </xf>
    <xf numFmtId="49" fontId="18" fillId="12" borderId="76" xfId="0" applyNumberFormat="1" applyFont="1" applyFill="1" applyBorder="1" applyAlignment="1">
      <alignment horizontal="center" vertical="center" wrapText="1"/>
    </xf>
    <xf numFmtId="0" fontId="19" fillId="12" borderId="77" xfId="0" applyFont="1" applyFill="1" applyBorder="1" applyAlignment="1">
      <alignment vertical="center" shrinkToFit="1"/>
    </xf>
    <xf numFmtId="0" fontId="18" fillId="12" borderId="78" xfId="0" applyFont="1" applyFill="1" applyBorder="1" applyAlignment="1">
      <alignment horizontal="center" vertical="center"/>
    </xf>
    <xf numFmtId="0" fontId="18" fillId="12" borderId="79" xfId="0" applyFont="1" applyFill="1" applyBorder="1" applyAlignment="1">
      <alignment horizontal="center" vertical="center"/>
    </xf>
    <xf numFmtId="49" fontId="18" fillId="12" borderId="66" xfId="0" applyNumberFormat="1" applyFont="1" applyFill="1" applyBorder="1" applyAlignment="1">
      <alignment horizontal="center" vertical="center" wrapText="1"/>
    </xf>
    <xf numFmtId="49" fontId="18" fillId="12" borderId="47" xfId="0" applyNumberFormat="1" applyFont="1" applyFill="1" applyBorder="1" applyAlignment="1">
      <alignment horizontal="center" vertical="center" wrapText="1"/>
    </xf>
    <xf numFmtId="0" fontId="19" fillId="12" borderId="82" xfId="0" applyFont="1" applyFill="1" applyBorder="1" applyAlignment="1">
      <alignment vertical="center" shrinkToFit="1"/>
    </xf>
    <xf numFmtId="0" fontId="18" fillId="0" borderId="0" xfId="0" applyFont="1" applyFill="1" applyAlignment="1">
      <alignment horizontal="left" vertical="center"/>
    </xf>
    <xf numFmtId="0" fontId="18" fillId="12" borderId="74" xfId="0" applyFont="1" applyFill="1" applyBorder="1" applyAlignment="1">
      <alignment horizontal="left" vertical="center"/>
    </xf>
    <xf numFmtId="0" fontId="18" fillId="12" borderId="5" xfId="0" applyFont="1" applyFill="1" applyBorder="1" applyAlignment="1">
      <alignment horizontal="left" vertical="center"/>
    </xf>
    <xf numFmtId="0" fontId="18" fillId="12" borderId="49" xfId="0" applyFont="1" applyFill="1" applyBorder="1" applyAlignment="1">
      <alignment horizontal="left" vertical="center"/>
    </xf>
    <xf numFmtId="0" fontId="18" fillId="12" borderId="47" xfId="0" applyFont="1" applyFill="1" applyBorder="1" applyAlignment="1">
      <alignment horizontal="left" vertical="center"/>
    </xf>
    <xf numFmtId="0" fontId="18" fillId="12" borderId="12" xfId="0" applyFont="1" applyFill="1" applyBorder="1" applyAlignment="1">
      <alignment horizontal="left" vertical="center"/>
    </xf>
    <xf numFmtId="0" fontId="18" fillId="12" borderId="52" xfId="0" applyFont="1" applyFill="1" applyBorder="1" applyAlignment="1">
      <alignment horizontal="left" vertical="center"/>
    </xf>
    <xf numFmtId="0" fontId="20" fillId="12" borderId="5" xfId="0" applyFont="1" applyFill="1" applyBorder="1" applyAlignment="1">
      <alignment horizontal="left" vertical="center"/>
    </xf>
    <xf numFmtId="0" fontId="20" fillId="12" borderId="63" xfId="0" applyFont="1" applyFill="1" applyBorder="1" applyAlignment="1">
      <alignment horizontal="left" vertical="center"/>
    </xf>
    <xf numFmtId="0" fontId="18" fillId="12" borderId="9" xfId="0" applyFont="1" applyFill="1" applyBorder="1" applyAlignment="1">
      <alignment horizontal="left" vertical="center"/>
    </xf>
    <xf numFmtId="0" fontId="18" fillId="12" borderId="83" xfId="0" applyFont="1" applyFill="1" applyBorder="1" applyAlignment="1">
      <alignment horizontal="left" vertical="center"/>
    </xf>
    <xf numFmtId="0" fontId="18" fillId="12" borderId="8" xfId="0" applyFont="1" applyFill="1" applyBorder="1" applyAlignment="1">
      <alignment horizontal="left" vertical="center"/>
    </xf>
    <xf numFmtId="0" fontId="18" fillId="12" borderId="64" xfId="0" applyFont="1" applyFill="1" applyBorder="1" applyAlignment="1">
      <alignment horizontal="left" vertical="center"/>
    </xf>
    <xf numFmtId="0" fontId="22" fillId="13" borderId="68" xfId="0" applyFont="1" applyFill="1" applyBorder="1" applyAlignment="1">
      <alignment horizontal="center" vertical="center"/>
    </xf>
    <xf numFmtId="0" fontId="22" fillId="13" borderId="57" xfId="0" applyFont="1" applyFill="1" applyBorder="1" applyAlignment="1">
      <alignment horizontal="center" vertical="center"/>
    </xf>
    <xf numFmtId="0" fontId="22" fillId="13" borderId="57" xfId="0" applyFont="1" applyFill="1" applyBorder="1" applyAlignment="1">
      <alignment horizontal="center" vertical="center" wrapText="1"/>
    </xf>
    <xf numFmtId="49" fontId="22" fillId="13" borderId="84" xfId="0" applyNumberFormat="1" applyFont="1" applyFill="1" applyBorder="1" applyAlignment="1">
      <alignment horizontal="center" vertical="center" wrapText="1"/>
    </xf>
    <xf numFmtId="0" fontId="25" fillId="13" borderId="70" xfId="0" applyFont="1" applyFill="1" applyBorder="1" applyAlignment="1">
      <alignment horizontal="center" vertical="center" shrinkToFit="1"/>
    </xf>
    <xf numFmtId="0" fontId="22" fillId="0" borderId="0" xfId="0" applyFont="1" applyFill="1" applyBorder="1" applyAlignment="1">
      <alignment vertical="center"/>
    </xf>
    <xf numFmtId="0" fontId="26" fillId="12" borderId="59" xfId="0" applyFont="1" applyFill="1" applyBorder="1" applyAlignment="1">
      <alignment vertical="center" shrinkToFit="1"/>
    </xf>
    <xf numFmtId="0" fontId="18" fillId="12" borderId="50" xfId="0" applyFont="1" applyFill="1" applyBorder="1" applyAlignment="1">
      <alignment horizontal="left" vertical="top" wrapText="1"/>
    </xf>
    <xf numFmtId="0" fontId="18" fillId="12" borderId="9" xfId="0" applyFont="1" applyFill="1" applyBorder="1" applyAlignment="1">
      <alignment horizontal="left" vertical="top" wrapText="1"/>
    </xf>
    <xf numFmtId="0" fontId="18" fillId="12" borderId="69" xfId="0" applyFont="1" applyFill="1" applyBorder="1" applyAlignment="1">
      <alignment horizontal="center" vertical="center"/>
    </xf>
    <xf numFmtId="0" fontId="18" fillId="12" borderId="0" xfId="0" applyFont="1" applyFill="1" applyBorder="1" applyAlignment="1">
      <alignment horizontal="center" vertical="center"/>
    </xf>
    <xf numFmtId="0" fontId="18" fillId="12" borderId="2" xfId="0" applyFont="1" applyFill="1" applyBorder="1" applyAlignment="1">
      <alignment horizontal="center" vertical="center"/>
    </xf>
    <xf numFmtId="0" fontId="18" fillId="12" borderId="62" xfId="0" applyFont="1" applyFill="1" applyBorder="1" applyAlignment="1">
      <alignment horizontal="center" vertical="center"/>
    </xf>
    <xf numFmtId="0" fontId="18" fillId="12" borderId="51" xfId="0" applyFont="1" applyFill="1" applyBorder="1" applyAlignment="1">
      <alignment horizontal="left" vertical="top" wrapText="1"/>
    </xf>
    <xf numFmtId="0" fontId="18" fillId="12" borderId="39" xfId="0" applyFont="1" applyFill="1" applyBorder="1" applyAlignment="1">
      <alignment horizontal="left" vertical="top" wrapText="1"/>
    </xf>
    <xf numFmtId="0" fontId="18" fillId="12" borderId="47" xfId="0" applyFont="1" applyFill="1" applyBorder="1" applyAlignment="1">
      <alignment horizontal="left" vertical="top" wrapText="1"/>
    </xf>
    <xf numFmtId="0" fontId="18" fillId="12" borderId="12" xfId="0" applyFont="1" applyFill="1" applyBorder="1" applyAlignment="1">
      <alignment horizontal="left" vertical="top" wrapText="1"/>
    </xf>
    <xf numFmtId="0" fontId="18" fillId="12" borderId="13" xfId="0" applyFont="1" applyFill="1" applyBorder="1" applyAlignment="1">
      <alignment horizontal="left" vertical="top" wrapText="1"/>
    </xf>
    <xf numFmtId="0" fontId="18" fillId="12" borderId="75" xfId="0" applyFont="1" applyFill="1" applyBorder="1" applyAlignment="1">
      <alignment horizontal="left" vertical="top" wrapText="1"/>
    </xf>
    <xf numFmtId="0" fontId="18" fillId="12" borderId="54" xfId="0" applyFont="1" applyFill="1" applyBorder="1" applyAlignment="1">
      <alignment horizontal="left" vertical="top" wrapText="1"/>
    </xf>
    <xf numFmtId="0" fontId="18" fillId="12" borderId="56" xfId="0" applyFont="1" applyFill="1" applyBorder="1" applyAlignment="1">
      <alignment horizontal="left" vertical="top" wrapText="1"/>
    </xf>
    <xf numFmtId="0" fontId="18" fillId="12" borderId="65" xfId="0" applyFont="1" applyFill="1" applyBorder="1" applyAlignment="1">
      <alignment horizontal="left" vertical="top" wrapText="1"/>
    </xf>
    <xf numFmtId="0" fontId="18" fillId="12" borderId="48" xfId="0" applyFont="1" applyFill="1" applyBorder="1" applyAlignment="1">
      <alignment horizontal="left" vertical="top" wrapText="1"/>
    </xf>
    <xf numFmtId="0" fontId="18" fillId="12" borderId="53" xfId="0" applyFont="1" applyFill="1" applyBorder="1" applyAlignment="1">
      <alignment horizontal="left" vertical="top" wrapText="1"/>
    </xf>
    <xf numFmtId="0" fontId="18" fillId="12" borderId="80" xfId="0" applyFont="1" applyFill="1" applyBorder="1" applyAlignment="1">
      <alignment horizontal="left" vertical="top" wrapText="1"/>
    </xf>
    <xf numFmtId="0" fontId="23" fillId="0" borderId="0" xfId="0" applyFont="1" applyFill="1" applyAlignment="1">
      <alignment horizontal="center" vertical="top"/>
    </xf>
    <xf numFmtId="0" fontId="18" fillId="12" borderId="72" xfId="0" applyFont="1" applyFill="1" applyBorder="1" applyAlignment="1">
      <alignment horizontal="center" vertical="center"/>
    </xf>
    <xf numFmtId="0" fontId="18" fillId="12" borderId="60" xfId="0" applyFont="1" applyFill="1" applyBorder="1" applyAlignment="1">
      <alignment horizontal="center" vertical="center"/>
    </xf>
    <xf numFmtId="0" fontId="18" fillId="12" borderId="58" xfId="0" applyFont="1" applyFill="1" applyBorder="1" applyAlignment="1">
      <alignment horizontal="center" vertical="center"/>
    </xf>
    <xf numFmtId="0" fontId="18" fillId="12" borderId="61" xfId="0" applyFont="1" applyFill="1" applyBorder="1" applyAlignment="1">
      <alignment horizontal="center" vertical="center"/>
    </xf>
    <xf numFmtId="0" fontId="18" fillId="12" borderId="81" xfId="0" applyFont="1" applyFill="1" applyBorder="1" applyAlignment="1">
      <alignment horizontal="center" vertical="center"/>
    </xf>
    <xf numFmtId="0" fontId="24" fillId="12" borderId="59" xfId="0" applyFont="1" applyFill="1" applyBorder="1" applyAlignment="1">
      <alignment vertical="center" shrinkToFit="1"/>
    </xf>
    <xf numFmtId="0" fontId="23" fillId="0" borderId="0" xfId="0" applyFont="1" applyFill="1" applyAlignment="1">
      <alignment horizontal="left" vertical="center"/>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21D1C-D613-4246-8031-9129DA71E687}">
  <sheetPr>
    <tabColor rgb="FFFFFF00"/>
    <pageSetUpPr fitToPage="1"/>
  </sheetPr>
  <dimension ref="A1:J82"/>
  <sheetViews>
    <sheetView tabSelected="1" zoomScaleNormal="100" workbookViewId="0">
      <selection activeCell="B2" sqref="B2"/>
    </sheetView>
  </sheetViews>
  <sheetFormatPr baseColWidth="10" defaultColWidth="8.7109375" defaultRowHeight="18" customHeight="1"/>
  <cols>
    <col min="1" max="1" width="4.7109375" style="203" customWidth="1"/>
    <col min="2" max="3" width="6.7109375" style="203" customWidth="1"/>
    <col min="4" max="4" width="7.85546875" style="238" customWidth="1"/>
    <col min="5" max="5" width="35.7109375" style="209" customWidth="1"/>
    <col min="6" max="6" width="7.7109375" style="205" customWidth="1"/>
    <col min="7" max="7" width="75.7109375" style="207" customWidth="1"/>
    <col min="8" max="16384" width="8.7109375" style="202"/>
  </cols>
  <sheetData>
    <row r="1" spans="1:8" ht="18" customHeight="1" thickBot="1">
      <c r="A1" s="283" t="s">
        <v>343</v>
      </c>
      <c r="E1" s="208"/>
    </row>
    <row r="2" spans="1:8" ht="18" customHeight="1" thickBot="1">
      <c r="A2" s="276"/>
    </row>
    <row r="3" spans="1:8" s="206" customFormat="1" ht="18" customHeight="1" thickBot="1">
      <c r="A3" s="251" t="s">
        <v>0</v>
      </c>
      <c r="B3" s="252"/>
      <c r="C3" s="252" t="s">
        <v>1</v>
      </c>
      <c r="D3" s="252" t="s">
        <v>2</v>
      </c>
      <c r="E3" s="253" t="s">
        <v>3</v>
      </c>
      <c r="F3" s="254" t="s">
        <v>4</v>
      </c>
      <c r="G3" s="255" t="s">
        <v>5</v>
      </c>
      <c r="H3" s="256"/>
    </row>
    <row r="4" spans="1:8" ht="18" customHeight="1">
      <c r="A4" s="277">
        <f>ROW()-3</f>
        <v>1</v>
      </c>
      <c r="B4" s="229" t="s">
        <v>6</v>
      </c>
      <c r="C4" s="229">
        <v>1</v>
      </c>
      <c r="D4" s="239" t="s">
        <v>7</v>
      </c>
      <c r="E4" s="269" t="s">
        <v>92</v>
      </c>
      <c r="F4" s="231" t="s">
        <v>9</v>
      </c>
      <c r="G4" s="232" t="s">
        <v>76</v>
      </c>
      <c r="H4" s="222"/>
    </row>
    <row r="5" spans="1:8" ht="18" customHeight="1">
      <c r="A5" s="278">
        <f t="shared" ref="A5:A68" si="0">ROW()-3</f>
        <v>2</v>
      </c>
      <c r="B5" s="211"/>
      <c r="C5" s="211"/>
      <c r="D5" s="240"/>
      <c r="E5" s="264"/>
      <c r="F5" s="212" t="s">
        <v>10</v>
      </c>
      <c r="G5" s="223" t="s">
        <v>11</v>
      </c>
      <c r="H5" s="222"/>
    </row>
    <row r="6" spans="1:8" ht="18" customHeight="1">
      <c r="A6" s="279">
        <f t="shared" si="0"/>
        <v>3</v>
      </c>
      <c r="B6" s="211"/>
      <c r="C6" s="211"/>
      <c r="D6" s="240"/>
      <c r="E6" s="264"/>
      <c r="F6" s="212" t="s">
        <v>93</v>
      </c>
      <c r="G6" s="223" t="s">
        <v>164</v>
      </c>
      <c r="H6" s="222"/>
    </row>
    <row r="7" spans="1:8" ht="18" customHeight="1">
      <c r="A7" s="278">
        <f t="shared" si="0"/>
        <v>4</v>
      </c>
      <c r="B7" s="211"/>
      <c r="C7" s="211"/>
      <c r="D7" s="240"/>
      <c r="E7" s="265"/>
      <c r="F7" s="212" t="s">
        <v>94</v>
      </c>
      <c r="G7" s="223" t="s">
        <v>165</v>
      </c>
      <c r="H7" s="222"/>
    </row>
    <row r="8" spans="1:8" ht="18" customHeight="1">
      <c r="A8" s="279">
        <f t="shared" si="0"/>
        <v>5</v>
      </c>
      <c r="B8" s="211"/>
      <c r="C8" s="211"/>
      <c r="D8" s="241"/>
      <c r="E8" s="266" t="s">
        <v>12</v>
      </c>
      <c r="F8" s="212" t="s">
        <v>95</v>
      </c>
      <c r="G8" s="282" t="s">
        <v>344</v>
      </c>
      <c r="H8" s="222"/>
    </row>
    <row r="9" spans="1:8" ht="18" customHeight="1">
      <c r="A9" s="278">
        <f t="shared" si="0"/>
        <v>6</v>
      </c>
      <c r="B9" s="211"/>
      <c r="C9" s="211"/>
      <c r="D9" s="241"/>
      <c r="E9" s="268"/>
      <c r="F9" s="212" t="s">
        <v>96</v>
      </c>
      <c r="G9" s="282" t="s">
        <v>13</v>
      </c>
      <c r="H9" s="222"/>
    </row>
    <row r="10" spans="1:8" ht="18" customHeight="1">
      <c r="A10" s="279">
        <f t="shared" si="0"/>
        <v>7</v>
      </c>
      <c r="B10" s="211"/>
      <c r="C10" s="215"/>
      <c r="D10" s="240"/>
      <c r="E10" s="216" t="s">
        <v>14</v>
      </c>
      <c r="F10" s="217" t="s">
        <v>97</v>
      </c>
      <c r="G10" s="282" t="s">
        <v>15</v>
      </c>
      <c r="H10" s="222"/>
    </row>
    <row r="11" spans="1:8" ht="18" customHeight="1">
      <c r="A11" s="278">
        <f t="shared" si="0"/>
        <v>8</v>
      </c>
      <c r="B11" s="218"/>
      <c r="C11" s="219">
        <v>2</v>
      </c>
      <c r="D11" s="242" t="s">
        <v>16</v>
      </c>
      <c r="E11" s="266" t="s">
        <v>17</v>
      </c>
      <c r="F11" s="212" t="s">
        <v>23</v>
      </c>
      <c r="G11" s="282" t="s">
        <v>77</v>
      </c>
      <c r="H11" s="222"/>
    </row>
    <row r="12" spans="1:8" ht="18" customHeight="1">
      <c r="A12" s="279">
        <f t="shared" si="0"/>
        <v>9</v>
      </c>
      <c r="B12" s="218"/>
      <c r="C12" s="215"/>
      <c r="D12" s="243"/>
      <c r="E12" s="273"/>
      <c r="F12" s="212" t="s">
        <v>24</v>
      </c>
      <c r="G12" s="282" t="s">
        <v>20</v>
      </c>
      <c r="H12" s="222"/>
    </row>
    <row r="13" spans="1:8" ht="18" customHeight="1">
      <c r="A13" s="278">
        <f t="shared" si="0"/>
        <v>10</v>
      </c>
      <c r="B13" s="211"/>
      <c r="C13" s="220">
        <v>3</v>
      </c>
      <c r="D13" s="244" t="s">
        <v>21</v>
      </c>
      <c r="E13" s="274" t="s">
        <v>22</v>
      </c>
      <c r="F13" s="212" t="s">
        <v>27</v>
      </c>
      <c r="G13" s="282" t="s">
        <v>78</v>
      </c>
      <c r="H13" s="222"/>
    </row>
    <row r="14" spans="1:8" ht="18" customHeight="1">
      <c r="A14" s="279">
        <f t="shared" si="0"/>
        <v>11</v>
      </c>
      <c r="B14" s="211"/>
      <c r="C14" s="211"/>
      <c r="D14" s="240"/>
      <c r="E14" s="264"/>
      <c r="F14" s="212" t="s">
        <v>28</v>
      </c>
      <c r="G14" s="282" t="s">
        <v>98</v>
      </c>
      <c r="H14" s="222"/>
    </row>
    <row r="15" spans="1:8" ht="18" customHeight="1">
      <c r="A15" s="278">
        <f t="shared" si="0"/>
        <v>12</v>
      </c>
      <c r="B15" s="211"/>
      <c r="C15" s="211"/>
      <c r="D15" s="240"/>
      <c r="E15" s="264"/>
      <c r="F15" s="212" t="s">
        <v>99</v>
      </c>
      <c r="G15" s="282" t="s">
        <v>345</v>
      </c>
      <c r="H15" s="222"/>
    </row>
    <row r="16" spans="1:8" ht="18" customHeight="1">
      <c r="A16" s="279">
        <f t="shared" si="0"/>
        <v>13</v>
      </c>
      <c r="B16" s="211"/>
      <c r="C16" s="211"/>
      <c r="D16" s="240"/>
      <c r="E16" s="264"/>
      <c r="F16" s="212" t="s">
        <v>100</v>
      </c>
      <c r="G16" s="282" t="s">
        <v>101</v>
      </c>
      <c r="H16" s="222"/>
    </row>
    <row r="17" spans="1:8" ht="18" customHeight="1">
      <c r="A17" s="278">
        <f t="shared" si="0"/>
        <v>14</v>
      </c>
      <c r="B17" s="211"/>
      <c r="C17" s="211"/>
      <c r="D17" s="240"/>
      <c r="E17" s="270"/>
      <c r="F17" s="212" t="s">
        <v>102</v>
      </c>
      <c r="G17" s="223" t="s">
        <v>25</v>
      </c>
      <c r="H17" s="222"/>
    </row>
    <row r="18" spans="1:8" ht="18" customHeight="1">
      <c r="A18" s="279">
        <f t="shared" si="0"/>
        <v>15</v>
      </c>
      <c r="B18" s="211"/>
      <c r="C18" s="211"/>
      <c r="D18" s="245"/>
      <c r="E18" s="274" t="s">
        <v>26</v>
      </c>
      <c r="F18" s="212" t="s">
        <v>103</v>
      </c>
      <c r="G18" s="223" t="s">
        <v>79</v>
      </c>
      <c r="H18" s="222"/>
    </row>
    <row r="19" spans="1:8" ht="18" customHeight="1">
      <c r="A19" s="278">
        <f t="shared" si="0"/>
        <v>16</v>
      </c>
      <c r="B19" s="211"/>
      <c r="C19" s="211"/>
      <c r="D19" s="245"/>
      <c r="E19" s="264"/>
      <c r="F19" s="212" t="s">
        <v>104</v>
      </c>
      <c r="G19" s="223" t="s">
        <v>80</v>
      </c>
      <c r="H19" s="222"/>
    </row>
    <row r="20" spans="1:8" ht="18" customHeight="1">
      <c r="A20" s="279">
        <f t="shared" si="0"/>
        <v>17</v>
      </c>
      <c r="B20" s="211"/>
      <c r="C20" s="211"/>
      <c r="D20" s="245"/>
      <c r="E20" s="264"/>
      <c r="F20" s="212" t="s">
        <v>105</v>
      </c>
      <c r="G20" s="223" t="s">
        <v>29</v>
      </c>
      <c r="H20" s="222"/>
    </row>
    <row r="21" spans="1:8" ht="18" customHeight="1">
      <c r="A21" s="278">
        <f t="shared" si="0"/>
        <v>18</v>
      </c>
      <c r="B21" s="211"/>
      <c r="C21" s="211"/>
      <c r="D21" s="245"/>
      <c r="E21" s="264"/>
      <c r="F21" s="212" t="s">
        <v>106</v>
      </c>
      <c r="G21" s="223" t="s">
        <v>30</v>
      </c>
      <c r="H21" s="222"/>
    </row>
    <row r="22" spans="1:8" ht="18" customHeight="1">
      <c r="A22" s="279">
        <f t="shared" si="0"/>
        <v>19</v>
      </c>
      <c r="B22" s="211"/>
      <c r="C22" s="211"/>
      <c r="D22" s="245"/>
      <c r="E22" s="264"/>
      <c r="F22" s="212" t="s">
        <v>107</v>
      </c>
      <c r="G22" s="223" t="s">
        <v>108</v>
      </c>
      <c r="H22" s="222"/>
    </row>
    <row r="23" spans="1:8" ht="18" customHeight="1">
      <c r="A23" s="278">
        <f t="shared" si="0"/>
        <v>20</v>
      </c>
      <c r="B23" s="211"/>
      <c r="C23" s="211"/>
      <c r="D23" s="245"/>
      <c r="E23" s="270"/>
      <c r="F23" s="212" t="s">
        <v>109</v>
      </c>
      <c r="G23" s="223" t="s">
        <v>81</v>
      </c>
      <c r="H23" s="222"/>
    </row>
    <row r="24" spans="1:8" ht="18" customHeight="1">
      <c r="A24" s="279">
        <f t="shared" si="0"/>
        <v>21</v>
      </c>
      <c r="B24" s="211"/>
      <c r="C24" s="215"/>
      <c r="D24" s="245"/>
      <c r="E24" s="274" t="s">
        <v>110</v>
      </c>
      <c r="F24" s="212" t="s">
        <v>111</v>
      </c>
      <c r="G24" s="223" t="s">
        <v>31</v>
      </c>
      <c r="H24" s="222"/>
    </row>
    <row r="25" spans="1:8" ht="18" customHeight="1" thickBot="1">
      <c r="A25" s="280">
        <f t="shared" si="0"/>
        <v>22</v>
      </c>
      <c r="B25" s="233"/>
      <c r="C25" s="234"/>
      <c r="D25" s="246"/>
      <c r="E25" s="275"/>
      <c r="F25" s="235" t="s">
        <v>112</v>
      </c>
      <c r="G25" s="226" t="s">
        <v>113</v>
      </c>
      <c r="H25" s="222"/>
    </row>
    <row r="26" spans="1:8" ht="18" customHeight="1">
      <c r="A26" s="279">
        <f t="shared" si="0"/>
        <v>23</v>
      </c>
      <c r="B26" s="211" t="s">
        <v>32</v>
      </c>
      <c r="C26" s="211">
        <v>4</v>
      </c>
      <c r="D26" s="247" t="s">
        <v>33</v>
      </c>
      <c r="E26" s="264" t="s">
        <v>34</v>
      </c>
      <c r="F26" s="227" t="s">
        <v>18</v>
      </c>
      <c r="G26" s="228" t="s">
        <v>35</v>
      </c>
      <c r="H26" s="222"/>
    </row>
    <row r="27" spans="1:8" ht="18" customHeight="1">
      <c r="A27" s="278">
        <f t="shared" si="0"/>
        <v>24</v>
      </c>
      <c r="B27" s="211"/>
      <c r="C27" s="214"/>
      <c r="D27" s="247"/>
      <c r="E27" s="264"/>
      <c r="F27" s="212" t="s">
        <v>56</v>
      </c>
      <c r="G27" s="223" t="s">
        <v>36</v>
      </c>
      <c r="H27" s="222"/>
    </row>
    <row r="28" spans="1:8" ht="18" customHeight="1">
      <c r="A28" s="279">
        <f t="shared" si="0"/>
        <v>25</v>
      </c>
      <c r="B28" s="211"/>
      <c r="C28" s="214"/>
      <c r="D28" s="247"/>
      <c r="E28" s="264"/>
      <c r="F28" s="212" t="s">
        <v>19</v>
      </c>
      <c r="G28" s="223" t="s">
        <v>37</v>
      </c>
      <c r="H28" s="222"/>
    </row>
    <row r="29" spans="1:8" ht="18" customHeight="1">
      <c r="A29" s="278">
        <f t="shared" si="0"/>
        <v>26</v>
      </c>
      <c r="B29" s="211"/>
      <c r="C29" s="214"/>
      <c r="D29" s="247"/>
      <c r="E29" s="264"/>
      <c r="F29" s="212" t="s">
        <v>114</v>
      </c>
      <c r="G29" s="223" t="s">
        <v>38</v>
      </c>
      <c r="H29" s="222"/>
    </row>
    <row r="30" spans="1:8" ht="18" customHeight="1">
      <c r="A30" s="279">
        <f t="shared" si="0"/>
        <v>27</v>
      </c>
      <c r="B30" s="211"/>
      <c r="C30" s="211"/>
      <c r="D30" s="247"/>
      <c r="E30" s="264"/>
      <c r="F30" s="212" t="s">
        <v>115</v>
      </c>
      <c r="G30" s="223" t="s">
        <v>39</v>
      </c>
      <c r="H30" s="222"/>
    </row>
    <row r="31" spans="1:8" ht="18" customHeight="1">
      <c r="A31" s="278">
        <f t="shared" si="0"/>
        <v>28</v>
      </c>
      <c r="B31" s="211"/>
      <c r="C31" s="211"/>
      <c r="D31" s="247"/>
      <c r="E31" s="264"/>
      <c r="F31" s="212" t="s">
        <v>116</v>
      </c>
      <c r="G31" s="223" t="s">
        <v>82</v>
      </c>
      <c r="H31" s="222"/>
    </row>
    <row r="32" spans="1:8" ht="18" customHeight="1">
      <c r="A32" s="279">
        <f t="shared" si="0"/>
        <v>29</v>
      </c>
      <c r="B32" s="211"/>
      <c r="C32" s="211"/>
      <c r="D32" s="247"/>
      <c r="E32" s="265"/>
      <c r="F32" s="212" t="s">
        <v>117</v>
      </c>
      <c r="G32" s="223" t="s">
        <v>118</v>
      </c>
      <c r="H32" s="222"/>
    </row>
    <row r="33" spans="1:8" ht="18" customHeight="1">
      <c r="A33" s="278">
        <f t="shared" si="0"/>
        <v>30</v>
      </c>
      <c r="B33" s="218"/>
      <c r="C33" s="214"/>
      <c r="D33" s="243"/>
      <c r="E33" s="266" t="s">
        <v>41</v>
      </c>
      <c r="F33" s="212" t="s">
        <v>119</v>
      </c>
      <c r="G33" s="223" t="s">
        <v>83</v>
      </c>
      <c r="H33" s="222"/>
    </row>
    <row r="34" spans="1:8" ht="18" customHeight="1">
      <c r="A34" s="279">
        <f t="shared" si="0"/>
        <v>31</v>
      </c>
      <c r="B34" s="218"/>
      <c r="C34" s="214"/>
      <c r="D34" s="243"/>
      <c r="E34" s="267"/>
      <c r="F34" s="217" t="s">
        <v>120</v>
      </c>
      <c r="G34" s="223" t="s">
        <v>42</v>
      </c>
      <c r="H34" s="222"/>
    </row>
    <row r="35" spans="1:8" ht="18" customHeight="1">
      <c r="A35" s="278">
        <f t="shared" si="0"/>
        <v>32</v>
      </c>
      <c r="B35" s="218"/>
      <c r="C35" s="214"/>
      <c r="D35" s="243"/>
      <c r="E35" s="268"/>
      <c r="F35" s="217" t="s">
        <v>121</v>
      </c>
      <c r="G35" s="223" t="s">
        <v>122</v>
      </c>
      <c r="H35" s="222"/>
    </row>
    <row r="36" spans="1:8" ht="18" customHeight="1">
      <c r="A36" s="279">
        <f t="shared" si="0"/>
        <v>33</v>
      </c>
      <c r="B36" s="211"/>
      <c r="C36" s="211"/>
      <c r="D36" s="243"/>
      <c r="E36" s="266" t="s">
        <v>43</v>
      </c>
      <c r="F36" s="212" t="s">
        <v>123</v>
      </c>
      <c r="G36" s="223" t="s">
        <v>44</v>
      </c>
      <c r="H36" s="222"/>
    </row>
    <row r="37" spans="1:8" ht="18" customHeight="1">
      <c r="A37" s="278">
        <f t="shared" si="0"/>
        <v>34</v>
      </c>
      <c r="B37" s="211"/>
      <c r="C37" s="211"/>
      <c r="D37" s="247"/>
      <c r="E37" s="267"/>
      <c r="F37" s="212" t="s">
        <v>124</v>
      </c>
      <c r="G37" s="223" t="s">
        <v>45</v>
      </c>
      <c r="H37" s="222"/>
    </row>
    <row r="38" spans="1:8" ht="18" customHeight="1">
      <c r="A38" s="279">
        <f t="shared" si="0"/>
        <v>35</v>
      </c>
      <c r="B38" s="211"/>
      <c r="C38" s="211"/>
      <c r="D38" s="243"/>
      <c r="E38" s="268"/>
      <c r="F38" s="212" t="s">
        <v>125</v>
      </c>
      <c r="G38" s="223" t="s">
        <v>126</v>
      </c>
      <c r="H38" s="222"/>
    </row>
    <row r="39" spans="1:8" ht="18" customHeight="1">
      <c r="A39" s="278">
        <f t="shared" si="0"/>
        <v>36</v>
      </c>
      <c r="B39" s="211"/>
      <c r="C39" s="211"/>
      <c r="D39" s="243"/>
      <c r="E39" s="266" t="s">
        <v>46</v>
      </c>
      <c r="F39" s="212" t="s">
        <v>127</v>
      </c>
      <c r="G39" s="223" t="s">
        <v>128</v>
      </c>
      <c r="H39" s="222"/>
    </row>
    <row r="40" spans="1:8" ht="18" customHeight="1">
      <c r="A40" s="279">
        <f t="shared" si="0"/>
        <v>37</v>
      </c>
      <c r="B40" s="211"/>
      <c r="C40" s="211"/>
      <c r="D40" s="243"/>
      <c r="E40" s="267"/>
      <c r="F40" s="212" t="s">
        <v>129</v>
      </c>
      <c r="G40" s="223" t="s">
        <v>130</v>
      </c>
      <c r="H40" s="222"/>
    </row>
    <row r="41" spans="1:8" ht="18" customHeight="1">
      <c r="A41" s="278">
        <f t="shared" si="0"/>
        <v>38</v>
      </c>
      <c r="B41" s="211"/>
      <c r="C41" s="211"/>
      <c r="D41" s="243"/>
      <c r="E41" s="267"/>
      <c r="F41" s="212" t="s">
        <v>131</v>
      </c>
      <c r="G41" s="223" t="s">
        <v>84</v>
      </c>
      <c r="H41" s="222"/>
    </row>
    <row r="42" spans="1:8" ht="18" customHeight="1">
      <c r="A42" s="279">
        <f t="shared" si="0"/>
        <v>39</v>
      </c>
      <c r="B42" s="211"/>
      <c r="C42" s="211"/>
      <c r="D42" s="243"/>
      <c r="E42" s="267"/>
      <c r="F42" s="212" t="s">
        <v>132</v>
      </c>
      <c r="G42" s="223" t="s">
        <v>133</v>
      </c>
      <c r="H42" s="222"/>
    </row>
    <row r="43" spans="1:8" ht="18" customHeight="1">
      <c r="A43" s="278">
        <f t="shared" si="0"/>
        <v>40</v>
      </c>
      <c r="B43" s="211"/>
      <c r="C43" s="211"/>
      <c r="D43" s="243"/>
      <c r="E43" s="267"/>
      <c r="F43" s="212" t="s">
        <v>134</v>
      </c>
      <c r="G43" s="223" t="s">
        <v>135</v>
      </c>
      <c r="H43" s="222"/>
    </row>
    <row r="44" spans="1:8" ht="18" customHeight="1">
      <c r="A44" s="279">
        <f t="shared" si="0"/>
        <v>41</v>
      </c>
      <c r="B44" s="211"/>
      <c r="C44" s="211"/>
      <c r="D44" s="247"/>
      <c r="E44" s="267"/>
      <c r="F44" s="212" t="s">
        <v>136</v>
      </c>
      <c r="G44" s="223" t="s">
        <v>137</v>
      </c>
      <c r="H44" s="222"/>
    </row>
    <row r="45" spans="1:8" ht="18" customHeight="1">
      <c r="A45" s="278">
        <f t="shared" si="0"/>
        <v>42</v>
      </c>
      <c r="B45" s="211"/>
      <c r="C45" s="211"/>
      <c r="D45" s="247"/>
      <c r="E45" s="267"/>
      <c r="F45" s="212" t="s">
        <v>138</v>
      </c>
      <c r="G45" s="223" t="s">
        <v>139</v>
      </c>
      <c r="H45" s="222"/>
    </row>
    <row r="46" spans="1:8" ht="18" customHeight="1">
      <c r="A46" s="279">
        <f t="shared" si="0"/>
        <v>43</v>
      </c>
      <c r="B46" s="211"/>
      <c r="C46" s="211"/>
      <c r="D46" s="247"/>
      <c r="E46" s="267"/>
      <c r="F46" s="212" t="s">
        <v>140</v>
      </c>
      <c r="G46" s="223" t="s">
        <v>141</v>
      </c>
      <c r="H46" s="222"/>
    </row>
    <row r="47" spans="1:8" ht="18" customHeight="1">
      <c r="A47" s="278">
        <f t="shared" si="0"/>
        <v>44</v>
      </c>
      <c r="B47" s="211"/>
      <c r="C47" s="211"/>
      <c r="D47" s="243"/>
      <c r="E47" s="268"/>
      <c r="F47" s="212" t="s">
        <v>142</v>
      </c>
      <c r="G47" s="223" t="s">
        <v>143</v>
      </c>
      <c r="H47" s="222"/>
    </row>
    <row r="48" spans="1:8" ht="18" customHeight="1">
      <c r="A48" s="279">
        <f t="shared" si="0"/>
        <v>45</v>
      </c>
      <c r="B48" s="211"/>
      <c r="C48" s="211"/>
      <c r="D48" s="243"/>
      <c r="E48" s="258" t="s">
        <v>47</v>
      </c>
      <c r="F48" s="212" t="s">
        <v>144</v>
      </c>
      <c r="G48" s="257" t="s">
        <v>166</v>
      </c>
      <c r="H48" s="222"/>
    </row>
    <row r="49" spans="1:8" ht="18" customHeight="1">
      <c r="A49" s="278">
        <f t="shared" si="0"/>
        <v>46</v>
      </c>
      <c r="B49" s="211"/>
      <c r="C49" s="211"/>
      <c r="D49" s="243"/>
      <c r="E49" s="259"/>
      <c r="F49" s="212" t="s">
        <v>145</v>
      </c>
      <c r="G49" s="223" t="s">
        <v>50</v>
      </c>
      <c r="H49" s="222"/>
    </row>
    <row r="50" spans="1:8" ht="18" customHeight="1">
      <c r="A50" s="279">
        <f t="shared" si="0"/>
        <v>47</v>
      </c>
      <c r="B50" s="211"/>
      <c r="C50" s="211"/>
      <c r="D50" s="243"/>
      <c r="E50" s="259"/>
      <c r="F50" s="212" t="s">
        <v>146</v>
      </c>
      <c r="G50" s="223" t="s">
        <v>51</v>
      </c>
      <c r="H50" s="222"/>
    </row>
    <row r="51" spans="1:8" ht="18" customHeight="1">
      <c r="A51" s="278">
        <f t="shared" si="0"/>
        <v>48</v>
      </c>
      <c r="B51" s="211"/>
      <c r="C51" s="214"/>
      <c r="D51" s="243"/>
      <c r="E51" s="266" t="s">
        <v>52</v>
      </c>
      <c r="F51" s="212" t="s">
        <v>147</v>
      </c>
      <c r="G51" s="223" t="s">
        <v>85</v>
      </c>
      <c r="H51" s="222"/>
    </row>
    <row r="52" spans="1:8" ht="18" customHeight="1">
      <c r="A52" s="279">
        <f t="shared" si="0"/>
        <v>49</v>
      </c>
      <c r="B52" s="211"/>
      <c r="C52" s="214"/>
      <c r="D52" s="243"/>
      <c r="E52" s="267"/>
      <c r="F52" s="212" t="s">
        <v>148</v>
      </c>
      <c r="G52" s="223" t="s">
        <v>86</v>
      </c>
      <c r="H52" s="222"/>
    </row>
    <row r="53" spans="1:8" ht="18" customHeight="1">
      <c r="A53" s="279">
        <f t="shared" si="0"/>
        <v>50</v>
      </c>
      <c r="B53" s="211"/>
      <c r="C53" s="214"/>
      <c r="D53" s="243"/>
      <c r="E53" s="267"/>
      <c r="F53" s="212" t="s">
        <v>149</v>
      </c>
      <c r="G53" s="223" t="s">
        <v>150</v>
      </c>
      <c r="H53" s="222"/>
    </row>
    <row r="54" spans="1:8" ht="18" customHeight="1">
      <c r="A54" s="278">
        <f t="shared" si="0"/>
        <v>51</v>
      </c>
      <c r="B54" s="211"/>
      <c r="C54" s="211"/>
      <c r="D54" s="243"/>
      <c r="E54" s="267"/>
      <c r="F54" s="212" t="s">
        <v>151</v>
      </c>
      <c r="G54" s="223" t="s">
        <v>53</v>
      </c>
      <c r="H54" s="222"/>
    </row>
    <row r="55" spans="1:8" ht="18" customHeight="1">
      <c r="A55" s="279">
        <f t="shared" si="0"/>
        <v>52</v>
      </c>
      <c r="B55" s="211"/>
      <c r="C55" s="211"/>
      <c r="D55" s="243"/>
      <c r="E55" s="267"/>
      <c r="F55" s="212" t="s">
        <v>152</v>
      </c>
      <c r="G55" s="223" t="s">
        <v>87</v>
      </c>
      <c r="H55" s="222"/>
    </row>
    <row r="56" spans="1:8" ht="18" customHeight="1">
      <c r="A56" s="278">
        <f t="shared" si="0"/>
        <v>53</v>
      </c>
      <c r="B56" s="211"/>
      <c r="C56" s="211"/>
      <c r="D56" s="243"/>
      <c r="E56" s="267"/>
      <c r="F56" s="212" t="s">
        <v>153</v>
      </c>
      <c r="G56" s="223" t="s">
        <v>88</v>
      </c>
      <c r="H56" s="222"/>
    </row>
    <row r="57" spans="1:8" ht="18" customHeight="1">
      <c r="A57" s="279">
        <f t="shared" si="0"/>
        <v>54</v>
      </c>
      <c r="B57" s="211"/>
      <c r="C57" s="211"/>
      <c r="D57" s="243"/>
      <c r="E57" s="267"/>
      <c r="F57" s="212" t="s">
        <v>154</v>
      </c>
      <c r="G57" s="223" t="s">
        <v>54</v>
      </c>
      <c r="H57" s="222"/>
    </row>
    <row r="58" spans="1:8" ht="18" customHeight="1">
      <c r="A58" s="279">
        <f t="shared" si="0"/>
        <v>55</v>
      </c>
      <c r="B58" s="211"/>
      <c r="C58" s="211"/>
      <c r="D58" s="243"/>
      <c r="E58" s="268"/>
      <c r="F58" s="212" t="s">
        <v>167</v>
      </c>
      <c r="G58" s="223" t="s">
        <v>168</v>
      </c>
      <c r="H58" s="222"/>
    </row>
    <row r="59" spans="1:8" ht="18" customHeight="1">
      <c r="A59" s="278">
        <f t="shared" si="0"/>
        <v>56</v>
      </c>
      <c r="B59" s="211"/>
      <c r="C59" s="211"/>
      <c r="D59" s="243"/>
      <c r="E59" s="266" t="s">
        <v>55</v>
      </c>
      <c r="F59" s="212" t="s">
        <v>169</v>
      </c>
      <c r="G59" s="223" t="s">
        <v>155</v>
      </c>
      <c r="H59" s="222"/>
    </row>
    <row r="60" spans="1:8" ht="18" customHeight="1">
      <c r="A60" s="279">
        <f t="shared" si="0"/>
        <v>57</v>
      </c>
      <c r="B60" s="211"/>
      <c r="C60" s="218"/>
      <c r="D60" s="243"/>
      <c r="E60" s="267"/>
      <c r="F60" s="212" t="s">
        <v>170</v>
      </c>
      <c r="G60" s="223" t="s">
        <v>89</v>
      </c>
      <c r="H60" s="222"/>
    </row>
    <row r="61" spans="1:8" ht="18" customHeight="1">
      <c r="A61" s="278">
        <f t="shared" si="0"/>
        <v>58</v>
      </c>
      <c r="B61" s="211"/>
      <c r="C61" s="218"/>
      <c r="D61" s="243"/>
      <c r="E61" s="267"/>
      <c r="F61" s="212" t="s">
        <v>171</v>
      </c>
      <c r="G61" s="223" t="s">
        <v>57</v>
      </c>
      <c r="H61" s="222"/>
    </row>
    <row r="62" spans="1:8" ht="18" customHeight="1">
      <c r="A62" s="279">
        <f t="shared" si="0"/>
        <v>59</v>
      </c>
      <c r="B62" s="211"/>
      <c r="C62" s="218"/>
      <c r="D62" s="243"/>
      <c r="E62" s="267"/>
      <c r="F62" s="212" t="s">
        <v>172</v>
      </c>
      <c r="G62" s="223" t="s">
        <v>156</v>
      </c>
      <c r="H62" s="222"/>
    </row>
    <row r="63" spans="1:8" ht="18" customHeight="1" collapsed="1">
      <c r="A63" s="279">
        <f t="shared" si="0"/>
        <v>60</v>
      </c>
      <c r="B63" s="211"/>
      <c r="C63" s="218"/>
      <c r="D63" s="243"/>
      <c r="E63" s="267"/>
      <c r="F63" s="212" t="s">
        <v>173</v>
      </c>
      <c r="G63" s="223" t="s">
        <v>58</v>
      </c>
      <c r="H63" s="222"/>
    </row>
    <row r="64" spans="1:8" ht="18" customHeight="1">
      <c r="A64" s="278">
        <f t="shared" si="0"/>
        <v>61</v>
      </c>
      <c r="B64" s="211"/>
      <c r="C64" s="218"/>
      <c r="D64" s="243"/>
      <c r="E64" s="267"/>
      <c r="F64" s="212" t="s">
        <v>174</v>
      </c>
      <c r="G64" s="223" t="s">
        <v>60</v>
      </c>
      <c r="H64" s="222"/>
    </row>
    <row r="65" spans="1:8" ht="18" customHeight="1">
      <c r="A65" s="279">
        <f t="shared" si="0"/>
        <v>62</v>
      </c>
      <c r="B65" s="211"/>
      <c r="C65" s="218"/>
      <c r="D65" s="243"/>
      <c r="E65" s="267"/>
      <c r="F65" s="212" t="s">
        <v>175</v>
      </c>
      <c r="G65" s="223" t="s">
        <v>90</v>
      </c>
      <c r="H65" s="222"/>
    </row>
    <row r="66" spans="1:8" ht="18" customHeight="1">
      <c r="A66" s="278">
        <f t="shared" si="0"/>
        <v>63</v>
      </c>
      <c r="B66" s="211"/>
      <c r="C66" s="218"/>
      <c r="D66" s="243"/>
      <c r="E66" s="268"/>
      <c r="F66" s="212" t="s">
        <v>176</v>
      </c>
      <c r="G66" s="223" t="s">
        <v>91</v>
      </c>
      <c r="H66" s="222"/>
    </row>
    <row r="67" spans="1:8" ht="18" customHeight="1">
      <c r="A67" s="279">
        <f t="shared" si="0"/>
        <v>64</v>
      </c>
      <c r="B67" s="211"/>
      <c r="C67" s="219">
        <v>5</v>
      </c>
      <c r="D67" s="242" t="s">
        <v>61</v>
      </c>
      <c r="E67" s="266" t="s">
        <v>62</v>
      </c>
      <c r="F67" s="212" t="s">
        <v>157</v>
      </c>
      <c r="G67" s="223" t="s">
        <v>158</v>
      </c>
      <c r="H67" s="222"/>
    </row>
    <row r="68" spans="1:8" ht="18" customHeight="1" thickBot="1">
      <c r="A68" s="281">
        <f t="shared" si="0"/>
        <v>65</v>
      </c>
      <c r="B68" s="211"/>
      <c r="C68" s="218"/>
      <c r="D68" s="243"/>
      <c r="E68" s="267"/>
      <c r="F68" s="236" t="s">
        <v>159</v>
      </c>
      <c r="G68" s="237" t="s">
        <v>160</v>
      </c>
      <c r="H68" s="222"/>
    </row>
    <row r="69" spans="1:8" ht="18" customHeight="1">
      <c r="A69" s="277">
        <f t="shared" ref="A69:A76" si="1">ROW()-3</f>
        <v>66</v>
      </c>
      <c r="B69" s="260" t="s">
        <v>65</v>
      </c>
      <c r="C69" s="230">
        <v>6</v>
      </c>
      <c r="D69" s="248" t="s">
        <v>66</v>
      </c>
      <c r="E69" s="269" t="s">
        <v>67</v>
      </c>
      <c r="F69" s="231" t="s">
        <v>63</v>
      </c>
      <c r="G69" s="232" t="s">
        <v>68</v>
      </c>
      <c r="H69" s="222"/>
    </row>
    <row r="70" spans="1:8" ht="18" customHeight="1">
      <c r="A70" s="279">
        <f t="shared" si="1"/>
        <v>67</v>
      </c>
      <c r="B70" s="261"/>
      <c r="C70" s="213"/>
      <c r="D70" s="241"/>
      <c r="E70" s="264"/>
      <c r="F70" s="212" t="s">
        <v>64</v>
      </c>
      <c r="G70" s="223" t="s">
        <v>69</v>
      </c>
      <c r="H70" s="222"/>
    </row>
    <row r="71" spans="1:8" ht="18" customHeight="1">
      <c r="A71" s="278">
        <f t="shared" si="1"/>
        <v>68</v>
      </c>
      <c r="B71" s="261"/>
      <c r="C71" s="213"/>
      <c r="D71" s="241"/>
      <c r="E71" s="264"/>
      <c r="F71" s="217" t="s">
        <v>40</v>
      </c>
      <c r="G71" s="223" t="s">
        <v>70</v>
      </c>
      <c r="H71" s="222"/>
    </row>
    <row r="72" spans="1:8" ht="18" customHeight="1">
      <c r="A72" s="279">
        <f t="shared" si="1"/>
        <v>69</v>
      </c>
      <c r="B72" s="261"/>
      <c r="C72" s="213"/>
      <c r="D72" s="241"/>
      <c r="E72" s="264"/>
      <c r="F72" s="212" t="s">
        <v>59</v>
      </c>
      <c r="G72" s="223" t="s">
        <v>71</v>
      </c>
      <c r="H72" s="222"/>
    </row>
    <row r="73" spans="1:8" ht="18" customHeight="1">
      <c r="A73" s="279">
        <f t="shared" si="1"/>
        <v>70</v>
      </c>
      <c r="B73" s="261"/>
      <c r="C73" s="213"/>
      <c r="D73" s="241"/>
      <c r="E73" s="264"/>
      <c r="F73" s="217" t="s">
        <v>161</v>
      </c>
      <c r="G73" s="223" t="s">
        <v>162</v>
      </c>
      <c r="H73" s="222"/>
    </row>
    <row r="74" spans="1:8" ht="18" customHeight="1">
      <c r="A74" s="278">
        <f t="shared" si="1"/>
        <v>71</v>
      </c>
      <c r="B74" s="261"/>
      <c r="C74" s="213"/>
      <c r="D74" s="241"/>
      <c r="E74" s="270"/>
      <c r="F74" s="212" t="s">
        <v>163</v>
      </c>
      <c r="G74" s="223" t="s">
        <v>177</v>
      </c>
      <c r="H74" s="222"/>
    </row>
    <row r="75" spans="1:8" ht="18" customHeight="1">
      <c r="A75" s="279">
        <f t="shared" si="1"/>
        <v>72</v>
      </c>
      <c r="B75" s="262"/>
      <c r="C75" s="221">
        <v>7</v>
      </c>
      <c r="D75" s="249" t="s">
        <v>72</v>
      </c>
      <c r="E75" s="271" t="s">
        <v>73</v>
      </c>
      <c r="F75" s="217" t="s">
        <v>48</v>
      </c>
      <c r="G75" s="223" t="s">
        <v>74</v>
      </c>
      <c r="H75" s="222"/>
    </row>
    <row r="76" spans="1:8" ht="18" customHeight="1" thickBot="1">
      <c r="A76" s="280">
        <f t="shared" si="1"/>
        <v>73</v>
      </c>
      <c r="B76" s="263"/>
      <c r="C76" s="224"/>
      <c r="D76" s="250"/>
      <c r="E76" s="272"/>
      <c r="F76" s="225" t="s">
        <v>49</v>
      </c>
      <c r="G76" s="226" t="s">
        <v>75</v>
      </c>
      <c r="H76" s="222"/>
    </row>
    <row r="78" spans="1:8" ht="18" customHeight="1">
      <c r="E78" s="204"/>
      <c r="F78" s="204"/>
      <c r="G78" s="204"/>
    </row>
    <row r="79" spans="1:8" ht="18" customHeight="1">
      <c r="E79" s="204"/>
      <c r="F79" s="204"/>
      <c r="G79" s="204"/>
    </row>
    <row r="80" spans="1:8" ht="18" customHeight="1">
      <c r="E80" s="204"/>
      <c r="F80" s="204"/>
      <c r="G80" s="204"/>
    </row>
    <row r="81" spans="1:10" s="205" customFormat="1" ht="18" customHeight="1">
      <c r="A81" s="203"/>
      <c r="B81" s="203"/>
      <c r="C81" s="203"/>
      <c r="D81" s="238"/>
      <c r="E81" s="210"/>
      <c r="G81" s="207"/>
      <c r="H81" s="202"/>
      <c r="I81" s="202"/>
      <c r="J81" s="202"/>
    </row>
    <row r="82" spans="1:10" s="205" customFormat="1" ht="18" customHeight="1">
      <c r="A82" s="203"/>
      <c r="B82" s="203"/>
      <c r="C82" s="203"/>
      <c r="D82" s="238"/>
      <c r="E82" s="210"/>
      <c r="G82" s="207"/>
      <c r="H82" s="202"/>
      <c r="I82" s="202"/>
      <c r="J82" s="202"/>
    </row>
  </sheetData>
  <mergeCells count="17">
    <mergeCell ref="E4:E7"/>
    <mergeCell ref="E8:E9"/>
    <mergeCell ref="E11:E12"/>
    <mergeCell ref="E13:E17"/>
    <mergeCell ref="E24:E25"/>
    <mergeCell ref="E18:E23"/>
    <mergeCell ref="E48:E50"/>
    <mergeCell ref="B69:B76"/>
    <mergeCell ref="E26:E32"/>
    <mergeCell ref="E33:E35"/>
    <mergeCell ref="E36:E38"/>
    <mergeCell ref="E39:E47"/>
    <mergeCell ref="E51:E58"/>
    <mergeCell ref="E59:E66"/>
    <mergeCell ref="E67:E68"/>
    <mergeCell ref="E69:E74"/>
    <mergeCell ref="E75:E76"/>
  </mergeCells>
  <phoneticPr fontId="1"/>
  <printOptions horizontalCentered="1"/>
  <pageMargins left="0" right="0" top="0" bottom="0" header="0.25" footer="0.25"/>
  <pageSetup paperSize="8" scale="7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workbookViewId="0"/>
  </sheetViews>
  <sheetFormatPr baseColWidth="10" defaultColWidth="8.7109375" defaultRowHeight="16"/>
  <cols>
    <col min="2" max="2" width="20.28515625" customWidth="1"/>
    <col min="3" max="3" width="5.28515625" customWidth="1"/>
  </cols>
  <sheetData>
    <row r="1" spans="1:4">
      <c r="B1" t="s">
        <v>178</v>
      </c>
      <c r="D1" t="s">
        <v>179</v>
      </c>
    </row>
    <row r="2" spans="1:4">
      <c r="A2">
        <v>1</v>
      </c>
      <c r="B2" t="s">
        <v>7</v>
      </c>
      <c r="D2" t="s">
        <v>180</v>
      </c>
    </row>
    <row r="3" spans="1:4">
      <c r="A3">
        <v>2</v>
      </c>
      <c r="B3" t="s">
        <v>21</v>
      </c>
      <c r="D3" t="s">
        <v>181</v>
      </c>
    </row>
    <row r="4" spans="1:4">
      <c r="A4">
        <v>3</v>
      </c>
      <c r="B4" t="s">
        <v>182</v>
      </c>
      <c r="D4" t="s">
        <v>183</v>
      </c>
    </row>
    <row r="5" spans="1:4">
      <c r="A5">
        <v>4</v>
      </c>
      <c r="B5" t="s">
        <v>184</v>
      </c>
      <c r="D5" t="s">
        <v>185</v>
      </c>
    </row>
    <row r="6" spans="1:4">
      <c r="A6">
        <v>5</v>
      </c>
      <c r="B6" t="s">
        <v>186</v>
      </c>
      <c r="D6" t="s">
        <v>187</v>
      </c>
    </row>
    <row r="7" spans="1:4">
      <c r="A7">
        <v>6</v>
      </c>
      <c r="B7" t="s">
        <v>188</v>
      </c>
      <c r="D7" t="s">
        <v>189</v>
      </c>
    </row>
    <row r="8" spans="1:4">
      <c r="A8">
        <v>7</v>
      </c>
      <c r="B8" t="s">
        <v>190</v>
      </c>
      <c r="D8" t="s">
        <v>191</v>
      </c>
    </row>
    <row r="9" spans="1:4">
      <c r="A9">
        <v>8</v>
      </c>
      <c r="B9" t="s">
        <v>192</v>
      </c>
      <c r="D9" s="83" t="s">
        <v>193</v>
      </c>
    </row>
    <row r="10" spans="1:4">
      <c r="A10">
        <v>9</v>
      </c>
      <c r="B10" t="s">
        <v>194</v>
      </c>
      <c r="D10" t="s">
        <v>195</v>
      </c>
    </row>
    <row r="11" spans="1:4">
      <c r="A11">
        <v>10</v>
      </c>
      <c r="B11" t="s">
        <v>196</v>
      </c>
      <c r="D11" t="s">
        <v>197</v>
      </c>
    </row>
    <row r="12" spans="1:4">
      <c r="A12">
        <v>11</v>
      </c>
      <c r="B12" t="s">
        <v>72</v>
      </c>
      <c r="D12" t="s">
        <v>198</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3"/>
  <sheetViews>
    <sheetView showGridLines="0" zoomScale="82" zoomScaleNormal="90" workbookViewId="0">
      <pane xSplit="4" ySplit="2" topLeftCell="E17" activePane="bottomRight" state="frozen"/>
      <selection pane="topRight"/>
      <selection pane="bottomLeft"/>
      <selection pane="bottomRight"/>
    </sheetView>
  </sheetViews>
  <sheetFormatPr baseColWidth="10" defaultColWidth="8.7109375" defaultRowHeight="14"/>
  <cols>
    <col min="1" max="1" width="3.28515625" style="30" bestFit="1" customWidth="1"/>
    <col min="2" max="2" width="8.7109375" style="30"/>
    <col min="3" max="3" width="41.42578125" style="32" customWidth="1"/>
    <col min="4" max="4" width="60.5703125" style="32" customWidth="1"/>
    <col min="5" max="5" width="3.28515625" style="53" bestFit="1" customWidth="1"/>
    <col min="6" max="6" width="1.7109375" style="32" customWidth="1"/>
    <col min="7" max="7" width="3.28515625" style="53" bestFit="1" customWidth="1"/>
    <col min="8" max="8" width="9.42578125" style="30" customWidth="1"/>
    <col min="9" max="9" width="28.7109375" style="32" customWidth="1"/>
    <col min="10" max="10" width="52.7109375" style="32" customWidth="1"/>
    <col min="11" max="11" width="8.7109375" style="30"/>
    <col min="12" max="12" width="3.28515625" style="53" bestFit="1" customWidth="1"/>
    <col min="13" max="13" width="9.42578125" style="30" customWidth="1"/>
    <col min="14" max="14" width="28.7109375" style="32" customWidth="1"/>
    <col min="15" max="15" width="52.7109375" style="32" customWidth="1"/>
    <col min="16" max="16384" width="8.7109375" style="30"/>
  </cols>
  <sheetData>
    <row r="1" spans="1:10" ht="16">
      <c r="B1" s="169" t="e">
        <f>#REF!</f>
        <v>#REF!</v>
      </c>
      <c r="H1" s="169" t="str">
        <f>'1次募集理由'!B1</f>
        <v>1次募集 不交付理由</v>
      </c>
    </row>
    <row r="2" spans="1:10" ht="15">
      <c r="A2" s="33"/>
      <c r="B2" s="37" t="s">
        <v>199</v>
      </c>
      <c r="C2" s="38" t="s">
        <v>200</v>
      </c>
      <c r="D2" s="39" t="s">
        <v>201</v>
      </c>
      <c r="E2" s="54"/>
      <c r="F2" s="51"/>
      <c r="G2" s="62"/>
      <c r="H2" s="34" t="s">
        <v>202</v>
      </c>
      <c r="I2" s="35" t="s">
        <v>203</v>
      </c>
      <c r="J2" s="36" t="s">
        <v>204</v>
      </c>
    </row>
    <row r="3" spans="1:10" ht="15" customHeight="1">
      <c r="A3" s="11">
        <f>ROW()-2</f>
        <v>1</v>
      </c>
      <c r="B3" s="40" t="s">
        <v>7</v>
      </c>
      <c r="C3" s="41" t="s">
        <v>8</v>
      </c>
      <c r="D3" s="42" t="s">
        <v>205</v>
      </c>
      <c r="E3" s="55">
        <f>ROW()-2</f>
        <v>1</v>
      </c>
      <c r="F3" s="52"/>
      <c r="G3" s="55">
        <v>1</v>
      </c>
      <c r="H3" s="57" t="s">
        <v>206</v>
      </c>
      <c r="I3" s="58" t="s">
        <v>207</v>
      </c>
      <c r="J3" s="8" t="s">
        <v>208</v>
      </c>
    </row>
    <row r="4" spans="1:10" ht="15" customHeight="1">
      <c r="A4" s="11">
        <f t="shared" ref="A4:A45" si="0">ROW()-2</f>
        <v>2</v>
      </c>
      <c r="B4" s="40"/>
      <c r="C4" s="44"/>
      <c r="D4" s="45" t="s">
        <v>209</v>
      </c>
      <c r="E4" s="55">
        <f t="shared" ref="E4:E45" si="1">ROW()-2</f>
        <v>2</v>
      </c>
      <c r="F4" s="52"/>
      <c r="G4" s="55">
        <v>4</v>
      </c>
      <c r="H4" s="60" t="s">
        <v>206</v>
      </c>
      <c r="I4" s="61" t="s">
        <v>207</v>
      </c>
      <c r="J4" s="18" t="s">
        <v>210</v>
      </c>
    </row>
    <row r="5" spans="1:10" ht="15" customHeight="1">
      <c r="A5" s="11">
        <f t="shared" si="0"/>
        <v>3</v>
      </c>
      <c r="B5" s="40"/>
      <c r="C5" s="41" t="s">
        <v>12</v>
      </c>
      <c r="D5" s="42" t="s">
        <v>211</v>
      </c>
      <c r="E5" s="55">
        <f t="shared" si="1"/>
        <v>3</v>
      </c>
      <c r="F5" s="52"/>
      <c r="G5" s="55">
        <v>33</v>
      </c>
      <c r="H5" s="84" t="s">
        <v>212</v>
      </c>
      <c r="I5" s="59" t="s">
        <v>213</v>
      </c>
      <c r="J5" s="23" t="s">
        <v>214</v>
      </c>
    </row>
    <row r="6" spans="1:10" ht="15" customHeight="1">
      <c r="A6" s="11">
        <f t="shared" si="0"/>
        <v>4</v>
      </c>
      <c r="B6" s="40"/>
      <c r="C6" s="41"/>
      <c r="D6" s="43" t="s">
        <v>215</v>
      </c>
      <c r="E6" s="55">
        <f t="shared" si="1"/>
        <v>4</v>
      </c>
      <c r="F6" s="52"/>
      <c r="G6" s="171">
        <v>2</v>
      </c>
      <c r="H6" s="172" t="s">
        <v>206</v>
      </c>
      <c r="I6" s="173" t="s">
        <v>207</v>
      </c>
      <c r="J6" s="174" t="s">
        <v>216</v>
      </c>
    </row>
    <row r="7" spans="1:10" ht="15" customHeight="1">
      <c r="A7" s="11">
        <f t="shared" si="0"/>
        <v>5</v>
      </c>
      <c r="B7" s="47"/>
      <c r="C7" s="44"/>
      <c r="D7" s="76" t="s">
        <v>217</v>
      </c>
      <c r="E7" s="55">
        <f t="shared" si="1"/>
        <v>5</v>
      </c>
      <c r="F7" s="52"/>
      <c r="G7" s="200"/>
      <c r="H7" s="176"/>
      <c r="I7" s="177"/>
      <c r="J7" s="178"/>
    </row>
    <row r="8" spans="1:10" ht="15" customHeight="1">
      <c r="A8" s="11">
        <f t="shared" si="0"/>
        <v>6</v>
      </c>
      <c r="B8" s="40" t="s">
        <v>21</v>
      </c>
      <c r="C8" s="41" t="s">
        <v>22</v>
      </c>
      <c r="D8" s="46" t="s">
        <v>218</v>
      </c>
      <c r="E8" s="55">
        <f t="shared" si="1"/>
        <v>6</v>
      </c>
      <c r="F8" s="52"/>
      <c r="G8" s="63">
        <v>32</v>
      </c>
      <c r="H8" s="67" t="s">
        <v>212</v>
      </c>
      <c r="I8" s="68" t="s">
        <v>213</v>
      </c>
      <c r="J8" s="66" t="s">
        <v>219</v>
      </c>
    </row>
    <row r="9" spans="1:10" ht="15" customHeight="1">
      <c r="A9" s="78">
        <f t="shared" si="0"/>
        <v>7</v>
      </c>
      <c r="B9" s="47"/>
      <c r="C9" s="44"/>
      <c r="D9" s="45" t="s">
        <v>220</v>
      </c>
      <c r="E9" s="55">
        <f t="shared" si="1"/>
        <v>7</v>
      </c>
      <c r="F9" s="52"/>
      <c r="G9" s="63">
        <v>31</v>
      </c>
      <c r="H9" s="64" t="s">
        <v>212</v>
      </c>
      <c r="I9" s="65" t="s">
        <v>213</v>
      </c>
      <c r="J9" s="66" t="s">
        <v>221</v>
      </c>
    </row>
    <row r="10" spans="1:10" ht="15" customHeight="1">
      <c r="A10" s="77">
        <f t="shared" si="0"/>
        <v>8</v>
      </c>
      <c r="B10" s="40" t="s">
        <v>182</v>
      </c>
      <c r="C10" s="41" t="s">
        <v>26</v>
      </c>
      <c r="D10" s="42" t="s">
        <v>222</v>
      </c>
      <c r="E10" s="55">
        <f t="shared" si="1"/>
        <v>8</v>
      </c>
      <c r="F10" s="52"/>
      <c r="G10" s="63">
        <v>9</v>
      </c>
      <c r="H10" s="64" t="s">
        <v>223</v>
      </c>
      <c r="I10" s="65" t="s">
        <v>224</v>
      </c>
      <c r="J10" s="66" t="s">
        <v>225</v>
      </c>
    </row>
    <row r="11" spans="1:10" ht="15" customHeight="1">
      <c r="A11" s="11">
        <f t="shared" si="0"/>
        <v>9</v>
      </c>
      <c r="B11" s="40"/>
      <c r="C11" s="41"/>
      <c r="D11" s="43" t="s">
        <v>226</v>
      </c>
      <c r="E11" s="55">
        <f t="shared" si="1"/>
        <v>9</v>
      </c>
      <c r="F11" s="52"/>
      <c r="G11" s="63">
        <v>11</v>
      </c>
      <c r="H11" s="67" t="s">
        <v>223</v>
      </c>
      <c r="I11" s="68" t="s">
        <v>224</v>
      </c>
      <c r="J11" s="66" t="s">
        <v>227</v>
      </c>
    </row>
    <row r="12" spans="1:10" ht="15" customHeight="1">
      <c r="A12" s="78">
        <f t="shared" si="0"/>
        <v>10</v>
      </c>
      <c r="B12" s="47"/>
      <c r="C12" s="44"/>
      <c r="D12" s="45" t="s">
        <v>228</v>
      </c>
      <c r="E12" s="55">
        <f t="shared" si="1"/>
        <v>10</v>
      </c>
      <c r="F12" s="52"/>
      <c r="G12" s="63">
        <v>10</v>
      </c>
      <c r="H12" s="67" t="s">
        <v>223</v>
      </c>
      <c r="I12" s="68" t="s">
        <v>224</v>
      </c>
      <c r="J12" s="66" t="s">
        <v>229</v>
      </c>
    </row>
    <row r="13" spans="1:10" ht="15" customHeight="1">
      <c r="A13" s="79">
        <f t="shared" si="0"/>
        <v>11</v>
      </c>
      <c r="B13" s="47" t="s">
        <v>184</v>
      </c>
      <c r="C13" s="44" t="s">
        <v>230</v>
      </c>
      <c r="D13" s="44" t="s">
        <v>231</v>
      </c>
      <c r="E13" s="55">
        <f t="shared" si="1"/>
        <v>11</v>
      </c>
      <c r="F13" s="52"/>
      <c r="G13" s="63">
        <v>5</v>
      </c>
      <c r="H13" s="64" t="s">
        <v>232</v>
      </c>
      <c r="I13" s="65" t="s">
        <v>233</v>
      </c>
      <c r="J13" s="66" t="s">
        <v>234</v>
      </c>
    </row>
    <row r="14" spans="1:10" ht="15" customHeight="1">
      <c r="A14" s="77">
        <f t="shared" si="0"/>
        <v>12</v>
      </c>
      <c r="B14" s="40" t="s">
        <v>186</v>
      </c>
      <c r="C14" s="41" t="s">
        <v>34</v>
      </c>
      <c r="D14" s="42" t="s">
        <v>235</v>
      </c>
      <c r="E14" s="55">
        <f t="shared" si="1"/>
        <v>12</v>
      </c>
      <c r="F14" s="52"/>
      <c r="G14" s="63">
        <v>14</v>
      </c>
      <c r="H14" s="67" t="s">
        <v>186</v>
      </c>
      <c r="I14" s="68" t="s">
        <v>34</v>
      </c>
      <c r="J14" s="66" t="s">
        <v>236</v>
      </c>
    </row>
    <row r="15" spans="1:10" ht="15" customHeight="1">
      <c r="A15" s="11">
        <f t="shared" si="0"/>
        <v>13</v>
      </c>
      <c r="B15" s="40"/>
      <c r="C15" s="41"/>
      <c r="D15" s="43" t="s">
        <v>237</v>
      </c>
      <c r="E15" s="55">
        <f t="shared" si="1"/>
        <v>13</v>
      </c>
      <c r="F15" s="52"/>
      <c r="G15" s="63">
        <v>17</v>
      </c>
      <c r="H15" s="67" t="s">
        <v>186</v>
      </c>
      <c r="I15" s="68" t="s">
        <v>34</v>
      </c>
      <c r="J15" s="66" t="s">
        <v>238</v>
      </c>
    </row>
    <row r="16" spans="1:10" ht="15" customHeight="1">
      <c r="A16" s="11">
        <f t="shared" si="0"/>
        <v>14</v>
      </c>
      <c r="B16" s="40"/>
      <c r="C16" s="41"/>
      <c r="D16" s="43" t="s">
        <v>239</v>
      </c>
      <c r="E16" s="55">
        <f t="shared" si="1"/>
        <v>14</v>
      </c>
      <c r="F16" s="52"/>
      <c r="G16" s="63">
        <v>20</v>
      </c>
      <c r="H16" s="67" t="s">
        <v>186</v>
      </c>
      <c r="I16" s="68" t="s">
        <v>34</v>
      </c>
      <c r="J16" s="66" t="s">
        <v>240</v>
      </c>
    </row>
    <row r="17" spans="1:15" ht="15" customHeight="1">
      <c r="A17" s="11">
        <f t="shared" si="0"/>
        <v>15</v>
      </c>
      <c r="B17" s="40"/>
      <c r="C17" s="41"/>
      <c r="D17" s="43" t="s">
        <v>241</v>
      </c>
      <c r="E17" s="55">
        <f t="shared" si="1"/>
        <v>15</v>
      </c>
      <c r="F17" s="52"/>
      <c r="G17" s="63">
        <v>21</v>
      </c>
      <c r="H17" s="67" t="s">
        <v>186</v>
      </c>
      <c r="I17" s="68" t="s">
        <v>34</v>
      </c>
      <c r="J17" s="66" t="s">
        <v>242</v>
      </c>
    </row>
    <row r="18" spans="1:15" ht="15" customHeight="1">
      <c r="A18" s="11">
        <f t="shared" si="0"/>
        <v>16</v>
      </c>
      <c r="B18" s="40"/>
      <c r="C18" s="41"/>
      <c r="D18" s="43" t="s">
        <v>243</v>
      </c>
      <c r="E18" s="55">
        <f t="shared" si="1"/>
        <v>16</v>
      </c>
      <c r="F18" s="52"/>
      <c r="G18" s="63">
        <v>23</v>
      </c>
      <c r="H18" s="67" t="s">
        <v>186</v>
      </c>
      <c r="I18" s="68" t="s">
        <v>34</v>
      </c>
      <c r="J18" s="66" t="s">
        <v>244</v>
      </c>
    </row>
    <row r="19" spans="1:15" ht="15" customHeight="1">
      <c r="A19" s="11">
        <f t="shared" si="0"/>
        <v>17</v>
      </c>
      <c r="B19" s="40"/>
      <c r="C19" s="41"/>
      <c r="D19" s="43" t="s">
        <v>245</v>
      </c>
      <c r="E19" s="55">
        <f t="shared" si="1"/>
        <v>17</v>
      </c>
      <c r="F19" s="52"/>
      <c r="G19" s="63">
        <v>25</v>
      </c>
      <c r="H19" s="67" t="s">
        <v>186</v>
      </c>
      <c r="I19" s="68" t="s">
        <v>34</v>
      </c>
      <c r="J19" s="66" t="s">
        <v>246</v>
      </c>
    </row>
    <row r="20" spans="1:15" ht="15" customHeight="1">
      <c r="A20" s="11">
        <f t="shared" si="0"/>
        <v>18</v>
      </c>
      <c r="B20" s="40"/>
      <c r="C20" s="41"/>
      <c r="D20" s="43" t="s">
        <v>247</v>
      </c>
      <c r="E20" s="55">
        <f t="shared" si="1"/>
        <v>18</v>
      </c>
      <c r="F20" s="52"/>
      <c r="G20" s="63">
        <v>27</v>
      </c>
      <c r="H20" s="67" t="s">
        <v>186</v>
      </c>
      <c r="I20" s="68" t="s">
        <v>34</v>
      </c>
      <c r="J20" s="66" t="s">
        <v>248</v>
      </c>
    </row>
    <row r="21" spans="1:15" ht="15" customHeight="1">
      <c r="A21" s="11">
        <f t="shared" si="0"/>
        <v>19</v>
      </c>
      <c r="B21" s="40"/>
      <c r="C21" s="41"/>
      <c r="D21" s="43" t="s">
        <v>249</v>
      </c>
      <c r="E21" s="55">
        <f t="shared" si="1"/>
        <v>19</v>
      </c>
      <c r="F21" s="52"/>
      <c r="G21" s="63">
        <v>16</v>
      </c>
      <c r="H21" s="67" t="s">
        <v>186</v>
      </c>
      <c r="I21" s="68" t="s">
        <v>34</v>
      </c>
      <c r="J21" s="66" t="s">
        <v>250</v>
      </c>
    </row>
    <row r="22" spans="1:15" ht="15" customHeight="1">
      <c r="A22" s="11">
        <f t="shared" si="0"/>
        <v>20</v>
      </c>
      <c r="B22" s="40"/>
      <c r="C22" s="41"/>
      <c r="D22" s="43" t="s">
        <v>251</v>
      </c>
      <c r="E22" s="55">
        <f t="shared" si="1"/>
        <v>20</v>
      </c>
      <c r="F22" s="52"/>
      <c r="G22" s="63">
        <v>13</v>
      </c>
      <c r="H22" s="64" t="s">
        <v>186</v>
      </c>
      <c r="I22" s="65" t="s">
        <v>34</v>
      </c>
      <c r="J22" s="66" t="s">
        <v>252</v>
      </c>
    </row>
    <row r="23" spans="1:15" ht="15" customHeight="1">
      <c r="A23" s="11">
        <f t="shared" si="0"/>
        <v>21</v>
      </c>
      <c r="B23" s="40"/>
      <c r="C23" s="41"/>
      <c r="D23" s="43" t="s">
        <v>253</v>
      </c>
      <c r="E23" s="55">
        <f t="shared" si="1"/>
        <v>21</v>
      </c>
      <c r="F23" s="52"/>
      <c r="G23" s="63">
        <v>7</v>
      </c>
      <c r="H23" s="85" t="s">
        <v>232</v>
      </c>
      <c r="I23" s="65" t="s">
        <v>233</v>
      </c>
      <c r="J23" s="66" t="s">
        <v>254</v>
      </c>
    </row>
    <row r="24" spans="1:15" ht="15" customHeight="1">
      <c r="A24" s="11">
        <f t="shared" si="0"/>
        <v>22</v>
      </c>
      <c r="B24" s="40"/>
      <c r="C24" s="41"/>
      <c r="D24" s="81" t="s">
        <v>255</v>
      </c>
      <c r="E24" s="55">
        <f t="shared" si="1"/>
        <v>22</v>
      </c>
      <c r="F24" s="52"/>
      <c r="G24" s="70"/>
      <c r="H24" s="72"/>
      <c r="I24" s="73"/>
      <c r="J24" s="71"/>
    </row>
    <row r="25" spans="1:15" ht="15" customHeight="1">
      <c r="A25" s="11">
        <f t="shared" si="0"/>
        <v>23</v>
      </c>
      <c r="B25" s="40"/>
      <c r="C25" s="41"/>
      <c r="D25" s="43" t="s">
        <v>256</v>
      </c>
      <c r="E25" s="55">
        <f t="shared" si="1"/>
        <v>23</v>
      </c>
      <c r="F25" s="52"/>
      <c r="G25" s="63">
        <v>22</v>
      </c>
      <c r="H25" s="67" t="s">
        <v>186</v>
      </c>
      <c r="I25" s="68" t="s">
        <v>34</v>
      </c>
      <c r="J25" s="66" t="s">
        <v>257</v>
      </c>
    </row>
    <row r="26" spans="1:15" ht="15" customHeight="1">
      <c r="A26" s="11">
        <f t="shared" si="0"/>
        <v>24</v>
      </c>
      <c r="B26" s="40"/>
      <c r="C26" s="41"/>
      <c r="D26" s="43" t="s">
        <v>258</v>
      </c>
      <c r="E26" s="55">
        <f t="shared" si="1"/>
        <v>24</v>
      </c>
      <c r="F26" s="52"/>
      <c r="G26" s="63">
        <v>24</v>
      </c>
      <c r="H26" s="67" t="s">
        <v>186</v>
      </c>
      <c r="I26" s="68" t="s">
        <v>34</v>
      </c>
      <c r="J26" s="66" t="s">
        <v>259</v>
      </c>
      <c r="L26" s="30"/>
      <c r="N26" s="30"/>
      <c r="O26" s="30"/>
    </row>
    <row r="27" spans="1:15" ht="15" customHeight="1">
      <c r="A27" s="11">
        <f t="shared" si="0"/>
        <v>25</v>
      </c>
      <c r="B27" s="40"/>
      <c r="C27" s="41"/>
      <c r="D27" s="81" t="s">
        <v>260</v>
      </c>
      <c r="E27" s="55">
        <f t="shared" si="1"/>
        <v>25</v>
      </c>
      <c r="F27" s="52"/>
      <c r="G27" s="70"/>
      <c r="H27" s="72"/>
      <c r="I27" s="73"/>
      <c r="J27" s="71"/>
      <c r="L27" s="30"/>
      <c r="N27" s="30"/>
      <c r="O27" s="30"/>
    </row>
    <row r="28" spans="1:15" ht="15" customHeight="1">
      <c r="A28" s="11">
        <f t="shared" si="0"/>
        <v>26</v>
      </c>
      <c r="B28" s="40"/>
      <c r="C28" s="41"/>
      <c r="D28" s="43" t="s">
        <v>261</v>
      </c>
      <c r="E28" s="55">
        <f t="shared" si="1"/>
        <v>26</v>
      </c>
      <c r="F28" s="52"/>
      <c r="G28" s="63">
        <v>19</v>
      </c>
      <c r="H28" s="67" t="s">
        <v>186</v>
      </c>
      <c r="I28" s="68" t="s">
        <v>34</v>
      </c>
      <c r="J28" s="66" t="s">
        <v>262</v>
      </c>
      <c r="L28" s="30"/>
      <c r="N28" s="30"/>
      <c r="O28" s="30"/>
    </row>
    <row r="29" spans="1:15" ht="15" customHeight="1">
      <c r="A29" s="197">
        <f t="shared" si="0"/>
        <v>27</v>
      </c>
      <c r="B29" s="40"/>
      <c r="C29" s="41"/>
      <c r="D29" s="43" t="s">
        <v>263</v>
      </c>
      <c r="E29" s="55">
        <f t="shared" si="1"/>
        <v>27</v>
      </c>
      <c r="F29" s="52"/>
      <c r="G29" s="63">
        <v>26</v>
      </c>
      <c r="H29" s="67" t="s">
        <v>186</v>
      </c>
      <c r="I29" s="68" t="s">
        <v>34</v>
      </c>
      <c r="J29" s="66" t="s">
        <v>264</v>
      </c>
    </row>
    <row r="30" spans="1:15" ht="15" customHeight="1">
      <c r="A30" s="197">
        <f t="shared" si="0"/>
        <v>28</v>
      </c>
      <c r="B30" s="47"/>
      <c r="C30" s="44"/>
      <c r="D30" s="198" t="s">
        <v>265</v>
      </c>
      <c r="E30" s="55">
        <f t="shared" si="1"/>
        <v>28</v>
      </c>
      <c r="F30" s="52"/>
      <c r="G30" s="70"/>
      <c r="H30" s="72"/>
      <c r="I30" s="73"/>
      <c r="J30" s="71"/>
    </row>
    <row r="31" spans="1:15" ht="15" customHeight="1">
      <c r="A31" s="77">
        <f t="shared" si="0"/>
        <v>29</v>
      </c>
      <c r="B31" s="40" t="s">
        <v>188</v>
      </c>
      <c r="C31" s="41" t="s">
        <v>266</v>
      </c>
      <c r="D31" s="82" t="s">
        <v>267</v>
      </c>
      <c r="E31" s="55">
        <f t="shared" si="1"/>
        <v>29</v>
      </c>
      <c r="F31" s="52"/>
      <c r="G31" s="70"/>
      <c r="H31" s="199"/>
      <c r="I31" s="175"/>
      <c r="J31" s="71"/>
    </row>
    <row r="32" spans="1:15" ht="15" customHeight="1">
      <c r="A32" s="11">
        <f t="shared" si="0"/>
        <v>30</v>
      </c>
      <c r="B32" s="40"/>
      <c r="C32" s="44"/>
      <c r="D32" s="76" t="s">
        <v>268</v>
      </c>
      <c r="E32" s="55">
        <f t="shared" si="1"/>
        <v>30</v>
      </c>
      <c r="F32" s="52"/>
      <c r="G32" s="63">
        <v>42</v>
      </c>
      <c r="H32" s="64" t="s">
        <v>269</v>
      </c>
      <c r="I32" s="65" t="s">
        <v>270</v>
      </c>
      <c r="J32" s="66" t="s">
        <v>271</v>
      </c>
    </row>
    <row r="33" spans="1:15" ht="15" customHeight="1">
      <c r="A33" s="11">
        <f t="shared" si="0"/>
        <v>31</v>
      </c>
      <c r="B33" s="40"/>
      <c r="C33" s="48" t="s">
        <v>270</v>
      </c>
      <c r="D33" s="46" t="s">
        <v>272</v>
      </c>
      <c r="E33" s="55">
        <f t="shared" si="1"/>
        <v>31</v>
      </c>
      <c r="F33" s="52"/>
      <c r="G33" s="63">
        <v>43</v>
      </c>
      <c r="H33" s="64" t="s">
        <v>269</v>
      </c>
      <c r="I33" s="65" t="s">
        <v>270</v>
      </c>
      <c r="J33" s="69" t="s">
        <v>273</v>
      </c>
      <c r="L33" s="30"/>
      <c r="N33" s="30"/>
      <c r="O33" s="30"/>
    </row>
    <row r="34" spans="1:15" ht="15" customHeight="1">
      <c r="A34" s="78">
        <f t="shared" si="0"/>
        <v>32</v>
      </c>
      <c r="B34" s="47"/>
      <c r="C34" s="49"/>
      <c r="D34" s="45" t="s">
        <v>274</v>
      </c>
      <c r="E34" s="55">
        <f t="shared" si="1"/>
        <v>32</v>
      </c>
      <c r="F34" s="52"/>
      <c r="G34" s="63">
        <v>6</v>
      </c>
      <c r="H34" s="85" t="s">
        <v>232</v>
      </c>
      <c r="I34" s="65" t="s">
        <v>233</v>
      </c>
      <c r="J34" s="66" t="s">
        <v>275</v>
      </c>
      <c r="L34" s="30"/>
      <c r="N34" s="30"/>
      <c r="O34" s="30"/>
    </row>
    <row r="35" spans="1:15" ht="15" customHeight="1">
      <c r="A35" s="77">
        <f t="shared" si="0"/>
        <v>33</v>
      </c>
      <c r="B35" s="40" t="s">
        <v>190</v>
      </c>
      <c r="C35" s="48" t="s">
        <v>276</v>
      </c>
      <c r="D35" s="42" t="s">
        <v>277</v>
      </c>
      <c r="E35" s="55">
        <f t="shared" si="1"/>
        <v>33</v>
      </c>
      <c r="F35" s="52"/>
      <c r="G35" s="63">
        <v>37</v>
      </c>
      <c r="H35" s="64" t="s">
        <v>190</v>
      </c>
      <c r="I35" s="65" t="s">
        <v>276</v>
      </c>
      <c r="J35" s="66" t="s">
        <v>278</v>
      </c>
    </row>
    <row r="36" spans="1:15" ht="15" customHeight="1">
      <c r="A36" s="11">
        <f t="shared" si="0"/>
        <v>34</v>
      </c>
      <c r="B36" s="40"/>
      <c r="C36" s="48"/>
      <c r="D36" s="43" t="s">
        <v>279</v>
      </c>
      <c r="E36" s="55">
        <f t="shared" si="1"/>
        <v>34</v>
      </c>
      <c r="F36" s="52"/>
      <c r="G36" s="63">
        <v>39</v>
      </c>
      <c r="H36" s="64" t="s">
        <v>190</v>
      </c>
      <c r="I36" s="65" t="s">
        <v>276</v>
      </c>
      <c r="J36" s="66" t="s">
        <v>280</v>
      </c>
    </row>
    <row r="37" spans="1:15" ht="15" customHeight="1">
      <c r="A37" s="78">
        <f t="shared" si="0"/>
        <v>35</v>
      </c>
      <c r="B37" s="47"/>
      <c r="C37" s="49"/>
      <c r="D37" s="45" t="s">
        <v>281</v>
      </c>
      <c r="E37" s="55">
        <f t="shared" si="1"/>
        <v>35</v>
      </c>
      <c r="F37" s="52"/>
      <c r="G37" s="63">
        <v>40</v>
      </c>
      <c r="H37" s="64" t="s">
        <v>190</v>
      </c>
      <c r="I37" s="65" t="s">
        <v>276</v>
      </c>
      <c r="J37" s="69" t="s">
        <v>282</v>
      </c>
    </row>
    <row r="38" spans="1:15" ht="15" customHeight="1">
      <c r="A38" s="77">
        <f t="shared" si="0"/>
        <v>36</v>
      </c>
      <c r="B38" s="40" t="s">
        <v>192</v>
      </c>
      <c r="C38" s="48" t="s">
        <v>67</v>
      </c>
      <c r="D38" s="82" t="s">
        <v>283</v>
      </c>
      <c r="E38" s="55">
        <f t="shared" si="1"/>
        <v>36</v>
      </c>
      <c r="F38" s="52"/>
      <c r="G38" s="70"/>
      <c r="H38" s="179"/>
      <c r="I38" s="175"/>
      <c r="J38" s="71"/>
    </row>
    <row r="39" spans="1:15" ht="15" customHeight="1">
      <c r="A39" s="195"/>
      <c r="B39" s="40"/>
      <c r="C39" s="48"/>
      <c r="D39" s="196" t="s">
        <v>284</v>
      </c>
      <c r="E39" s="55">
        <f t="shared" si="1"/>
        <v>37</v>
      </c>
      <c r="F39" s="52"/>
      <c r="G39" s="182">
        <v>38</v>
      </c>
      <c r="H39" s="85" t="s">
        <v>190</v>
      </c>
      <c r="I39" s="180" t="s">
        <v>276</v>
      </c>
      <c r="J39" s="181" t="s">
        <v>285</v>
      </c>
    </row>
    <row r="40" spans="1:15" ht="15" customHeight="1">
      <c r="A40" s="78">
        <f t="shared" si="0"/>
        <v>38</v>
      </c>
      <c r="B40" s="47"/>
      <c r="C40" s="49"/>
      <c r="D40" s="76" t="s">
        <v>286</v>
      </c>
      <c r="E40" s="55">
        <f t="shared" si="1"/>
        <v>38</v>
      </c>
      <c r="F40" s="52"/>
      <c r="G40" s="70"/>
      <c r="H40" s="179"/>
      <c r="I40" s="175"/>
      <c r="J40" s="71"/>
    </row>
    <row r="41" spans="1:15" ht="15" customHeight="1">
      <c r="A41" s="77">
        <f t="shared" si="0"/>
        <v>39</v>
      </c>
      <c r="B41" s="40" t="s">
        <v>194</v>
      </c>
      <c r="C41" s="48" t="s">
        <v>287</v>
      </c>
      <c r="D41" s="42" t="s">
        <v>288</v>
      </c>
      <c r="E41" s="55">
        <f t="shared" si="1"/>
        <v>39</v>
      </c>
      <c r="F41" s="52"/>
      <c r="G41" s="63">
        <v>45</v>
      </c>
      <c r="H41" s="64" t="s">
        <v>194</v>
      </c>
      <c r="I41" s="65" t="s">
        <v>287</v>
      </c>
      <c r="J41" s="66" t="s">
        <v>289</v>
      </c>
    </row>
    <row r="42" spans="1:15" ht="15" customHeight="1">
      <c r="A42" s="11">
        <f t="shared" si="0"/>
        <v>40</v>
      </c>
      <c r="B42" s="47"/>
      <c r="C42" s="49"/>
      <c r="D42" s="45" t="s">
        <v>290</v>
      </c>
      <c r="E42" s="55">
        <f t="shared" si="1"/>
        <v>40</v>
      </c>
      <c r="F42" s="52"/>
      <c r="G42" s="63">
        <v>46</v>
      </c>
      <c r="H42" s="67" t="s">
        <v>194</v>
      </c>
      <c r="I42" s="68" t="s">
        <v>287</v>
      </c>
      <c r="J42" s="66" t="s">
        <v>291</v>
      </c>
    </row>
    <row r="43" spans="1:15" ht="15" customHeight="1">
      <c r="A43" s="11">
        <f t="shared" si="0"/>
        <v>41</v>
      </c>
      <c r="B43" s="47" t="s">
        <v>196</v>
      </c>
      <c r="C43" s="49" t="s">
        <v>14</v>
      </c>
      <c r="D43" s="44" t="s">
        <v>292</v>
      </c>
      <c r="E43" s="55">
        <f t="shared" si="1"/>
        <v>41</v>
      </c>
      <c r="F43" s="52"/>
      <c r="G43" s="63">
        <v>48</v>
      </c>
      <c r="H43" s="64" t="s">
        <v>293</v>
      </c>
      <c r="I43" s="65" t="s">
        <v>294</v>
      </c>
      <c r="J43" s="66" t="s">
        <v>295</v>
      </c>
      <c r="L43" s="30"/>
      <c r="N43" s="30"/>
      <c r="O43" s="30"/>
    </row>
    <row r="44" spans="1:15" ht="15" customHeight="1">
      <c r="A44" s="11">
        <f t="shared" si="0"/>
        <v>42</v>
      </c>
      <c r="B44" s="40" t="s">
        <v>72</v>
      </c>
      <c r="C44" s="48" t="s">
        <v>73</v>
      </c>
      <c r="D44" s="46" t="s">
        <v>296</v>
      </c>
      <c r="E44" s="55">
        <f t="shared" si="1"/>
        <v>42</v>
      </c>
      <c r="F44" s="52"/>
      <c r="G44" s="63">
        <v>49</v>
      </c>
      <c r="H44" s="64" t="s">
        <v>72</v>
      </c>
      <c r="I44" s="65" t="s">
        <v>73</v>
      </c>
      <c r="J44" s="66" t="s">
        <v>297</v>
      </c>
    </row>
    <row r="45" spans="1:15" ht="15" customHeight="1">
      <c r="A45" s="11">
        <f t="shared" si="0"/>
        <v>43</v>
      </c>
      <c r="B45" s="47"/>
      <c r="C45" s="49"/>
      <c r="D45" s="45" t="s">
        <v>298</v>
      </c>
      <c r="E45" s="55">
        <f t="shared" si="1"/>
        <v>43</v>
      </c>
      <c r="F45" s="52"/>
      <c r="G45" s="63">
        <v>50</v>
      </c>
      <c r="H45" s="64" t="s">
        <v>72</v>
      </c>
      <c r="I45" s="65" t="s">
        <v>73</v>
      </c>
      <c r="J45" s="66" t="s">
        <v>299</v>
      </c>
    </row>
    <row r="46" spans="1:15">
      <c r="J46" s="50"/>
      <c r="O46" s="50"/>
    </row>
    <row r="48" spans="1:15">
      <c r="H48" s="31" t="s">
        <v>300</v>
      </c>
    </row>
    <row r="49" spans="4:10" ht="15" customHeight="1">
      <c r="D49" s="35" t="s">
        <v>301</v>
      </c>
      <c r="G49" s="62"/>
      <c r="H49" s="34" t="s">
        <v>202</v>
      </c>
      <c r="I49" s="35" t="s">
        <v>203</v>
      </c>
      <c r="J49" s="36" t="s">
        <v>204</v>
      </c>
    </row>
    <row r="50" spans="4:10" ht="15" customHeight="1">
      <c r="D50" s="188" t="s">
        <v>302</v>
      </c>
      <c r="G50" s="183">
        <v>3</v>
      </c>
      <c r="H50" s="184" t="s">
        <v>206</v>
      </c>
      <c r="I50" s="185" t="s">
        <v>207</v>
      </c>
      <c r="J50" s="186" t="s">
        <v>303</v>
      </c>
    </row>
    <row r="51" spans="4:10" ht="15" customHeight="1">
      <c r="D51" s="188" t="s">
        <v>302</v>
      </c>
      <c r="G51" s="183">
        <v>8</v>
      </c>
      <c r="H51" s="184" t="s">
        <v>232</v>
      </c>
      <c r="I51" s="185" t="s">
        <v>304</v>
      </c>
      <c r="J51" s="186" t="s">
        <v>305</v>
      </c>
    </row>
    <row r="52" spans="4:10" ht="15" customHeight="1">
      <c r="D52" s="188" t="s">
        <v>302</v>
      </c>
      <c r="G52" s="183">
        <v>12</v>
      </c>
      <c r="H52" s="184" t="s">
        <v>223</v>
      </c>
      <c r="I52" s="185" t="s">
        <v>224</v>
      </c>
      <c r="J52" s="186" t="s">
        <v>305</v>
      </c>
    </row>
    <row r="53" spans="4:10" ht="15" customHeight="1">
      <c r="D53" s="188" t="s">
        <v>302</v>
      </c>
      <c r="G53" s="183">
        <v>15</v>
      </c>
      <c r="H53" s="184" t="s">
        <v>186</v>
      </c>
      <c r="I53" s="185" t="s">
        <v>34</v>
      </c>
      <c r="J53" s="186" t="s">
        <v>306</v>
      </c>
    </row>
    <row r="54" spans="4:10" ht="15" customHeight="1">
      <c r="D54" s="188" t="s">
        <v>302</v>
      </c>
      <c r="G54" s="183">
        <v>18</v>
      </c>
      <c r="H54" s="184" t="s">
        <v>186</v>
      </c>
      <c r="I54" s="185" t="s">
        <v>34</v>
      </c>
      <c r="J54" s="186" t="s">
        <v>307</v>
      </c>
    </row>
    <row r="55" spans="4:10" ht="15" customHeight="1">
      <c r="D55" s="188" t="s">
        <v>239</v>
      </c>
      <c r="E55" s="53" t="s">
        <v>308</v>
      </c>
      <c r="G55" s="183">
        <v>28</v>
      </c>
      <c r="H55" s="184" t="s">
        <v>186</v>
      </c>
      <c r="I55" s="185" t="s">
        <v>34</v>
      </c>
      <c r="J55" s="186" t="s">
        <v>309</v>
      </c>
    </row>
    <row r="56" spans="4:10" ht="15" customHeight="1">
      <c r="D56" s="188" t="s">
        <v>261</v>
      </c>
      <c r="E56" s="53" t="s">
        <v>308</v>
      </c>
      <c r="G56" s="183">
        <v>29</v>
      </c>
      <c r="H56" s="184" t="s">
        <v>186</v>
      </c>
      <c r="I56" s="185" t="s">
        <v>34</v>
      </c>
      <c r="J56" s="186" t="s">
        <v>310</v>
      </c>
    </row>
    <row r="57" spans="4:10" ht="15" customHeight="1">
      <c r="D57" s="188" t="s">
        <v>261</v>
      </c>
      <c r="E57" s="53" t="s">
        <v>308</v>
      </c>
      <c r="G57" s="183">
        <v>30</v>
      </c>
      <c r="H57" s="184" t="s">
        <v>186</v>
      </c>
      <c r="I57" s="185" t="s">
        <v>34</v>
      </c>
      <c r="J57" s="186" t="s">
        <v>311</v>
      </c>
    </row>
    <row r="58" spans="4:10" ht="15" customHeight="1">
      <c r="D58" s="188" t="s">
        <v>302</v>
      </c>
      <c r="G58" s="183">
        <v>34</v>
      </c>
      <c r="H58" s="184" t="s">
        <v>212</v>
      </c>
      <c r="I58" s="185" t="s">
        <v>213</v>
      </c>
      <c r="J58" s="186" t="s">
        <v>305</v>
      </c>
    </row>
    <row r="59" spans="4:10" ht="15" customHeight="1">
      <c r="D59" s="188" t="s">
        <v>312</v>
      </c>
      <c r="G59" s="183">
        <v>35</v>
      </c>
      <c r="H59" s="184" t="s">
        <v>212</v>
      </c>
      <c r="I59" s="185" t="s">
        <v>213</v>
      </c>
      <c r="J59" s="186" t="s">
        <v>313</v>
      </c>
    </row>
    <row r="60" spans="4:10" ht="15" customHeight="1">
      <c r="D60" s="188" t="s">
        <v>302</v>
      </c>
      <c r="G60" s="183">
        <v>36</v>
      </c>
      <c r="H60" s="184" t="s">
        <v>212</v>
      </c>
      <c r="I60" s="185" t="s">
        <v>213</v>
      </c>
      <c r="J60" s="186" t="s">
        <v>314</v>
      </c>
    </row>
    <row r="61" spans="4:10" ht="15" customHeight="1">
      <c r="D61" s="188" t="s">
        <v>302</v>
      </c>
      <c r="G61" s="183">
        <v>41</v>
      </c>
      <c r="H61" s="187" t="s">
        <v>190</v>
      </c>
      <c r="I61" s="186" t="s">
        <v>276</v>
      </c>
      <c r="J61" s="186" t="s">
        <v>315</v>
      </c>
    </row>
    <row r="62" spans="4:10" ht="15" customHeight="1">
      <c r="D62" s="188" t="s">
        <v>302</v>
      </c>
      <c r="G62" s="183">
        <v>44</v>
      </c>
      <c r="H62" s="187" t="s">
        <v>269</v>
      </c>
      <c r="I62" s="186" t="s">
        <v>270</v>
      </c>
      <c r="J62" s="186" t="s">
        <v>303</v>
      </c>
    </row>
    <row r="63" spans="4:10" ht="15" customHeight="1">
      <c r="D63" s="188" t="s">
        <v>302</v>
      </c>
      <c r="G63" s="183">
        <v>47</v>
      </c>
      <c r="H63" s="184" t="s">
        <v>194</v>
      </c>
      <c r="I63" s="185" t="s">
        <v>287</v>
      </c>
      <c r="J63" s="186" t="s">
        <v>303</v>
      </c>
    </row>
  </sheetData>
  <autoFilter ref="G49:J49" xr:uid="{00000000-0009-0000-0000-000003000000}">
    <sortState xmlns:xlrd2="http://schemas.microsoft.com/office/spreadsheetml/2017/richdata2" ref="G50:J63">
      <sortCondition ref="G49"/>
    </sortState>
  </autoFilter>
  <phoneticPr fontId="1"/>
  <pageMargins left="0.23622047244094491" right="0.23622047244094491" top="0.74803149606299213" bottom="0.74803149606299213" header="0.31496062992125984" footer="0.31496062992125984"/>
  <pageSetup paperSize="9" scale="55" orientation="landscape" r:id="rId1"/>
  <headerFooter>
    <oddHeader>&amp;L&amp;12&amp;A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zoomScale="82" zoomScaleNormal="90" workbookViewId="0">
      <pane xSplit="4" ySplit="2" topLeftCell="I3" activePane="bottomRight" state="frozen"/>
      <selection pane="topRight"/>
      <selection pane="bottomLeft"/>
      <selection pane="bottomRight"/>
    </sheetView>
  </sheetViews>
  <sheetFormatPr baseColWidth="10" defaultColWidth="8.7109375" defaultRowHeight="14"/>
  <cols>
    <col min="1" max="1" width="3.28515625" style="53" bestFit="1" customWidth="1"/>
    <col min="2" max="2" width="9.42578125" style="30" customWidth="1"/>
    <col min="3" max="3" width="28.7109375" style="32" customWidth="1"/>
    <col min="4" max="4" width="52.7109375" style="32" customWidth="1"/>
    <col min="5" max="5" width="8.42578125" style="32" customWidth="1"/>
    <col min="6" max="6" width="3.28515625" style="30" bestFit="1" customWidth="1"/>
    <col min="7" max="7" width="8.7109375" style="30"/>
    <col min="8" max="8" width="41.42578125" style="32" customWidth="1"/>
    <col min="9" max="9" width="60.5703125" style="32" customWidth="1"/>
    <col min="10" max="16384" width="8.7109375" style="30"/>
  </cols>
  <sheetData>
    <row r="1" spans="1:10">
      <c r="B1" s="31" t="s">
        <v>316</v>
      </c>
      <c r="G1" s="31" t="s">
        <v>317</v>
      </c>
    </row>
    <row r="2" spans="1:10" ht="15">
      <c r="A2" s="62"/>
      <c r="B2" s="34" t="s">
        <v>202</v>
      </c>
      <c r="C2" s="35" t="s">
        <v>203</v>
      </c>
      <c r="D2" s="36" t="s">
        <v>204</v>
      </c>
      <c r="E2" s="91"/>
      <c r="F2" s="96"/>
      <c r="G2" s="80" t="s">
        <v>199</v>
      </c>
      <c r="H2" s="97" t="s">
        <v>200</v>
      </c>
      <c r="I2" s="98" t="s">
        <v>201</v>
      </c>
      <c r="J2" s="30" t="s">
        <v>318</v>
      </c>
    </row>
    <row r="3" spans="1:10" ht="15" customHeight="1">
      <c r="A3" s="55">
        <v>1</v>
      </c>
      <c r="B3" s="137" t="s">
        <v>206</v>
      </c>
      <c r="C3" s="138" t="s">
        <v>207</v>
      </c>
      <c r="D3" s="8" t="s">
        <v>208</v>
      </c>
      <c r="E3" s="88"/>
      <c r="F3" s="99">
        <v>1</v>
      </c>
      <c r="G3" s="102" t="s">
        <v>7</v>
      </c>
      <c r="H3" s="103" t="s">
        <v>8</v>
      </c>
      <c r="I3" s="46" t="s">
        <v>205</v>
      </c>
      <c r="J3" s="201" t="str">
        <f>IFERROR(VLOOKUP(I3,#REF!,2,FALSE),"")</f>
        <v/>
      </c>
    </row>
    <row r="4" spans="1:10" ht="15" customHeight="1">
      <c r="A4" s="92">
        <v>2</v>
      </c>
      <c r="B4" s="131" t="s">
        <v>206</v>
      </c>
      <c r="C4" s="132" t="s">
        <v>207</v>
      </c>
      <c r="D4" s="114" t="s">
        <v>216</v>
      </c>
      <c r="E4" s="88"/>
      <c r="F4" s="100">
        <v>4</v>
      </c>
      <c r="G4" s="104" t="s">
        <v>7</v>
      </c>
      <c r="H4" s="105" t="s">
        <v>8</v>
      </c>
      <c r="I4" s="43" t="s">
        <v>215</v>
      </c>
      <c r="J4" s="201" t="str">
        <f>IFERROR(VLOOKUP(I4,#REF!,2,FALSE),"")</f>
        <v/>
      </c>
    </row>
    <row r="5" spans="1:10" ht="15" customHeight="1">
      <c r="A5" s="92">
        <v>2</v>
      </c>
      <c r="B5" s="131" t="s">
        <v>206</v>
      </c>
      <c r="C5" s="132" t="s">
        <v>207</v>
      </c>
      <c r="D5" s="114" t="s">
        <v>216</v>
      </c>
      <c r="E5" s="88"/>
      <c r="F5" s="100">
        <v>5</v>
      </c>
      <c r="G5" s="104" t="s">
        <v>7</v>
      </c>
      <c r="H5" s="105" t="s">
        <v>8</v>
      </c>
      <c r="I5" s="81" t="s">
        <v>217</v>
      </c>
      <c r="J5" s="201" t="str">
        <f>IFERROR(VLOOKUP(I5,#REF!,2,FALSE),"")</f>
        <v/>
      </c>
    </row>
    <row r="6" spans="1:10" ht="15" customHeight="1">
      <c r="A6" s="93">
        <v>3</v>
      </c>
      <c r="B6" s="133" t="s">
        <v>206</v>
      </c>
      <c r="C6" s="134" t="s">
        <v>207</v>
      </c>
      <c r="D6" s="87" t="s">
        <v>303</v>
      </c>
      <c r="E6" s="90"/>
      <c r="F6" s="165" t="s">
        <v>319</v>
      </c>
      <c r="G6" s="166"/>
      <c r="H6" s="167"/>
      <c r="I6" s="168"/>
      <c r="J6" s="201" t="str">
        <f>IFERROR(VLOOKUP(I6,#REF!,2,FALSE),"")</f>
        <v/>
      </c>
    </row>
    <row r="7" spans="1:10" ht="15" customHeight="1">
      <c r="A7" s="74">
        <v>4</v>
      </c>
      <c r="B7" s="135" t="s">
        <v>206</v>
      </c>
      <c r="C7" s="136" t="s">
        <v>207</v>
      </c>
      <c r="D7" s="120" t="s">
        <v>210</v>
      </c>
      <c r="E7" s="88"/>
      <c r="F7" s="100">
        <v>2</v>
      </c>
      <c r="G7" s="104" t="s">
        <v>7</v>
      </c>
      <c r="H7" s="105" t="s">
        <v>8</v>
      </c>
      <c r="I7" s="43" t="s">
        <v>209</v>
      </c>
      <c r="J7" s="201" t="str">
        <f>IFERROR(VLOOKUP(I7,#REF!,2,FALSE),"")</f>
        <v/>
      </c>
    </row>
    <row r="8" spans="1:10" ht="15" customHeight="1">
      <c r="A8" s="63">
        <v>5</v>
      </c>
      <c r="B8" s="139" t="s">
        <v>232</v>
      </c>
      <c r="C8" s="140" t="s">
        <v>233</v>
      </c>
      <c r="D8" s="119" t="s">
        <v>234</v>
      </c>
      <c r="E8" s="89"/>
      <c r="F8" s="100">
        <v>11</v>
      </c>
      <c r="G8" s="104" t="s">
        <v>184</v>
      </c>
      <c r="H8" s="105" t="s">
        <v>230</v>
      </c>
      <c r="I8" s="43" t="s">
        <v>231</v>
      </c>
      <c r="J8" s="201" t="str">
        <f>IFERROR(VLOOKUP(I8,#REF!,2,FALSE),"")</f>
        <v/>
      </c>
    </row>
    <row r="9" spans="1:10" ht="15" customHeight="1">
      <c r="A9" s="63">
        <v>6</v>
      </c>
      <c r="B9" s="147" t="s">
        <v>232</v>
      </c>
      <c r="C9" s="148" t="s">
        <v>233</v>
      </c>
      <c r="D9" s="115" t="s">
        <v>275</v>
      </c>
      <c r="E9" s="89"/>
      <c r="F9" s="100">
        <v>32</v>
      </c>
      <c r="G9" s="104" t="s">
        <v>188</v>
      </c>
      <c r="H9" s="105" t="s">
        <v>266</v>
      </c>
      <c r="I9" s="43" t="s">
        <v>274</v>
      </c>
      <c r="J9" s="201" t="str">
        <f>IFERROR(VLOOKUP(I9,#REF!,2,FALSE),"")</f>
        <v/>
      </c>
    </row>
    <row r="10" spans="1:10" ht="15" customHeight="1">
      <c r="A10" s="63">
        <v>7</v>
      </c>
      <c r="B10" s="147" t="s">
        <v>232</v>
      </c>
      <c r="C10" s="148" t="s">
        <v>233</v>
      </c>
      <c r="D10" s="115" t="s">
        <v>254</v>
      </c>
      <c r="E10" s="89"/>
      <c r="F10" s="100">
        <v>21</v>
      </c>
      <c r="G10" s="104" t="s">
        <v>186</v>
      </c>
      <c r="H10" s="105" t="s">
        <v>34</v>
      </c>
      <c r="I10" s="43" t="s">
        <v>253</v>
      </c>
      <c r="J10" s="201" t="str">
        <f>IFERROR(VLOOKUP(I10,#REF!,2,FALSE),"")</f>
        <v/>
      </c>
    </row>
    <row r="11" spans="1:10" ht="15" customHeight="1">
      <c r="A11" s="86">
        <v>8</v>
      </c>
      <c r="B11" s="149" t="s">
        <v>232</v>
      </c>
      <c r="C11" s="150" t="s">
        <v>304</v>
      </c>
      <c r="D11" s="121" t="s">
        <v>305</v>
      </c>
      <c r="E11" s="95"/>
      <c r="F11" s="165" t="s">
        <v>319</v>
      </c>
      <c r="G11" s="166"/>
      <c r="H11" s="167"/>
      <c r="I11" s="168"/>
      <c r="J11" s="201" t="str">
        <f>IFERROR(VLOOKUP(I11,#REF!,2,FALSE),"")</f>
        <v/>
      </c>
    </row>
    <row r="12" spans="1:10" ht="15" customHeight="1">
      <c r="A12" s="63">
        <v>9</v>
      </c>
      <c r="B12" s="139" t="s">
        <v>223</v>
      </c>
      <c r="C12" s="140" t="s">
        <v>224</v>
      </c>
      <c r="D12" s="119" t="s">
        <v>225</v>
      </c>
      <c r="E12" s="89"/>
      <c r="F12" s="100">
        <v>8</v>
      </c>
      <c r="G12" s="104" t="s">
        <v>182</v>
      </c>
      <c r="H12" s="105" t="s">
        <v>26</v>
      </c>
      <c r="I12" s="43" t="s">
        <v>222</v>
      </c>
      <c r="J12" s="201" t="str">
        <f>IFERROR(VLOOKUP(I12,#REF!,2,FALSE),"")</f>
        <v/>
      </c>
    </row>
    <row r="13" spans="1:10" ht="15" customHeight="1">
      <c r="A13" s="63">
        <v>10</v>
      </c>
      <c r="B13" s="151" t="s">
        <v>223</v>
      </c>
      <c r="C13" s="152" t="s">
        <v>224</v>
      </c>
      <c r="D13" s="115" t="s">
        <v>229</v>
      </c>
      <c r="E13" s="89"/>
      <c r="F13" s="100">
        <v>10</v>
      </c>
      <c r="G13" s="104" t="s">
        <v>182</v>
      </c>
      <c r="H13" s="105" t="s">
        <v>26</v>
      </c>
      <c r="I13" s="43" t="s">
        <v>228</v>
      </c>
      <c r="J13" s="201" t="str">
        <f>IFERROR(VLOOKUP(I13,#REF!,2,FALSE),"")</f>
        <v/>
      </c>
    </row>
    <row r="14" spans="1:10" ht="15" customHeight="1">
      <c r="A14" s="63">
        <v>11</v>
      </c>
      <c r="B14" s="151" t="s">
        <v>223</v>
      </c>
      <c r="C14" s="152" t="s">
        <v>224</v>
      </c>
      <c r="D14" s="115" t="s">
        <v>227</v>
      </c>
      <c r="E14" s="89"/>
      <c r="F14" s="100">
        <v>9</v>
      </c>
      <c r="G14" s="104" t="s">
        <v>182</v>
      </c>
      <c r="H14" s="105" t="s">
        <v>26</v>
      </c>
      <c r="I14" s="43" t="s">
        <v>226</v>
      </c>
      <c r="J14" s="201" t="str">
        <f>IFERROR(VLOOKUP(I14,#REF!,2,FALSE),"")</f>
        <v/>
      </c>
    </row>
    <row r="15" spans="1:10" ht="15" customHeight="1">
      <c r="A15" s="86">
        <v>12</v>
      </c>
      <c r="B15" s="149" t="s">
        <v>223</v>
      </c>
      <c r="C15" s="150" t="s">
        <v>224</v>
      </c>
      <c r="D15" s="121" t="s">
        <v>305</v>
      </c>
      <c r="E15" s="95"/>
      <c r="F15" s="165" t="s">
        <v>319</v>
      </c>
      <c r="G15" s="166"/>
      <c r="H15" s="167"/>
      <c r="I15" s="168"/>
      <c r="J15" s="201" t="str">
        <f>IFERROR(VLOOKUP(I15,#REF!,2,FALSE),"")</f>
        <v/>
      </c>
    </row>
    <row r="16" spans="1:10" ht="15" customHeight="1">
      <c r="A16" s="63">
        <v>13</v>
      </c>
      <c r="B16" s="139" t="s">
        <v>186</v>
      </c>
      <c r="C16" s="140" t="s">
        <v>34</v>
      </c>
      <c r="D16" s="119" t="s">
        <v>252</v>
      </c>
      <c r="E16" s="89"/>
      <c r="F16" s="100">
        <v>20</v>
      </c>
      <c r="G16" s="104" t="s">
        <v>186</v>
      </c>
      <c r="H16" s="105" t="s">
        <v>34</v>
      </c>
      <c r="I16" s="43" t="s">
        <v>251</v>
      </c>
      <c r="J16" s="201" t="str">
        <f>IFERROR(VLOOKUP(I16,#REF!,2,FALSE),"")</f>
        <v/>
      </c>
    </row>
    <row r="17" spans="1:10" ht="15" customHeight="1">
      <c r="A17" s="63">
        <v>14</v>
      </c>
      <c r="B17" s="151" t="s">
        <v>186</v>
      </c>
      <c r="C17" s="152" t="s">
        <v>34</v>
      </c>
      <c r="D17" s="115" t="s">
        <v>236</v>
      </c>
      <c r="E17" s="89"/>
      <c r="F17" s="100">
        <v>12</v>
      </c>
      <c r="G17" s="104" t="s">
        <v>186</v>
      </c>
      <c r="H17" s="105" t="s">
        <v>34</v>
      </c>
      <c r="I17" s="43" t="s">
        <v>235</v>
      </c>
      <c r="J17" s="201" t="str">
        <f>IFERROR(VLOOKUP(I17,#REF!,2,FALSE),"")</f>
        <v/>
      </c>
    </row>
    <row r="18" spans="1:10" ht="15" customHeight="1">
      <c r="A18" s="86">
        <v>15</v>
      </c>
      <c r="B18" s="153" t="s">
        <v>186</v>
      </c>
      <c r="C18" s="154" t="s">
        <v>34</v>
      </c>
      <c r="D18" s="116" t="s">
        <v>306</v>
      </c>
      <c r="E18" s="95"/>
      <c r="F18" s="165" t="s">
        <v>319</v>
      </c>
      <c r="G18" s="166"/>
      <c r="H18" s="167"/>
      <c r="I18" s="168"/>
      <c r="J18" s="201" t="str">
        <f>IFERROR(VLOOKUP(I18,#REF!,2,FALSE),"")</f>
        <v/>
      </c>
    </row>
    <row r="19" spans="1:10" ht="15" customHeight="1">
      <c r="A19" s="63">
        <v>16</v>
      </c>
      <c r="B19" s="151" t="s">
        <v>186</v>
      </c>
      <c r="C19" s="152" t="s">
        <v>34</v>
      </c>
      <c r="D19" s="115" t="s">
        <v>250</v>
      </c>
      <c r="E19" s="89"/>
      <c r="F19" s="100">
        <v>19</v>
      </c>
      <c r="G19" s="104" t="s">
        <v>186</v>
      </c>
      <c r="H19" s="105" t="s">
        <v>34</v>
      </c>
      <c r="I19" s="43" t="s">
        <v>249</v>
      </c>
      <c r="J19" s="201" t="str">
        <f>IFERROR(VLOOKUP(I19,#REF!,2,FALSE),"")</f>
        <v/>
      </c>
    </row>
    <row r="20" spans="1:10" ht="15" customHeight="1">
      <c r="A20" s="63">
        <v>17</v>
      </c>
      <c r="B20" s="151" t="s">
        <v>186</v>
      </c>
      <c r="C20" s="152" t="s">
        <v>34</v>
      </c>
      <c r="D20" s="115" t="s">
        <v>238</v>
      </c>
      <c r="E20" s="89"/>
      <c r="F20" s="100">
        <v>13</v>
      </c>
      <c r="G20" s="104" t="s">
        <v>186</v>
      </c>
      <c r="H20" s="105" t="s">
        <v>34</v>
      </c>
      <c r="I20" s="43" t="s">
        <v>237</v>
      </c>
      <c r="J20" s="201" t="str">
        <f>IFERROR(VLOOKUP(I20,#REF!,2,FALSE),"")</f>
        <v/>
      </c>
    </row>
    <row r="21" spans="1:10" ht="15" customHeight="1">
      <c r="A21" s="86">
        <v>18</v>
      </c>
      <c r="B21" s="153" t="s">
        <v>186</v>
      </c>
      <c r="C21" s="154" t="s">
        <v>34</v>
      </c>
      <c r="D21" s="116" t="s">
        <v>307</v>
      </c>
      <c r="E21" s="95"/>
      <c r="F21" s="165" t="s">
        <v>319</v>
      </c>
      <c r="G21" s="166"/>
      <c r="H21" s="167"/>
      <c r="I21" s="168"/>
      <c r="J21" s="201" t="str">
        <f>IFERROR(VLOOKUP(I21,#REF!,2,FALSE),"")</f>
        <v/>
      </c>
    </row>
    <row r="22" spans="1:10" ht="15" customHeight="1">
      <c r="A22" s="63">
        <v>19</v>
      </c>
      <c r="B22" s="151" t="s">
        <v>186</v>
      </c>
      <c r="C22" s="152" t="s">
        <v>34</v>
      </c>
      <c r="D22" s="115" t="s">
        <v>262</v>
      </c>
      <c r="E22" s="89"/>
      <c r="F22" s="100">
        <v>26</v>
      </c>
      <c r="G22" s="104" t="s">
        <v>186</v>
      </c>
      <c r="H22" s="105" t="s">
        <v>34</v>
      </c>
      <c r="I22" s="43" t="s">
        <v>261</v>
      </c>
      <c r="J22" s="201" t="str">
        <f>IFERROR(VLOOKUP(I22,#REF!,2,FALSE),"")</f>
        <v/>
      </c>
    </row>
    <row r="23" spans="1:10" ht="15" customHeight="1">
      <c r="A23" s="63">
        <v>20</v>
      </c>
      <c r="B23" s="151" t="s">
        <v>186</v>
      </c>
      <c r="C23" s="152" t="s">
        <v>34</v>
      </c>
      <c r="D23" s="115" t="s">
        <v>240</v>
      </c>
      <c r="E23" s="89"/>
      <c r="F23" s="100">
        <v>14</v>
      </c>
      <c r="G23" s="104" t="s">
        <v>186</v>
      </c>
      <c r="H23" s="105" t="s">
        <v>34</v>
      </c>
      <c r="I23" s="43" t="s">
        <v>239</v>
      </c>
      <c r="J23" s="201" t="str">
        <f>IFERROR(VLOOKUP(I23,#REF!,2,FALSE),"")</f>
        <v/>
      </c>
    </row>
    <row r="24" spans="1:10" ht="15" customHeight="1">
      <c r="A24" s="63">
        <v>21</v>
      </c>
      <c r="B24" s="151" t="s">
        <v>186</v>
      </c>
      <c r="C24" s="152" t="s">
        <v>34</v>
      </c>
      <c r="D24" s="115" t="s">
        <v>242</v>
      </c>
      <c r="E24" s="89"/>
      <c r="F24" s="100">
        <v>15</v>
      </c>
      <c r="G24" s="104" t="s">
        <v>186</v>
      </c>
      <c r="H24" s="105" t="s">
        <v>34</v>
      </c>
      <c r="I24" s="43" t="s">
        <v>241</v>
      </c>
      <c r="J24" s="201" t="str">
        <f>IFERROR(VLOOKUP(I24,#REF!,2,FALSE),"")</f>
        <v/>
      </c>
    </row>
    <row r="25" spans="1:10" ht="15" customHeight="1">
      <c r="A25" s="63">
        <v>22</v>
      </c>
      <c r="B25" s="151" t="s">
        <v>186</v>
      </c>
      <c r="C25" s="152" t="s">
        <v>34</v>
      </c>
      <c r="D25" s="115" t="s">
        <v>257</v>
      </c>
      <c r="E25" s="89"/>
      <c r="F25" s="100">
        <v>23</v>
      </c>
      <c r="G25" s="104" t="s">
        <v>186</v>
      </c>
      <c r="H25" s="105" t="s">
        <v>34</v>
      </c>
      <c r="I25" s="43" t="s">
        <v>256</v>
      </c>
      <c r="J25" s="201" t="str">
        <f>IFERROR(VLOOKUP(I25,#REF!,2,FALSE),"")</f>
        <v/>
      </c>
    </row>
    <row r="26" spans="1:10" ht="15" customHeight="1">
      <c r="A26" s="63">
        <v>23</v>
      </c>
      <c r="B26" s="151" t="s">
        <v>186</v>
      </c>
      <c r="C26" s="152" t="s">
        <v>34</v>
      </c>
      <c r="D26" s="115" t="s">
        <v>244</v>
      </c>
      <c r="E26" s="89"/>
      <c r="F26" s="100">
        <v>16</v>
      </c>
      <c r="G26" s="104" t="s">
        <v>186</v>
      </c>
      <c r="H26" s="105" t="s">
        <v>34</v>
      </c>
      <c r="I26" s="43" t="s">
        <v>243</v>
      </c>
      <c r="J26" s="201" t="str">
        <f>IFERROR(VLOOKUP(I26,#REF!,2,FALSE),"")</f>
        <v/>
      </c>
    </row>
    <row r="27" spans="1:10" ht="15" customHeight="1">
      <c r="A27" s="63">
        <v>24</v>
      </c>
      <c r="B27" s="151" t="s">
        <v>186</v>
      </c>
      <c r="C27" s="152" t="s">
        <v>34</v>
      </c>
      <c r="D27" s="115" t="s">
        <v>259</v>
      </c>
      <c r="E27" s="89"/>
      <c r="F27" s="100">
        <v>24</v>
      </c>
      <c r="G27" s="104" t="s">
        <v>186</v>
      </c>
      <c r="H27" s="105" t="s">
        <v>34</v>
      </c>
      <c r="I27" s="43" t="s">
        <v>258</v>
      </c>
      <c r="J27" s="201" t="str">
        <f>IFERROR(VLOOKUP(I27,#REF!,2,FALSE),"")</f>
        <v/>
      </c>
    </row>
    <row r="28" spans="1:10" ht="15" customHeight="1">
      <c r="A28" s="63">
        <v>25</v>
      </c>
      <c r="B28" s="151" t="s">
        <v>186</v>
      </c>
      <c r="C28" s="152" t="s">
        <v>34</v>
      </c>
      <c r="D28" s="115" t="s">
        <v>246</v>
      </c>
      <c r="E28" s="89"/>
      <c r="F28" s="100">
        <v>17</v>
      </c>
      <c r="G28" s="104" t="s">
        <v>186</v>
      </c>
      <c r="H28" s="105" t="s">
        <v>34</v>
      </c>
      <c r="I28" s="43" t="s">
        <v>245</v>
      </c>
      <c r="J28" s="201" t="str">
        <f>IFERROR(VLOOKUP(I28,#REF!,2,FALSE),"")</f>
        <v/>
      </c>
    </row>
    <row r="29" spans="1:10" ht="15" customHeight="1">
      <c r="A29" s="63">
        <v>26</v>
      </c>
      <c r="B29" s="151" t="s">
        <v>186</v>
      </c>
      <c r="C29" s="152" t="s">
        <v>34</v>
      </c>
      <c r="D29" s="115" t="s">
        <v>264</v>
      </c>
      <c r="E29" s="89"/>
      <c r="F29" s="100">
        <v>27</v>
      </c>
      <c r="G29" s="104" t="s">
        <v>186</v>
      </c>
      <c r="H29" s="105" t="s">
        <v>34</v>
      </c>
      <c r="I29" s="43" t="s">
        <v>263</v>
      </c>
      <c r="J29" s="201" t="str">
        <f>IFERROR(VLOOKUP(I29,#REF!,2,FALSE),"")</f>
        <v/>
      </c>
    </row>
    <row r="30" spans="1:10" ht="15" customHeight="1">
      <c r="A30" s="63">
        <v>27</v>
      </c>
      <c r="B30" s="151" t="s">
        <v>186</v>
      </c>
      <c r="C30" s="152" t="s">
        <v>34</v>
      </c>
      <c r="D30" s="115" t="s">
        <v>248</v>
      </c>
      <c r="E30" s="89"/>
      <c r="F30" s="100">
        <v>18</v>
      </c>
      <c r="G30" s="104" t="s">
        <v>186</v>
      </c>
      <c r="H30" s="105" t="s">
        <v>34</v>
      </c>
      <c r="I30" s="43" t="s">
        <v>247</v>
      </c>
      <c r="J30" s="201" t="str">
        <f>IFERROR(VLOOKUP(I30,#REF!,2,FALSE),"")</f>
        <v/>
      </c>
    </row>
    <row r="31" spans="1:10" ht="15" customHeight="1">
      <c r="A31" s="86">
        <v>28</v>
      </c>
      <c r="B31" s="153" t="s">
        <v>186</v>
      </c>
      <c r="C31" s="154" t="s">
        <v>34</v>
      </c>
      <c r="D31" s="116" t="s">
        <v>309</v>
      </c>
      <c r="E31" s="95"/>
      <c r="F31" s="165" t="s">
        <v>319</v>
      </c>
      <c r="G31" s="166"/>
      <c r="H31" s="167"/>
      <c r="I31" s="168"/>
      <c r="J31" s="201" t="str">
        <f>IFERROR(VLOOKUP(I31,#REF!,2,FALSE),"")</f>
        <v/>
      </c>
    </row>
    <row r="32" spans="1:10" ht="15" customHeight="1">
      <c r="A32" s="86">
        <v>29</v>
      </c>
      <c r="B32" s="153" t="s">
        <v>186</v>
      </c>
      <c r="C32" s="154" t="s">
        <v>34</v>
      </c>
      <c r="D32" s="116" t="s">
        <v>310</v>
      </c>
      <c r="E32" s="95"/>
      <c r="F32" s="165" t="s">
        <v>319</v>
      </c>
      <c r="G32" s="166"/>
      <c r="H32" s="167"/>
      <c r="I32" s="168"/>
      <c r="J32" s="201" t="str">
        <f>IFERROR(VLOOKUP(I32,#REF!,2,FALSE),"")</f>
        <v/>
      </c>
    </row>
    <row r="33" spans="1:10" ht="15" customHeight="1">
      <c r="A33" s="86">
        <v>30</v>
      </c>
      <c r="B33" s="149" t="s">
        <v>186</v>
      </c>
      <c r="C33" s="150" t="s">
        <v>34</v>
      </c>
      <c r="D33" s="121" t="s">
        <v>311</v>
      </c>
      <c r="E33" s="95"/>
      <c r="F33" s="165" t="s">
        <v>319</v>
      </c>
      <c r="G33" s="166"/>
      <c r="H33" s="167"/>
      <c r="I33" s="168"/>
      <c r="J33" s="201" t="str">
        <f>IFERROR(VLOOKUP(I33,#REF!,2,FALSE),"")</f>
        <v/>
      </c>
    </row>
    <row r="34" spans="1:10" ht="15" customHeight="1">
      <c r="A34" s="63">
        <v>31</v>
      </c>
      <c r="B34" s="139" t="s">
        <v>212</v>
      </c>
      <c r="C34" s="140" t="s">
        <v>213</v>
      </c>
      <c r="D34" s="119" t="s">
        <v>221</v>
      </c>
      <c r="E34" s="89"/>
      <c r="F34" s="100">
        <v>7</v>
      </c>
      <c r="G34" s="104" t="s">
        <v>21</v>
      </c>
      <c r="H34" s="105" t="s">
        <v>22</v>
      </c>
      <c r="I34" s="43" t="s">
        <v>220</v>
      </c>
      <c r="J34" s="201" t="str">
        <f>IFERROR(VLOOKUP(I34,#REF!,2,FALSE),"")</f>
        <v/>
      </c>
    </row>
    <row r="35" spans="1:10" ht="15" customHeight="1">
      <c r="A35" s="63">
        <v>32</v>
      </c>
      <c r="B35" s="151" t="s">
        <v>212</v>
      </c>
      <c r="C35" s="152" t="s">
        <v>213</v>
      </c>
      <c r="D35" s="115" t="s">
        <v>219</v>
      </c>
      <c r="E35" s="89"/>
      <c r="F35" s="100">
        <v>6</v>
      </c>
      <c r="G35" s="104" t="s">
        <v>21</v>
      </c>
      <c r="H35" s="105" t="s">
        <v>22</v>
      </c>
      <c r="I35" s="43" t="s">
        <v>218</v>
      </c>
      <c r="J35" s="201" t="str">
        <f>IFERROR(VLOOKUP(I35,#REF!,2,FALSE),"")</f>
        <v/>
      </c>
    </row>
    <row r="36" spans="1:10" ht="15" customHeight="1">
      <c r="A36" s="63">
        <v>33</v>
      </c>
      <c r="B36" s="151" t="s">
        <v>212</v>
      </c>
      <c r="C36" s="152" t="s">
        <v>213</v>
      </c>
      <c r="D36" s="115" t="s">
        <v>214</v>
      </c>
      <c r="E36" s="89"/>
      <c r="F36" s="100">
        <v>3</v>
      </c>
      <c r="G36" s="104" t="s">
        <v>7</v>
      </c>
      <c r="H36" s="105" t="s">
        <v>8</v>
      </c>
      <c r="I36" s="43" t="s">
        <v>211</v>
      </c>
      <c r="J36" s="201" t="str">
        <f>IFERROR(VLOOKUP(I36,#REF!,2,FALSE),"")</f>
        <v/>
      </c>
    </row>
    <row r="37" spans="1:10" ht="15" customHeight="1">
      <c r="A37" s="86">
        <v>34</v>
      </c>
      <c r="B37" s="153" t="s">
        <v>212</v>
      </c>
      <c r="C37" s="154" t="s">
        <v>213</v>
      </c>
      <c r="D37" s="116" t="s">
        <v>305</v>
      </c>
      <c r="E37" s="95"/>
      <c r="F37" s="165" t="s">
        <v>319</v>
      </c>
      <c r="G37" s="166"/>
      <c r="H37" s="167"/>
      <c r="I37" s="168"/>
      <c r="J37" s="201" t="str">
        <f>IFERROR(VLOOKUP(I37,#REF!,2,FALSE),"")</f>
        <v/>
      </c>
    </row>
    <row r="38" spans="1:10" ht="15" customHeight="1">
      <c r="A38" s="86">
        <v>35</v>
      </c>
      <c r="B38" s="153" t="s">
        <v>212</v>
      </c>
      <c r="C38" s="154" t="s">
        <v>213</v>
      </c>
      <c r="D38" s="116" t="s">
        <v>313</v>
      </c>
      <c r="E38" s="95"/>
      <c r="F38" s="165" t="s">
        <v>319</v>
      </c>
      <c r="G38" s="166"/>
      <c r="H38" s="167"/>
      <c r="I38" s="168"/>
      <c r="J38" s="201" t="str">
        <f>IFERROR(VLOOKUP(I38,#REF!,2,FALSE),"")</f>
        <v/>
      </c>
    </row>
    <row r="39" spans="1:10" ht="15" customHeight="1">
      <c r="A39" s="86">
        <v>36</v>
      </c>
      <c r="B39" s="149" t="s">
        <v>212</v>
      </c>
      <c r="C39" s="150" t="s">
        <v>213</v>
      </c>
      <c r="D39" s="121" t="s">
        <v>314</v>
      </c>
      <c r="E39" s="95"/>
      <c r="F39" s="165" t="s">
        <v>319</v>
      </c>
      <c r="G39" s="166"/>
      <c r="H39" s="167"/>
      <c r="I39" s="168"/>
      <c r="J39" s="201" t="str">
        <f>IFERROR(VLOOKUP(I39,#REF!,2,FALSE),"")</f>
        <v/>
      </c>
    </row>
    <row r="40" spans="1:10" ht="15" customHeight="1">
      <c r="A40" s="122">
        <v>37</v>
      </c>
      <c r="B40" s="139" t="s">
        <v>190</v>
      </c>
      <c r="C40" s="140" t="s">
        <v>276</v>
      </c>
      <c r="D40" s="119" t="s">
        <v>278</v>
      </c>
      <c r="E40" s="89"/>
      <c r="F40" s="100">
        <v>33</v>
      </c>
      <c r="G40" s="104" t="s">
        <v>190</v>
      </c>
      <c r="H40" s="105" t="s">
        <v>276</v>
      </c>
      <c r="I40" s="43" t="s">
        <v>277</v>
      </c>
      <c r="J40" s="201" t="str">
        <f>IFERROR(VLOOKUP(I40,#REF!,2,FALSE),"")</f>
        <v/>
      </c>
    </row>
    <row r="41" spans="1:10" ht="15" customHeight="1">
      <c r="A41" s="75">
        <v>38</v>
      </c>
      <c r="B41" s="147" t="s">
        <v>190</v>
      </c>
      <c r="C41" s="148" t="s">
        <v>276</v>
      </c>
      <c r="D41" s="117" t="s">
        <v>285</v>
      </c>
      <c r="E41" s="89"/>
      <c r="F41" s="100">
        <v>0</v>
      </c>
      <c r="G41" s="104" t="s">
        <v>192</v>
      </c>
      <c r="H41" s="105" t="s">
        <v>67</v>
      </c>
      <c r="I41" s="81" t="s">
        <v>284</v>
      </c>
      <c r="J41" s="201" t="str">
        <f>IFERROR(VLOOKUP(I41,#REF!,2,FALSE),"")</f>
        <v/>
      </c>
    </row>
    <row r="42" spans="1:10" ht="15" customHeight="1">
      <c r="A42" s="75"/>
      <c r="B42" s="147"/>
      <c r="C42" s="148"/>
      <c r="D42" s="117"/>
      <c r="E42" s="89"/>
      <c r="F42" s="100">
        <v>36</v>
      </c>
      <c r="G42" s="104"/>
      <c r="H42" s="105"/>
      <c r="I42" s="81" t="s">
        <v>283</v>
      </c>
      <c r="J42" s="201" t="str">
        <f>IFERROR(VLOOKUP(I42,#REF!,2,FALSE),"")</f>
        <v/>
      </c>
    </row>
    <row r="43" spans="1:10" ht="15" customHeight="1">
      <c r="A43" s="75">
        <v>38</v>
      </c>
      <c r="B43" s="147" t="s">
        <v>190</v>
      </c>
      <c r="C43" s="148" t="s">
        <v>276</v>
      </c>
      <c r="D43" s="117"/>
      <c r="E43" s="89"/>
      <c r="F43" s="100">
        <v>38</v>
      </c>
      <c r="G43" s="104" t="s">
        <v>192</v>
      </c>
      <c r="H43" s="105" t="s">
        <v>67</v>
      </c>
      <c r="I43" s="81" t="s">
        <v>286</v>
      </c>
      <c r="J43" s="201" t="str">
        <f>IFERROR(VLOOKUP(I43,#REF!,2,FALSE),"")</f>
        <v/>
      </c>
    </row>
    <row r="44" spans="1:10" ht="15" customHeight="1">
      <c r="A44" s="63">
        <v>39</v>
      </c>
      <c r="B44" s="147" t="s">
        <v>190</v>
      </c>
      <c r="C44" s="148" t="s">
        <v>276</v>
      </c>
      <c r="D44" s="115" t="s">
        <v>280</v>
      </c>
      <c r="E44" s="89"/>
      <c r="F44" s="100">
        <v>34</v>
      </c>
      <c r="G44" s="104" t="s">
        <v>190</v>
      </c>
      <c r="H44" s="105" t="s">
        <v>276</v>
      </c>
      <c r="I44" s="43" t="s">
        <v>279</v>
      </c>
      <c r="J44" s="201" t="str">
        <f>IFERROR(VLOOKUP(I44,#REF!,2,FALSE),"")</f>
        <v/>
      </c>
    </row>
    <row r="45" spans="1:10" ht="30">
      <c r="A45" s="55">
        <v>40</v>
      </c>
      <c r="B45" s="155" t="s">
        <v>190</v>
      </c>
      <c r="C45" s="156" t="s">
        <v>276</v>
      </c>
      <c r="D45" s="118" t="s">
        <v>282</v>
      </c>
      <c r="E45" s="88"/>
      <c r="F45" s="100">
        <v>35</v>
      </c>
      <c r="G45" s="104" t="s">
        <v>190</v>
      </c>
      <c r="H45" s="105" t="s">
        <v>276</v>
      </c>
      <c r="I45" s="43" t="s">
        <v>281</v>
      </c>
      <c r="J45" s="201" t="str">
        <f>IFERROR(VLOOKUP(I45,#REF!,2,FALSE),"")</f>
        <v/>
      </c>
    </row>
    <row r="46" spans="1:10" ht="30">
      <c r="A46" s="86">
        <v>41</v>
      </c>
      <c r="B46" s="157" t="s">
        <v>190</v>
      </c>
      <c r="C46" s="158" t="s">
        <v>276</v>
      </c>
      <c r="D46" s="121" t="s">
        <v>315</v>
      </c>
      <c r="E46" s="90"/>
      <c r="F46" s="165" t="s">
        <v>319</v>
      </c>
      <c r="G46" s="166"/>
      <c r="H46" s="167"/>
      <c r="I46" s="168"/>
      <c r="J46" s="201" t="str">
        <f>IFERROR(VLOOKUP(I46,#REF!,2,FALSE),"")</f>
        <v/>
      </c>
    </row>
    <row r="47" spans="1:10" ht="30">
      <c r="A47" s="123">
        <v>42</v>
      </c>
      <c r="B47" s="144" t="s">
        <v>269</v>
      </c>
      <c r="C47" s="141" t="s">
        <v>270</v>
      </c>
      <c r="D47" s="124" t="s">
        <v>271</v>
      </c>
      <c r="E47" s="88"/>
      <c r="F47" s="100">
        <v>29</v>
      </c>
      <c r="G47" s="104" t="s">
        <v>188</v>
      </c>
      <c r="H47" s="105" t="s">
        <v>266</v>
      </c>
      <c r="I47" s="81" t="s">
        <v>267</v>
      </c>
      <c r="J47" s="201" t="str">
        <f>IFERROR(VLOOKUP(I47,#REF!,2,FALSE),"")</f>
        <v/>
      </c>
    </row>
    <row r="48" spans="1:10" ht="30">
      <c r="A48" s="92">
        <v>42</v>
      </c>
      <c r="B48" s="155" t="s">
        <v>269</v>
      </c>
      <c r="C48" s="156" t="s">
        <v>270</v>
      </c>
      <c r="D48" s="94" t="s">
        <v>271</v>
      </c>
      <c r="E48" s="88"/>
      <c r="F48" s="100">
        <v>30</v>
      </c>
      <c r="G48" s="104" t="s">
        <v>188</v>
      </c>
      <c r="H48" s="105" t="s">
        <v>266</v>
      </c>
      <c r="I48" s="81" t="s">
        <v>268</v>
      </c>
      <c r="J48" s="201" t="str">
        <f>IFERROR(VLOOKUP(I48,#REF!,2,FALSE),"")</f>
        <v/>
      </c>
    </row>
    <row r="49" spans="1:10" ht="30">
      <c r="A49" s="55">
        <v>43</v>
      </c>
      <c r="B49" s="155" t="s">
        <v>269</v>
      </c>
      <c r="C49" s="156" t="s">
        <v>270</v>
      </c>
      <c r="D49" s="118" t="s">
        <v>273</v>
      </c>
      <c r="E49" s="88"/>
      <c r="F49" s="100">
        <v>31</v>
      </c>
      <c r="G49" s="104" t="s">
        <v>188</v>
      </c>
      <c r="H49" s="105" t="s">
        <v>270</v>
      </c>
      <c r="I49" s="43" t="s">
        <v>272</v>
      </c>
      <c r="J49" s="201" t="str">
        <f>IFERROR(VLOOKUP(I49,#REF!,2,FALSE),"")</f>
        <v/>
      </c>
    </row>
    <row r="50" spans="1:10" ht="30">
      <c r="A50" s="126">
        <v>44</v>
      </c>
      <c r="B50" s="159" t="s">
        <v>269</v>
      </c>
      <c r="C50" s="160" t="s">
        <v>270</v>
      </c>
      <c r="D50" s="127" t="s">
        <v>303</v>
      </c>
      <c r="E50" s="90"/>
      <c r="F50" s="165" t="s">
        <v>319</v>
      </c>
      <c r="G50" s="166"/>
      <c r="H50" s="167"/>
      <c r="I50" s="168"/>
      <c r="J50" s="201" t="str">
        <f>IFERROR(VLOOKUP(I50,#REF!,2,FALSE),"")</f>
        <v/>
      </c>
    </row>
    <row r="51" spans="1:10" ht="15">
      <c r="A51" s="125">
        <v>45</v>
      </c>
      <c r="B51" s="142" t="s">
        <v>194</v>
      </c>
      <c r="C51" s="143" t="s">
        <v>287</v>
      </c>
      <c r="D51" s="6" t="s">
        <v>289</v>
      </c>
      <c r="E51" s="88"/>
      <c r="F51" s="100">
        <v>39</v>
      </c>
      <c r="G51" s="104" t="s">
        <v>194</v>
      </c>
      <c r="H51" s="105" t="s">
        <v>287</v>
      </c>
      <c r="I51" s="43" t="s">
        <v>288</v>
      </c>
      <c r="J51" s="201" t="str">
        <f>IFERROR(VLOOKUP(I51,#REF!,2,FALSE),"")</f>
        <v/>
      </c>
    </row>
    <row r="52" spans="1:10" ht="15">
      <c r="A52" s="55">
        <v>46</v>
      </c>
      <c r="B52" s="131" t="s">
        <v>194</v>
      </c>
      <c r="C52" s="132" t="s">
        <v>287</v>
      </c>
      <c r="D52" s="15" t="s">
        <v>291</v>
      </c>
      <c r="E52" s="88"/>
      <c r="F52" s="100">
        <v>40</v>
      </c>
      <c r="G52" s="104" t="s">
        <v>194</v>
      </c>
      <c r="H52" s="105" t="s">
        <v>287</v>
      </c>
      <c r="I52" s="43" t="s">
        <v>290</v>
      </c>
      <c r="J52" s="201" t="str">
        <f>IFERROR(VLOOKUP(I52,#REF!,2,FALSE),"")</f>
        <v/>
      </c>
    </row>
    <row r="53" spans="1:10" ht="15">
      <c r="A53" s="126">
        <v>47</v>
      </c>
      <c r="B53" s="161" t="s">
        <v>194</v>
      </c>
      <c r="C53" s="162" t="s">
        <v>287</v>
      </c>
      <c r="D53" s="127" t="s">
        <v>303</v>
      </c>
      <c r="E53" s="90"/>
      <c r="F53" s="165" t="s">
        <v>319</v>
      </c>
      <c r="G53" s="166"/>
      <c r="H53" s="167"/>
      <c r="I53" s="168"/>
      <c r="J53" s="201" t="str">
        <f>IFERROR(VLOOKUP(I53,#REF!,2,FALSE),"")</f>
        <v/>
      </c>
    </row>
    <row r="54" spans="1:10" ht="30">
      <c r="A54" s="128">
        <v>48</v>
      </c>
      <c r="B54" s="145" t="s">
        <v>293</v>
      </c>
      <c r="C54" s="146" t="s">
        <v>294</v>
      </c>
      <c r="D54" s="28" t="s">
        <v>295</v>
      </c>
      <c r="E54" s="88"/>
      <c r="F54" s="100">
        <v>41</v>
      </c>
      <c r="G54" s="104" t="s">
        <v>196</v>
      </c>
      <c r="H54" s="105" t="s">
        <v>14</v>
      </c>
      <c r="I54" s="43" t="s">
        <v>292</v>
      </c>
      <c r="J54" s="201" t="str">
        <f>IFERROR(VLOOKUP(I54,#REF!,2,FALSE),"")</f>
        <v/>
      </c>
    </row>
    <row r="55" spans="1:10" ht="30">
      <c r="A55" s="122">
        <v>49</v>
      </c>
      <c r="B55" s="139" t="s">
        <v>72</v>
      </c>
      <c r="C55" s="140" t="s">
        <v>73</v>
      </c>
      <c r="D55" s="119" t="s">
        <v>297</v>
      </c>
      <c r="E55" s="88"/>
      <c r="F55" s="100">
        <v>42</v>
      </c>
      <c r="G55" s="104" t="s">
        <v>72</v>
      </c>
      <c r="H55" s="105" t="s">
        <v>73</v>
      </c>
      <c r="I55" s="43" t="s">
        <v>296</v>
      </c>
      <c r="J55" s="201" t="str">
        <f>IFERROR(VLOOKUP(I55,#REF!,2,FALSE),"")</f>
        <v/>
      </c>
    </row>
    <row r="56" spans="1:10" ht="30">
      <c r="A56" s="63">
        <v>50</v>
      </c>
      <c r="B56" s="163" t="s">
        <v>72</v>
      </c>
      <c r="C56" s="164" t="s">
        <v>73</v>
      </c>
      <c r="D56" s="130" t="s">
        <v>299</v>
      </c>
      <c r="E56" s="88"/>
      <c r="F56" s="100">
        <v>43</v>
      </c>
      <c r="G56" s="104" t="s">
        <v>72</v>
      </c>
      <c r="H56" s="105" t="s">
        <v>73</v>
      </c>
      <c r="I56" s="43" t="s">
        <v>298</v>
      </c>
      <c r="J56" s="201" t="str">
        <f>IFERROR(VLOOKUP(I56,#REF!,2,FALSE),"")</f>
        <v/>
      </c>
    </row>
    <row r="57" spans="1:10" ht="15">
      <c r="A57" s="129"/>
      <c r="B57" s="108"/>
      <c r="C57" s="109"/>
      <c r="D57" s="110"/>
      <c r="E57" s="88"/>
      <c r="F57" s="100">
        <v>22</v>
      </c>
      <c r="G57" s="104" t="s">
        <v>186</v>
      </c>
      <c r="H57" s="105" t="s">
        <v>34</v>
      </c>
      <c r="I57" s="81" t="s">
        <v>255</v>
      </c>
      <c r="J57" s="201" t="str">
        <f>IFERROR(VLOOKUP(I57,#REF!,2,FALSE),"")</f>
        <v/>
      </c>
    </row>
    <row r="58" spans="1:10" ht="15">
      <c r="A58" s="70"/>
      <c r="B58" s="111"/>
      <c r="C58" s="112"/>
      <c r="D58" s="113"/>
      <c r="E58" s="88"/>
      <c r="F58" s="101">
        <v>25</v>
      </c>
      <c r="G58" s="106" t="s">
        <v>186</v>
      </c>
      <c r="H58" s="107" t="s">
        <v>34</v>
      </c>
      <c r="I58" s="76" t="s">
        <v>260</v>
      </c>
      <c r="J58" s="201" t="str">
        <f>IFERROR(VLOOKUP(I58,#REF!,2,FALSE),"")</f>
        <v/>
      </c>
    </row>
  </sheetData>
  <autoFilter ref="A2:I58" xr:uid="{00000000-0009-0000-0000-000004000000}">
    <sortState xmlns:xlrd2="http://schemas.microsoft.com/office/spreadsheetml/2017/richdata2" ref="A3:I58">
      <sortCondition ref="A2:A58"/>
    </sortState>
  </autoFilter>
  <phoneticPr fontId="1"/>
  <pageMargins left="0.23622047244094491" right="0.23622047244094491" top="0.74803149606299213" bottom="0.74803149606299213" header="0.31496062992125984" footer="0.31496062992125984"/>
  <pageSetup paperSize="8" scale="75" orientation="landscape" r:id="rId1"/>
  <headerFooter>
    <oddHeader>&amp;L&amp;14&amp;A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showGridLines="0" topLeftCell="A20" zoomScale="82" zoomScaleNormal="90" workbookViewId="0"/>
  </sheetViews>
  <sheetFormatPr baseColWidth="10" defaultColWidth="8.7109375" defaultRowHeight="14"/>
  <cols>
    <col min="1" max="1" width="3.28515625" style="53" bestFit="1" customWidth="1"/>
    <col min="2" max="2" width="9.42578125" style="30" customWidth="1"/>
    <col min="3" max="3" width="28.7109375" style="32" customWidth="1"/>
    <col min="4" max="4" width="52.7109375" style="32" customWidth="1"/>
    <col min="5" max="16384" width="8.7109375" style="30"/>
  </cols>
  <sheetData>
    <row r="1" spans="1:4" ht="18">
      <c r="B1" s="170" t="s">
        <v>320</v>
      </c>
    </row>
    <row r="2" spans="1:4" ht="15">
      <c r="A2" s="54"/>
      <c r="B2" s="34" t="s">
        <v>202</v>
      </c>
      <c r="C2" s="35" t="s">
        <v>203</v>
      </c>
      <c r="D2" s="36" t="s">
        <v>204</v>
      </c>
    </row>
    <row r="3" spans="1:4" ht="30">
      <c r="A3" s="55">
        <f>ROW()-2</f>
        <v>1</v>
      </c>
      <c r="B3" s="1" t="s">
        <v>206</v>
      </c>
      <c r="C3" s="12" t="s">
        <v>207</v>
      </c>
      <c r="D3" s="8" t="s">
        <v>208</v>
      </c>
    </row>
    <row r="4" spans="1:4" ht="15">
      <c r="A4" s="55">
        <f t="shared" ref="A4:A52" si="0">ROW()-2</f>
        <v>2</v>
      </c>
      <c r="B4" s="13"/>
      <c r="C4" s="14"/>
      <c r="D4" s="15" t="s">
        <v>216</v>
      </c>
    </row>
    <row r="5" spans="1:4" ht="15">
      <c r="A5" s="55">
        <f t="shared" si="0"/>
        <v>3</v>
      </c>
      <c r="B5" s="13"/>
      <c r="C5" s="14"/>
      <c r="D5" s="7" t="s">
        <v>303</v>
      </c>
    </row>
    <row r="6" spans="1:4" ht="15">
      <c r="A6" s="55">
        <f t="shared" si="0"/>
        <v>4</v>
      </c>
      <c r="B6" s="16"/>
      <c r="C6" s="17"/>
      <c r="D6" s="18" t="s">
        <v>210</v>
      </c>
    </row>
    <row r="7" spans="1:4" ht="30">
      <c r="A7" s="55">
        <f t="shared" si="0"/>
        <v>5</v>
      </c>
      <c r="B7" s="3" t="s">
        <v>232</v>
      </c>
      <c r="C7" s="19" t="s">
        <v>233</v>
      </c>
      <c r="D7" s="20" t="s">
        <v>234</v>
      </c>
    </row>
    <row r="8" spans="1:4" ht="15">
      <c r="A8" s="55">
        <f t="shared" si="0"/>
        <v>6</v>
      </c>
      <c r="B8" s="3"/>
      <c r="C8" s="19"/>
      <c r="D8" s="21" t="s">
        <v>275</v>
      </c>
    </row>
    <row r="9" spans="1:4" ht="15">
      <c r="A9" s="55">
        <f t="shared" si="0"/>
        <v>7</v>
      </c>
      <c r="B9" s="3"/>
      <c r="C9" s="19"/>
      <c r="D9" s="21" t="s">
        <v>254</v>
      </c>
    </row>
    <row r="10" spans="1:4" ht="15">
      <c r="A10" s="55">
        <f t="shared" si="0"/>
        <v>8</v>
      </c>
      <c r="B10" s="16"/>
      <c r="C10" s="17"/>
      <c r="D10" s="22" t="s">
        <v>305</v>
      </c>
    </row>
    <row r="11" spans="1:4" ht="30">
      <c r="A11" s="55">
        <f t="shared" si="0"/>
        <v>9</v>
      </c>
      <c r="B11" s="3" t="s">
        <v>223</v>
      </c>
      <c r="C11" s="19" t="s">
        <v>224</v>
      </c>
      <c r="D11" s="6" t="s">
        <v>225</v>
      </c>
    </row>
    <row r="12" spans="1:4" ht="15">
      <c r="A12" s="55">
        <f t="shared" si="0"/>
        <v>10</v>
      </c>
      <c r="B12" s="13"/>
      <c r="C12" s="14"/>
      <c r="D12" s="15" t="s">
        <v>229</v>
      </c>
    </row>
    <row r="13" spans="1:4" ht="15">
      <c r="A13" s="55">
        <f t="shared" si="0"/>
        <v>11</v>
      </c>
      <c r="B13" s="13"/>
      <c r="C13" s="14"/>
      <c r="D13" s="7" t="s">
        <v>227</v>
      </c>
    </row>
    <row r="14" spans="1:4" ht="15">
      <c r="A14" s="55">
        <f t="shared" si="0"/>
        <v>12</v>
      </c>
      <c r="B14" s="16"/>
      <c r="C14" s="17"/>
      <c r="D14" s="18" t="s">
        <v>305</v>
      </c>
    </row>
    <row r="15" spans="1:4" ht="30">
      <c r="A15" s="55">
        <f t="shared" si="0"/>
        <v>13</v>
      </c>
      <c r="B15" s="3" t="s">
        <v>186</v>
      </c>
      <c r="C15" s="19" t="s">
        <v>34</v>
      </c>
      <c r="D15" s="6" t="s">
        <v>252</v>
      </c>
    </row>
    <row r="16" spans="1:4" ht="15">
      <c r="A16" s="55">
        <f t="shared" si="0"/>
        <v>14</v>
      </c>
      <c r="B16" s="13"/>
      <c r="C16" s="14"/>
      <c r="D16" s="15" t="s">
        <v>236</v>
      </c>
    </row>
    <row r="17" spans="1:4" ht="15">
      <c r="A17" s="55">
        <f t="shared" si="0"/>
        <v>15</v>
      </c>
      <c r="B17" s="13"/>
      <c r="C17" s="14"/>
      <c r="D17" s="15" t="s">
        <v>306</v>
      </c>
    </row>
    <row r="18" spans="1:4" ht="15">
      <c r="A18" s="55">
        <f t="shared" si="0"/>
        <v>16</v>
      </c>
      <c r="B18" s="13"/>
      <c r="C18" s="14"/>
      <c r="D18" s="6" t="s">
        <v>250</v>
      </c>
    </row>
    <row r="19" spans="1:4" ht="15">
      <c r="A19" s="55">
        <f t="shared" si="0"/>
        <v>17</v>
      </c>
      <c r="B19" s="13"/>
      <c r="C19" s="14"/>
      <c r="D19" s="6" t="s">
        <v>238</v>
      </c>
    </row>
    <row r="20" spans="1:4" ht="15">
      <c r="A20" s="55">
        <f t="shared" si="0"/>
        <v>18</v>
      </c>
      <c r="B20" s="13"/>
      <c r="C20" s="14"/>
      <c r="D20" s="6" t="s">
        <v>307</v>
      </c>
    </row>
    <row r="21" spans="1:4" ht="15">
      <c r="A21" s="55">
        <f t="shared" si="0"/>
        <v>19</v>
      </c>
      <c r="B21" s="13"/>
      <c r="C21" s="14"/>
      <c r="D21" s="6" t="s">
        <v>262</v>
      </c>
    </row>
    <row r="22" spans="1:4" ht="15">
      <c r="A22" s="55">
        <f t="shared" si="0"/>
        <v>20</v>
      </c>
      <c r="B22" s="13"/>
      <c r="C22" s="14"/>
      <c r="D22" s="6" t="s">
        <v>240</v>
      </c>
    </row>
    <row r="23" spans="1:4" ht="15">
      <c r="A23" s="55">
        <f t="shared" si="0"/>
        <v>21</v>
      </c>
      <c r="B23" s="13"/>
      <c r="C23" s="14"/>
      <c r="D23" s="15" t="s">
        <v>242</v>
      </c>
    </row>
    <row r="24" spans="1:4" ht="15">
      <c r="A24" s="55">
        <f t="shared" si="0"/>
        <v>22</v>
      </c>
      <c r="B24" s="13"/>
      <c r="C24" s="14"/>
      <c r="D24" s="15" t="s">
        <v>257</v>
      </c>
    </row>
    <row r="25" spans="1:4" ht="15">
      <c r="A25" s="55">
        <f t="shared" si="0"/>
        <v>23</v>
      </c>
      <c r="B25" s="13"/>
      <c r="C25" s="14"/>
      <c r="D25" s="15" t="s">
        <v>244</v>
      </c>
    </row>
    <row r="26" spans="1:4" ht="15">
      <c r="A26" s="55">
        <f t="shared" si="0"/>
        <v>24</v>
      </c>
      <c r="B26" s="13"/>
      <c r="C26" s="14"/>
      <c r="D26" s="7" t="s">
        <v>259</v>
      </c>
    </row>
    <row r="27" spans="1:4" ht="15">
      <c r="A27" s="55">
        <f t="shared" si="0"/>
        <v>25</v>
      </c>
      <c r="B27" s="13"/>
      <c r="C27" s="14"/>
      <c r="D27" s="7" t="s">
        <v>246</v>
      </c>
    </row>
    <row r="28" spans="1:4" ht="15">
      <c r="A28" s="55">
        <f t="shared" si="0"/>
        <v>26</v>
      </c>
      <c r="B28" s="13"/>
      <c r="C28" s="14"/>
      <c r="D28" s="7" t="s">
        <v>264</v>
      </c>
    </row>
    <row r="29" spans="1:4" ht="15">
      <c r="A29" s="55">
        <f t="shared" si="0"/>
        <v>27</v>
      </c>
      <c r="B29" s="13"/>
      <c r="C29" s="14"/>
      <c r="D29" s="7" t="s">
        <v>248</v>
      </c>
    </row>
    <row r="30" spans="1:4" ht="15">
      <c r="A30" s="55">
        <f t="shared" si="0"/>
        <v>28</v>
      </c>
      <c r="B30" s="13"/>
      <c r="C30" s="14"/>
      <c r="D30" s="7" t="s">
        <v>309</v>
      </c>
    </row>
    <row r="31" spans="1:4" ht="15">
      <c r="A31" s="55">
        <f t="shared" si="0"/>
        <v>29</v>
      </c>
      <c r="B31" s="13"/>
      <c r="C31" s="14"/>
      <c r="D31" s="7" t="s">
        <v>310</v>
      </c>
    </row>
    <row r="32" spans="1:4" ht="15">
      <c r="A32" s="55">
        <f t="shared" si="0"/>
        <v>30</v>
      </c>
      <c r="B32" s="13"/>
      <c r="C32" s="14"/>
      <c r="D32" s="7" t="s">
        <v>311</v>
      </c>
    </row>
    <row r="33" spans="1:4" ht="15">
      <c r="A33" s="55">
        <f t="shared" si="0"/>
        <v>31</v>
      </c>
      <c r="B33" s="1" t="s">
        <v>212</v>
      </c>
      <c r="C33" s="4" t="s">
        <v>213</v>
      </c>
      <c r="D33" s="8" t="s">
        <v>221</v>
      </c>
    </row>
    <row r="34" spans="1:4" ht="15">
      <c r="A34" s="55">
        <f t="shared" si="0"/>
        <v>32</v>
      </c>
      <c r="B34" s="13"/>
      <c r="C34" s="14"/>
      <c r="D34" s="6" t="s">
        <v>219</v>
      </c>
    </row>
    <row r="35" spans="1:4" ht="30">
      <c r="A35" s="55">
        <f t="shared" si="0"/>
        <v>33</v>
      </c>
      <c r="B35" s="13"/>
      <c r="C35" s="14"/>
      <c r="D35" s="23" t="s">
        <v>214</v>
      </c>
    </row>
    <row r="36" spans="1:4" ht="15">
      <c r="A36" s="55">
        <f t="shared" si="0"/>
        <v>34</v>
      </c>
      <c r="B36" s="13"/>
      <c r="C36" s="14"/>
      <c r="D36" s="23" t="s">
        <v>305</v>
      </c>
    </row>
    <row r="37" spans="1:4" ht="15">
      <c r="A37" s="55">
        <f t="shared" si="0"/>
        <v>35</v>
      </c>
      <c r="B37" s="13"/>
      <c r="C37" s="14"/>
      <c r="D37" s="23" t="s">
        <v>313</v>
      </c>
    </row>
    <row r="38" spans="1:4" ht="15">
      <c r="A38" s="55">
        <f t="shared" si="0"/>
        <v>36</v>
      </c>
      <c r="B38" s="16"/>
      <c r="C38" s="17"/>
      <c r="D38" s="18" t="s">
        <v>314</v>
      </c>
    </row>
    <row r="39" spans="1:4" ht="30">
      <c r="A39" s="55">
        <f t="shared" si="0"/>
        <v>37</v>
      </c>
      <c r="B39" s="3" t="s">
        <v>190</v>
      </c>
      <c r="C39" s="19" t="s">
        <v>276</v>
      </c>
      <c r="D39" s="8" t="s">
        <v>278</v>
      </c>
    </row>
    <row r="40" spans="1:4" ht="15">
      <c r="A40" s="55">
        <f t="shared" si="0"/>
        <v>38</v>
      </c>
      <c r="B40" s="3"/>
      <c r="C40" s="19"/>
      <c r="D40" s="6" t="s">
        <v>285</v>
      </c>
    </row>
    <row r="41" spans="1:4" ht="15">
      <c r="A41" s="55">
        <f t="shared" si="0"/>
        <v>39</v>
      </c>
      <c r="B41" s="3"/>
      <c r="C41" s="19"/>
      <c r="D41" s="6" t="s">
        <v>280</v>
      </c>
    </row>
    <row r="42" spans="1:4" ht="15">
      <c r="A42" s="55">
        <f t="shared" si="0"/>
        <v>40</v>
      </c>
      <c r="B42" s="3"/>
      <c r="C42" s="19"/>
      <c r="D42" s="9" t="s">
        <v>282</v>
      </c>
    </row>
    <row r="43" spans="1:4" ht="15">
      <c r="A43" s="55">
        <f t="shared" si="0"/>
        <v>41</v>
      </c>
      <c r="B43" s="24"/>
      <c r="C43" s="25"/>
      <c r="D43" s="10" t="s">
        <v>315</v>
      </c>
    </row>
    <row r="44" spans="1:4" ht="30">
      <c r="A44" s="55">
        <f t="shared" si="0"/>
        <v>42</v>
      </c>
      <c r="B44" s="3" t="s">
        <v>269</v>
      </c>
      <c r="C44" s="5" t="s">
        <v>270</v>
      </c>
      <c r="D44" s="9" t="s">
        <v>271</v>
      </c>
    </row>
    <row r="45" spans="1:4" ht="15">
      <c r="A45" s="55">
        <f t="shared" si="0"/>
        <v>43</v>
      </c>
      <c r="B45" s="3"/>
      <c r="C45" s="19"/>
      <c r="D45" s="9" t="s">
        <v>273</v>
      </c>
    </row>
    <row r="46" spans="1:4" ht="15">
      <c r="A46" s="55">
        <f t="shared" si="0"/>
        <v>44</v>
      </c>
      <c r="B46" s="26"/>
      <c r="C46" s="27"/>
      <c r="D46" s="29" t="s">
        <v>303</v>
      </c>
    </row>
    <row r="47" spans="1:4" ht="15">
      <c r="A47" s="55">
        <f t="shared" si="0"/>
        <v>45</v>
      </c>
      <c r="B47" s="3" t="s">
        <v>194</v>
      </c>
      <c r="C47" s="19" t="s">
        <v>287</v>
      </c>
      <c r="D47" s="6" t="s">
        <v>289</v>
      </c>
    </row>
    <row r="48" spans="1:4" ht="15">
      <c r="A48" s="55">
        <f t="shared" si="0"/>
        <v>46</v>
      </c>
      <c r="B48" s="13"/>
      <c r="C48" s="14"/>
      <c r="D48" s="23" t="s">
        <v>291</v>
      </c>
    </row>
    <row r="49" spans="1:4" ht="15">
      <c r="A49" s="55">
        <f t="shared" si="0"/>
        <v>47</v>
      </c>
      <c r="B49" s="16"/>
      <c r="C49" s="17"/>
      <c r="D49" s="18" t="s">
        <v>303</v>
      </c>
    </row>
    <row r="50" spans="1:4" ht="30">
      <c r="A50" s="55">
        <f t="shared" si="0"/>
        <v>48</v>
      </c>
      <c r="B50" s="24" t="s">
        <v>293</v>
      </c>
      <c r="C50" s="19" t="s">
        <v>294</v>
      </c>
      <c r="D50" s="23" t="s">
        <v>295</v>
      </c>
    </row>
    <row r="51" spans="1:4" ht="30">
      <c r="A51" s="55">
        <f t="shared" si="0"/>
        <v>49</v>
      </c>
      <c r="B51" s="2" t="s">
        <v>72</v>
      </c>
      <c r="C51" s="4" t="s">
        <v>73</v>
      </c>
      <c r="D51" s="20" t="s">
        <v>297</v>
      </c>
    </row>
    <row r="52" spans="1:4" ht="15">
      <c r="A52" s="56">
        <f t="shared" si="0"/>
        <v>50</v>
      </c>
      <c r="B52" s="26"/>
      <c r="C52" s="27"/>
      <c r="D52" s="28" t="s">
        <v>299</v>
      </c>
    </row>
    <row r="53" spans="1:4">
      <c r="D53" s="50"/>
    </row>
  </sheetData>
  <phoneticPr fontId="1"/>
  <pageMargins left="0.25" right="0.25" top="0.75" bottom="0.75" header="0.3" footer="0.3"/>
  <pageSetup paperSize="8" scale="7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F59"/>
  <sheetViews>
    <sheetView workbookViewId="0">
      <pane xSplit="2" ySplit="2" topLeftCell="C3" activePane="bottomRight" state="frozen"/>
      <selection pane="topRight"/>
      <selection pane="bottomLeft"/>
      <selection pane="bottomRight"/>
    </sheetView>
  </sheetViews>
  <sheetFormatPr baseColWidth="10" defaultColWidth="8.7109375" defaultRowHeight="16"/>
  <cols>
    <col min="1" max="2" width="8.7109375" style="191"/>
    <col min="3" max="3" width="41.7109375" style="191" customWidth="1"/>
    <col min="4" max="4" width="8.7109375" style="191"/>
    <col min="5" max="5" width="48.28515625" style="191" customWidth="1"/>
    <col min="6" max="6" width="9" style="194" bestFit="1" customWidth="1"/>
    <col min="7" max="16384" width="8.7109375" style="191"/>
  </cols>
  <sheetData>
    <row r="2" spans="2:6" ht="17" thickBot="1">
      <c r="B2" s="189" t="s">
        <v>321</v>
      </c>
      <c r="C2" s="189" t="s">
        <v>322</v>
      </c>
      <c r="D2" s="189" t="s">
        <v>178</v>
      </c>
      <c r="E2" s="189" t="s">
        <v>323</v>
      </c>
      <c r="F2" s="190" t="s">
        <v>324</v>
      </c>
    </row>
    <row r="3" spans="2:6">
      <c r="B3" s="192" t="s">
        <v>206</v>
      </c>
      <c r="C3" s="192" t="s">
        <v>208</v>
      </c>
      <c r="D3" s="192" t="s">
        <v>7</v>
      </c>
      <c r="E3" s="192" t="s">
        <v>205</v>
      </c>
      <c r="F3" s="193">
        <v>34</v>
      </c>
    </row>
    <row r="4" spans="2:6">
      <c r="B4" s="192" t="s">
        <v>206</v>
      </c>
      <c r="C4" s="192" t="s">
        <v>216</v>
      </c>
      <c r="D4" s="192" t="s">
        <v>7</v>
      </c>
      <c r="E4" s="192" t="s">
        <v>215</v>
      </c>
      <c r="F4" s="193">
        <v>35</v>
      </c>
    </row>
    <row r="5" spans="2:6">
      <c r="B5" s="192" t="s">
        <v>206</v>
      </c>
      <c r="C5" s="192" t="s">
        <v>303</v>
      </c>
      <c r="D5" s="192"/>
      <c r="E5" s="192" t="s">
        <v>325</v>
      </c>
      <c r="F5" s="193">
        <v>36</v>
      </c>
    </row>
    <row r="6" spans="2:6">
      <c r="B6" s="192" t="s">
        <v>206</v>
      </c>
      <c r="C6" s="192" t="s">
        <v>210</v>
      </c>
      <c r="D6" s="192" t="s">
        <v>7</v>
      </c>
      <c r="E6" s="192" t="s">
        <v>209</v>
      </c>
      <c r="F6" s="193">
        <v>37</v>
      </c>
    </row>
    <row r="7" spans="2:6" ht="17" thickBot="1">
      <c r="B7" s="189" t="s">
        <v>326</v>
      </c>
      <c r="C7" s="189" t="s">
        <v>217</v>
      </c>
      <c r="D7" s="189"/>
      <c r="E7" s="189" t="s">
        <v>217</v>
      </c>
      <c r="F7" s="190">
        <v>102</v>
      </c>
    </row>
    <row r="8" spans="2:6">
      <c r="B8" s="192" t="s">
        <v>232</v>
      </c>
      <c r="C8" s="192" t="s">
        <v>234</v>
      </c>
      <c r="D8" s="192" t="s">
        <v>184</v>
      </c>
      <c r="E8" s="192" t="s">
        <v>231</v>
      </c>
      <c r="F8" s="193">
        <v>38</v>
      </c>
    </row>
    <row r="9" spans="2:6">
      <c r="B9" s="192" t="s">
        <v>232</v>
      </c>
      <c r="C9" s="192" t="s">
        <v>275</v>
      </c>
      <c r="D9" s="192" t="s">
        <v>188</v>
      </c>
      <c r="E9" s="192" t="s">
        <v>274</v>
      </c>
      <c r="F9" s="193">
        <v>39</v>
      </c>
    </row>
    <row r="10" spans="2:6">
      <c r="B10" s="192" t="s">
        <v>232</v>
      </c>
      <c r="C10" s="192" t="s">
        <v>254</v>
      </c>
      <c r="D10" s="192" t="s">
        <v>186</v>
      </c>
      <c r="E10" s="192" t="s">
        <v>253</v>
      </c>
      <c r="F10" s="193">
        <v>40</v>
      </c>
    </row>
    <row r="11" spans="2:6" ht="17" thickBot="1">
      <c r="B11" s="189" t="s">
        <v>232</v>
      </c>
      <c r="C11" s="189" t="s">
        <v>305</v>
      </c>
      <c r="D11" s="189"/>
      <c r="E11" s="189" t="s">
        <v>327</v>
      </c>
      <c r="F11" s="190">
        <v>41</v>
      </c>
    </row>
    <row r="12" spans="2:6">
      <c r="B12" s="192" t="s">
        <v>223</v>
      </c>
      <c r="C12" s="192" t="s">
        <v>225</v>
      </c>
      <c r="D12" s="192" t="s">
        <v>182</v>
      </c>
      <c r="E12" s="192" t="s">
        <v>222</v>
      </c>
      <c r="F12" s="193">
        <v>42</v>
      </c>
    </row>
    <row r="13" spans="2:6">
      <c r="B13" s="192" t="s">
        <v>223</v>
      </c>
      <c r="C13" s="192" t="s">
        <v>229</v>
      </c>
      <c r="D13" s="192" t="s">
        <v>182</v>
      </c>
      <c r="E13" s="192" t="s">
        <v>228</v>
      </c>
      <c r="F13" s="193">
        <v>43</v>
      </c>
    </row>
    <row r="14" spans="2:6">
      <c r="B14" s="192" t="s">
        <v>223</v>
      </c>
      <c r="C14" s="192" t="s">
        <v>227</v>
      </c>
      <c r="D14" s="192" t="s">
        <v>182</v>
      </c>
      <c r="E14" s="192" t="s">
        <v>226</v>
      </c>
      <c r="F14" s="193">
        <v>44</v>
      </c>
    </row>
    <row r="15" spans="2:6" ht="17" thickBot="1">
      <c r="B15" s="189" t="s">
        <v>223</v>
      </c>
      <c r="C15" s="189" t="s">
        <v>305</v>
      </c>
      <c r="D15" s="189"/>
      <c r="E15" s="189" t="s">
        <v>328</v>
      </c>
      <c r="F15" s="190">
        <v>45</v>
      </c>
    </row>
    <row r="16" spans="2:6">
      <c r="B16" s="192" t="s">
        <v>186</v>
      </c>
      <c r="C16" s="192" t="s">
        <v>252</v>
      </c>
      <c r="D16" s="192" t="s">
        <v>186</v>
      </c>
      <c r="E16" s="192" t="s">
        <v>251</v>
      </c>
      <c r="F16" s="193">
        <v>46</v>
      </c>
    </row>
    <row r="17" spans="2:6">
      <c r="B17" s="192" t="s">
        <v>186</v>
      </c>
      <c r="C17" s="192" t="s">
        <v>236</v>
      </c>
      <c r="D17" s="192" t="s">
        <v>186</v>
      </c>
      <c r="E17" s="192" t="s">
        <v>235</v>
      </c>
      <c r="F17" s="193">
        <v>47</v>
      </c>
    </row>
    <row r="18" spans="2:6">
      <c r="B18" s="192" t="s">
        <v>186</v>
      </c>
      <c r="C18" s="192" t="s">
        <v>306</v>
      </c>
      <c r="D18" s="192"/>
      <c r="E18" s="192" t="s">
        <v>329</v>
      </c>
      <c r="F18" s="193">
        <v>48</v>
      </c>
    </row>
    <row r="19" spans="2:6">
      <c r="B19" s="192" t="s">
        <v>186</v>
      </c>
      <c r="C19" s="192" t="s">
        <v>250</v>
      </c>
      <c r="D19" s="192" t="s">
        <v>186</v>
      </c>
      <c r="E19" s="192" t="s">
        <v>249</v>
      </c>
      <c r="F19" s="193">
        <v>49</v>
      </c>
    </row>
    <row r="20" spans="2:6">
      <c r="B20" s="192" t="s">
        <v>186</v>
      </c>
      <c r="C20" s="192" t="s">
        <v>238</v>
      </c>
      <c r="D20" s="192" t="s">
        <v>186</v>
      </c>
      <c r="E20" s="192" t="s">
        <v>237</v>
      </c>
      <c r="F20" s="193">
        <v>50</v>
      </c>
    </row>
    <row r="21" spans="2:6">
      <c r="B21" s="192" t="s">
        <v>186</v>
      </c>
      <c r="C21" s="192" t="s">
        <v>307</v>
      </c>
      <c r="D21" s="192"/>
      <c r="E21" s="192" t="s">
        <v>330</v>
      </c>
      <c r="F21" s="193">
        <v>51</v>
      </c>
    </row>
    <row r="22" spans="2:6">
      <c r="B22" s="192" t="s">
        <v>186</v>
      </c>
      <c r="C22" s="192" t="s">
        <v>262</v>
      </c>
      <c r="D22" s="192" t="s">
        <v>186</v>
      </c>
      <c r="E22" s="192" t="s">
        <v>261</v>
      </c>
      <c r="F22" s="193">
        <v>52</v>
      </c>
    </row>
    <row r="23" spans="2:6">
      <c r="B23" s="192" t="s">
        <v>186</v>
      </c>
      <c r="C23" s="192" t="s">
        <v>240</v>
      </c>
      <c r="D23" s="192" t="s">
        <v>186</v>
      </c>
      <c r="E23" s="192" t="s">
        <v>239</v>
      </c>
      <c r="F23" s="193">
        <v>53</v>
      </c>
    </row>
    <row r="24" spans="2:6">
      <c r="B24" s="192" t="s">
        <v>186</v>
      </c>
      <c r="C24" s="192" t="s">
        <v>242</v>
      </c>
      <c r="D24" s="192" t="s">
        <v>186</v>
      </c>
      <c r="E24" s="192" t="s">
        <v>241</v>
      </c>
      <c r="F24" s="193">
        <v>54</v>
      </c>
    </row>
    <row r="25" spans="2:6">
      <c r="B25" s="192" t="s">
        <v>186</v>
      </c>
      <c r="C25" s="192" t="s">
        <v>257</v>
      </c>
      <c r="D25" s="192" t="s">
        <v>186</v>
      </c>
      <c r="E25" s="192" t="s">
        <v>256</v>
      </c>
      <c r="F25" s="193">
        <v>55</v>
      </c>
    </row>
    <row r="26" spans="2:6">
      <c r="B26" s="192" t="s">
        <v>186</v>
      </c>
      <c r="C26" s="192" t="s">
        <v>244</v>
      </c>
      <c r="D26" s="192" t="s">
        <v>186</v>
      </c>
      <c r="E26" s="192" t="s">
        <v>243</v>
      </c>
      <c r="F26" s="193">
        <v>56</v>
      </c>
    </row>
    <row r="27" spans="2:6">
      <c r="B27" s="192" t="s">
        <v>186</v>
      </c>
      <c r="C27" s="192" t="s">
        <v>259</v>
      </c>
      <c r="D27" s="192" t="s">
        <v>186</v>
      </c>
      <c r="E27" s="192" t="s">
        <v>258</v>
      </c>
      <c r="F27" s="193">
        <v>57</v>
      </c>
    </row>
    <row r="28" spans="2:6">
      <c r="B28" s="192" t="s">
        <v>186</v>
      </c>
      <c r="C28" s="192" t="s">
        <v>246</v>
      </c>
      <c r="D28" s="192" t="s">
        <v>186</v>
      </c>
      <c r="E28" s="192" t="s">
        <v>245</v>
      </c>
      <c r="F28" s="193">
        <v>58</v>
      </c>
    </row>
    <row r="29" spans="2:6">
      <c r="B29" s="192" t="s">
        <v>186</v>
      </c>
      <c r="C29" s="192" t="s">
        <v>264</v>
      </c>
      <c r="D29" s="192" t="s">
        <v>186</v>
      </c>
      <c r="E29" s="192" t="s">
        <v>263</v>
      </c>
      <c r="F29" s="193">
        <v>59</v>
      </c>
    </row>
    <row r="30" spans="2:6">
      <c r="B30" s="192" t="s">
        <v>186</v>
      </c>
      <c r="C30" s="192" t="s">
        <v>248</v>
      </c>
      <c r="D30" s="192" t="s">
        <v>186</v>
      </c>
      <c r="E30" s="192" t="s">
        <v>247</v>
      </c>
      <c r="F30" s="193">
        <v>60</v>
      </c>
    </row>
    <row r="31" spans="2:6">
      <c r="B31" s="192"/>
      <c r="C31" s="192" t="s">
        <v>255</v>
      </c>
      <c r="D31" s="192"/>
      <c r="E31" s="192" t="s">
        <v>255</v>
      </c>
      <c r="F31" s="193">
        <v>103</v>
      </c>
    </row>
    <row r="32" spans="2:6">
      <c r="B32" s="192"/>
      <c r="C32" s="192" t="s">
        <v>260</v>
      </c>
      <c r="D32" s="192"/>
      <c r="E32" s="192" t="s">
        <v>260</v>
      </c>
      <c r="F32" s="193">
        <v>104</v>
      </c>
    </row>
    <row r="33" spans="2:6">
      <c r="B33" s="192" t="s">
        <v>186</v>
      </c>
      <c r="C33" s="192" t="s">
        <v>309</v>
      </c>
      <c r="D33" s="192"/>
      <c r="E33" s="192" t="s">
        <v>331</v>
      </c>
      <c r="F33" s="193">
        <v>61</v>
      </c>
    </row>
    <row r="34" spans="2:6">
      <c r="B34" s="192" t="s">
        <v>186</v>
      </c>
      <c r="C34" s="192" t="s">
        <v>310</v>
      </c>
      <c r="D34" s="192"/>
      <c r="E34" s="192" t="s">
        <v>332</v>
      </c>
      <c r="F34" s="193">
        <v>62</v>
      </c>
    </row>
    <row r="35" spans="2:6" ht="17" thickBot="1">
      <c r="B35" s="189" t="s">
        <v>186</v>
      </c>
      <c r="C35" s="189" t="s">
        <v>311</v>
      </c>
      <c r="D35" s="189"/>
      <c r="E35" s="189" t="s">
        <v>333</v>
      </c>
      <c r="F35" s="190">
        <v>63</v>
      </c>
    </row>
    <row r="36" spans="2:6">
      <c r="B36" s="192" t="s">
        <v>212</v>
      </c>
      <c r="C36" s="192" t="s">
        <v>221</v>
      </c>
      <c r="D36" s="192" t="s">
        <v>21</v>
      </c>
      <c r="E36" s="192" t="s">
        <v>220</v>
      </c>
      <c r="F36" s="193">
        <v>64</v>
      </c>
    </row>
    <row r="37" spans="2:6">
      <c r="B37" s="192" t="s">
        <v>212</v>
      </c>
      <c r="C37" s="192" t="s">
        <v>219</v>
      </c>
      <c r="D37" s="192" t="s">
        <v>21</v>
      </c>
      <c r="E37" s="192" t="s">
        <v>218</v>
      </c>
      <c r="F37" s="193">
        <v>65</v>
      </c>
    </row>
    <row r="38" spans="2:6">
      <c r="B38" s="192" t="s">
        <v>212</v>
      </c>
      <c r="C38" s="192" t="s">
        <v>214</v>
      </c>
      <c r="D38" s="192" t="s">
        <v>7</v>
      </c>
      <c r="E38" s="192" t="s">
        <v>211</v>
      </c>
      <c r="F38" s="193">
        <v>66</v>
      </c>
    </row>
    <row r="39" spans="2:6">
      <c r="B39" s="192" t="s">
        <v>212</v>
      </c>
      <c r="C39" s="192" t="s">
        <v>305</v>
      </c>
      <c r="D39" s="192"/>
      <c r="E39" s="192" t="s">
        <v>334</v>
      </c>
      <c r="F39" s="193">
        <v>67</v>
      </c>
    </row>
    <row r="40" spans="2:6">
      <c r="B40" s="192" t="s">
        <v>212</v>
      </c>
      <c r="C40" s="192" t="s">
        <v>313</v>
      </c>
      <c r="D40" s="192"/>
      <c r="E40" s="192" t="s">
        <v>335</v>
      </c>
      <c r="F40" s="193">
        <v>68</v>
      </c>
    </row>
    <row r="41" spans="2:6" ht="17" thickBot="1">
      <c r="B41" s="189" t="s">
        <v>212</v>
      </c>
      <c r="C41" s="189" t="s">
        <v>314</v>
      </c>
      <c r="D41" s="189"/>
      <c r="E41" s="189" t="s">
        <v>336</v>
      </c>
      <c r="F41" s="190">
        <v>69</v>
      </c>
    </row>
    <row r="42" spans="2:6">
      <c r="B42" s="192" t="s">
        <v>190</v>
      </c>
      <c r="C42" s="192" t="s">
        <v>278</v>
      </c>
      <c r="D42" s="192" t="s">
        <v>190</v>
      </c>
      <c r="E42" s="192" t="s">
        <v>277</v>
      </c>
      <c r="F42" s="193">
        <v>70</v>
      </c>
    </row>
    <row r="43" spans="2:6">
      <c r="B43" s="192" t="s">
        <v>190</v>
      </c>
      <c r="C43" s="192" t="s">
        <v>285</v>
      </c>
      <c r="D43" s="192" t="s">
        <v>192</v>
      </c>
      <c r="E43" s="192" t="s">
        <v>337</v>
      </c>
      <c r="F43" s="193">
        <v>71</v>
      </c>
    </row>
    <row r="44" spans="2:6">
      <c r="B44" s="192" t="s">
        <v>190</v>
      </c>
      <c r="C44" s="192" t="s">
        <v>280</v>
      </c>
      <c r="D44" s="192" t="s">
        <v>190</v>
      </c>
      <c r="E44" s="192" t="s">
        <v>279</v>
      </c>
      <c r="F44" s="193">
        <v>72</v>
      </c>
    </row>
    <row r="45" spans="2:6">
      <c r="B45" s="192" t="s">
        <v>190</v>
      </c>
      <c r="C45" s="192" t="s">
        <v>282</v>
      </c>
      <c r="D45" s="192" t="s">
        <v>190</v>
      </c>
      <c r="E45" s="192" t="s">
        <v>281</v>
      </c>
      <c r="F45" s="193">
        <v>73</v>
      </c>
    </row>
    <row r="46" spans="2:6" ht="17" thickBot="1">
      <c r="B46" s="189" t="s">
        <v>190</v>
      </c>
      <c r="C46" s="189" t="s">
        <v>315</v>
      </c>
      <c r="D46" s="189"/>
      <c r="E46" s="189" t="s">
        <v>338</v>
      </c>
      <c r="F46" s="190">
        <v>74</v>
      </c>
    </row>
    <row r="47" spans="2:6">
      <c r="B47" s="192" t="s">
        <v>269</v>
      </c>
      <c r="C47" s="192" t="s">
        <v>271</v>
      </c>
      <c r="D47" s="192" t="s">
        <v>188</v>
      </c>
      <c r="E47" s="192" t="s">
        <v>268</v>
      </c>
      <c r="F47" s="193">
        <v>75</v>
      </c>
    </row>
    <row r="48" spans="2:6">
      <c r="B48" s="192" t="s">
        <v>269</v>
      </c>
      <c r="C48" s="192" t="s">
        <v>273</v>
      </c>
      <c r="D48" s="192" t="s">
        <v>188</v>
      </c>
      <c r="E48" s="192" t="s">
        <v>272</v>
      </c>
      <c r="F48" s="193">
        <v>76</v>
      </c>
    </row>
    <row r="49" spans="2:6">
      <c r="B49" s="192"/>
      <c r="C49" s="192" t="s">
        <v>267</v>
      </c>
      <c r="D49" s="192"/>
      <c r="E49" s="192" t="s">
        <v>267</v>
      </c>
      <c r="F49" s="193">
        <v>105</v>
      </c>
    </row>
    <row r="50" spans="2:6" ht="17" thickBot="1">
      <c r="B50" s="189" t="s">
        <v>269</v>
      </c>
      <c r="C50" s="189" t="s">
        <v>303</v>
      </c>
      <c r="D50" s="189"/>
      <c r="E50" s="189" t="s">
        <v>339</v>
      </c>
      <c r="F50" s="190">
        <v>77</v>
      </c>
    </row>
    <row r="51" spans="2:6">
      <c r="B51" s="192"/>
      <c r="C51" s="192"/>
      <c r="D51" s="192"/>
      <c r="E51" s="192" t="s">
        <v>340</v>
      </c>
      <c r="F51" s="193">
        <v>100</v>
      </c>
    </row>
    <row r="52" spans="2:6" ht="17" thickBot="1">
      <c r="B52" s="189"/>
      <c r="C52" s="189"/>
      <c r="D52" s="189"/>
      <c r="E52" s="189" t="s">
        <v>341</v>
      </c>
      <c r="F52" s="190">
        <v>101</v>
      </c>
    </row>
    <row r="53" spans="2:6">
      <c r="B53" s="192" t="s">
        <v>194</v>
      </c>
      <c r="C53" s="192" t="s">
        <v>289</v>
      </c>
      <c r="D53" s="192" t="s">
        <v>194</v>
      </c>
      <c r="E53" s="192" t="s">
        <v>288</v>
      </c>
      <c r="F53" s="193">
        <v>78</v>
      </c>
    </row>
    <row r="54" spans="2:6">
      <c r="B54" s="192" t="s">
        <v>194</v>
      </c>
      <c r="C54" s="192" t="s">
        <v>291</v>
      </c>
      <c r="D54" s="192" t="s">
        <v>194</v>
      </c>
      <c r="E54" s="192" t="s">
        <v>290</v>
      </c>
      <c r="F54" s="193">
        <v>79</v>
      </c>
    </row>
    <row r="55" spans="2:6" ht="17" thickBot="1">
      <c r="B55" s="189" t="s">
        <v>194</v>
      </c>
      <c r="C55" s="189" t="s">
        <v>303</v>
      </c>
      <c r="D55" s="189"/>
      <c r="E55" s="189" t="s">
        <v>342</v>
      </c>
      <c r="F55" s="190">
        <v>80</v>
      </c>
    </row>
    <row r="56" spans="2:6" ht="17" thickBot="1">
      <c r="B56" s="189" t="s">
        <v>293</v>
      </c>
      <c r="C56" s="189" t="s">
        <v>295</v>
      </c>
      <c r="D56" s="189" t="s">
        <v>196</v>
      </c>
      <c r="E56" s="189" t="s">
        <v>292</v>
      </c>
      <c r="F56" s="190">
        <v>81</v>
      </c>
    </row>
    <row r="57" spans="2:6">
      <c r="B57" s="192" t="s">
        <v>72</v>
      </c>
      <c r="C57" s="192" t="s">
        <v>297</v>
      </c>
      <c r="D57" s="192" t="s">
        <v>72</v>
      </c>
      <c r="E57" s="192" t="s">
        <v>296</v>
      </c>
      <c r="F57" s="193">
        <v>82</v>
      </c>
    </row>
    <row r="58" spans="2:6">
      <c r="B58" s="192" t="s">
        <v>72</v>
      </c>
      <c r="C58" s="192" t="s">
        <v>299</v>
      </c>
      <c r="D58" s="192" t="s">
        <v>72</v>
      </c>
      <c r="E58" s="192" t="s">
        <v>298</v>
      </c>
      <c r="F58" s="193">
        <v>83</v>
      </c>
    </row>
    <row r="59" spans="2:6">
      <c r="B59" s="192"/>
      <c r="C59" s="192"/>
      <c r="D59" s="192"/>
      <c r="E59" s="192"/>
      <c r="F59" s="193"/>
    </row>
  </sheetData>
  <phoneticPr fontId="1"/>
  <pageMargins left="0.25" right="0.25" top="0.75" bottom="0.75" header="0.3" footer="0.3"/>
  <pageSetup paperSize="9" scale="65"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不交付理由一覧</vt:lpstr>
      <vt:lpstr>大分類対比表</vt:lpstr>
      <vt:lpstr>新旧対比表（New⇒Old）_9月29日</vt:lpstr>
      <vt:lpstr>新旧対比表（Old⇒New）_9月29日</vt:lpstr>
      <vt:lpstr>1次募集理由</vt:lpstr>
      <vt:lpstr>Redmine</vt:lpstr>
      <vt:lpstr>'新旧対比表（New⇒Old）_9月29日'!Print_Area</vt:lpstr>
      <vt:lpstr>不交付理由一覧!Print_Area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2022-03-24T01:20:45Z</cp:lastPrinted>
  <dcterms:created xsi:type="dcterms:W3CDTF">2021-06-21T02:50:39Z</dcterms:created>
  <dcterms:modified xsi:type="dcterms:W3CDTF">2022-03-27T09:37:07Z</dcterms:modified>
  <cp:category/>
  <cp:contentStatus/>
</cp:coreProperties>
</file>